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9"/>
  <workbookPr defaultThemeVersion="124226"/>
  <mc:AlternateContent xmlns:mc="http://schemas.openxmlformats.org/markup-compatibility/2006">
    <mc:Choice Requires="x15">
      <x15ac:absPath xmlns:x15ac="http://schemas.microsoft.com/office/spreadsheetml/2010/11/ac" url="C:\Users\v.deguzman\OneDrive - FUJITSU\Screenshots\Security\Feb 7 Security templates walkthrough for PMs Members\"/>
    </mc:Choice>
  </mc:AlternateContent>
  <xr:revisionPtr revIDLastSave="4" documentId="11_6AE7C4FDFBCBA98549C5F6D1304C3A2A8C08F3E7" xr6:coauthVersionLast="47" xr6:coauthVersionMax="47" xr10:uidLastSave="{32C56A6A-3564-4090-A432-E28BA233F869}"/>
  <bookViews>
    <workbookView xWindow="0" yWindow="0" windowWidth="20496" windowHeight="7656" firstSheet="14" activeTab="14" xr2:uid="{00000000-000D-0000-FFFF-FFFF00000000}"/>
  </bookViews>
  <sheets>
    <sheet name="Appendix2-2" sheetId="15" state="hidden" r:id="rId1"/>
    <sheet name="PL_01 Information Security Comp" sheetId="60" r:id="rId2"/>
    <sheet name="PL_02 Employee Ledger_WS-MNL" sheetId="42" r:id="rId3"/>
    <sheet name="PL_02 Employee Ledger_WS-CEB" sheetId="64" r:id="rId4"/>
    <sheet name="PL_03 ITPN Selfcheck WS-MNL" sheetId="62" r:id="rId5"/>
    <sheet name="PL_03 ITPN Selfcheck WS-CEB" sheetId="63" r:id="rId6"/>
    <sheet name="PL_04 List of Info Sec HW " sheetId="44" r:id="rId7"/>
    <sheet name="PL_05 PC Take-out Approval -MNL" sheetId="45" r:id="rId8"/>
    <sheet name="PL_05 PC Take-out Approval-CEB" sheetId="46" r:id="rId9"/>
    <sheet name="PL_06 List of Confidential info" sheetId="47" r:id="rId10"/>
    <sheet name="PL_07 Certification of data dis" sheetId="5" r:id="rId11"/>
    <sheet name="PL_08 List of status for data d" sheetId="13" r:id="rId12"/>
    <sheet name="Appendix1" sheetId="4" r:id="rId13"/>
    <sheet name="Appendix2" sheetId="26" r:id="rId14"/>
    <sheet name="Appendix3" sheetId="27" r:id="rId15"/>
    <sheet name="Appendix4" sheetId="29" r:id="rId16"/>
    <sheet name="Appendix5" sheetId="30" r:id="rId17"/>
  </sheets>
  <externalReferences>
    <externalReference r:id="rId18"/>
    <externalReference r:id="rId19"/>
    <externalReference r:id="rId20"/>
    <externalReference r:id="rId21"/>
  </externalReferences>
  <definedNames>
    <definedName name="d">'[1]Do not delete(data of choices)'!$B$2:$B$3</definedName>
    <definedName name="hd">'[1]Do not delete(data of choices)'!$F$2:$F$4</definedName>
    <definedName name="HDパスワード">'[2]Do not delete(data of choices)'!$F$2:$F$4</definedName>
    <definedName name="loc">'[1]Do not delete(data of choices)'!$A$2:$A$3</definedName>
    <definedName name="note">'[1]Do not delete(data of choices)'!$B$2:$B$3</definedName>
    <definedName name="№列">[3]BaseSheet1!$A$9</definedName>
    <definedName name="_xlnm.Print_Area" localSheetId="12">Appendix1!$B$1:$J$28</definedName>
    <definedName name="_xlnm.Print_Area" localSheetId="0">'Appendix2-2'!$B$1:$J$28</definedName>
    <definedName name="_xlnm.Print_Area" localSheetId="15">Appendix4!$B$1:$F$39</definedName>
    <definedName name="_xlnm.Print_Area" localSheetId="6">'PL_04 List of Info Sec HW '!$B$1:$Y$28</definedName>
    <definedName name="_xlnm.Print_Area" localSheetId="7">'PL_05 PC Take-out Approval -MNL'!$A$1:$O$19</definedName>
    <definedName name="_xlnm.Print_Area" localSheetId="8">'PL_05 PC Take-out Approval-CEB'!$A$1:$O$34</definedName>
    <definedName name="_xlnm.Print_Area" localSheetId="9">'PL_06 List of Confidential info'!$A$1:$Y$29</definedName>
    <definedName name="_xlnm.Print_Area" localSheetId="10">'PL_07 Certification of data dis'!$B$1:$F$39</definedName>
    <definedName name="_xlnm.Print_Area" localSheetId="11">'PL_08 List of status for data d'!$B:$G</definedName>
    <definedName name="_xlnm.Print_Titles" localSheetId="7">'PL_05 PC Take-out Approval -MNL'!$6:$7</definedName>
    <definedName name="_xlnm.Print_Titles" localSheetId="8">'PL_05 PC Take-out Approval-CEB'!$6:$7</definedName>
    <definedName name="use">'[1]Do not delete(data of choices)'!$C$2:$C$3</definedName>
    <definedName name="ﾃﾞｽｸ・ﾉｰﾄ">'[2]Do not delete(data of choices)'!$B$2:$B$3</definedName>
    <definedName name="プロジェクト開始日">[3]BaseSheet1!$M$3</definedName>
    <definedName name="利用区分">'[2]Do not delete(data of choices)'!$C$2:$C$3</definedName>
    <definedName name="実施">'[2]Do not delete(data of choices)'!$E$2:$E$4</definedName>
    <definedName name="導入区分">'[2]Do not delete(data of choices)'!$H$2:$H$4</definedName>
    <definedName name="所有">'[2]Do not delete(data of choices)'!$A$2:$A$3</definedName>
    <definedName name="最新化">'[2]Do not delete(data of choices)'!$D$2:$D$3</definedName>
    <definedName name="有無">'[2]Do not delete(data of choices)'!$G$2:$G$3</definedName>
    <definedName name="終了" localSheetId="15">#REF!</definedName>
    <definedName name="終了" localSheetId="3">#REF!</definedName>
    <definedName name="終了" localSheetId="5">#REF!</definedName>
    <definedName name="終了" localSheetId="4">#REF!</definedName>
    <definedName name="終了">#REF!</definedName>
    <definedName name="開始" localSheetId="3">#REF!</definedName>
    <definedName name="開始" localSheetId="5">#REF!</definedName>
    <definedName name="開始" localSheetId="4">#REF!</definedName>
    <definedName name="開始">#REF!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63" l="1"/>
  <c r="J13" i="63"/>
  <c r="J12" i="63"/>
  <c r="J11" i="63"/>
  <c r="J10" i="62" l="1"/>
  <c r="J11" i="62"/>
  <c r="J10" i="63" l="1"/>
  <c r="J9" i="63"/>
  <c r="J8" i="63"/>
  <c r="B13" i="62"/>
  <c r="B12" i="62"/>
  <c r="B11" i="62"/>
  <c r="B10" i="62"/>
  <c r="J9" i="62"/>
  <c r="J8" i="62"/>
  <c r="L1" i="60" l="1"/>
  <c r="B3" i="27" l="1"/>
  <c r="B4" i="27" s="1"/>
  <c r="B5" i="27" s="1"/>
  <c r="B6" i="27" s="1"/>
  <c r="B7" i="27" s="1"/>
  <c r="B8" i="27" s="1"/>
  <c r="B9" i="27" s="1"/>
  <c r="B10" i="27" s="1"/>
  <c r="B11" i="27" s="1"/>
  <c r="B12" i="27" s="1"/>
  <c r="B13" i="27" s="1"/>
  <c r="B14" i="27" s="1"/>
  <c r="B15" i="27" s="1"/>
  <c r="B16" i="27" s="1"/>
  <c r="B17" i="27" s="1"/>
  <c r="B18" i="27" s="1"/>
  <c r="B19" i="27" s="1"/>
  <c r="B20" i="27" s="1"/>
  <c r="B21" i="27" s="1"/>
  <c r="B22" i="27" s="1"/>
  <c r="B23" i="27" s="1"/>
  <c r="S64" i="26" l="1"/>
  <c r="T64" i="26" s="1"/>
  <c r="R64" i="26"/>
  <c r="S63" i="26"/>
  <c r="R63" i="26"/>
  <c r="T63" i="26" s="1"/>
  <c r="S62" i="26"/>
  <c r="R62" i="26"/>
  <c r="T62" i="26" s="1"/>
  <c r="S61" i="26"/>
  <c r="R61" i="26"/>
  <c r="T61" i="26" s="1"/>
  <c r="S60" i="26"/>
  <c r="R60" i="26"/>
  <c r="T60" i="26" s="1"/>
  <c r="S59" i="26"/>
  <c r="R59" i="26"/>
  <c r="T59" i="26" s="1"/>
  <c r="S57" i="26"/>
  <c r="T57" i="26" s="1"/>
  <c r="R57" i="26"/>
  <c r="S56" i="26"/>
  <c r="R56" i="26"/>
  <c r="T56" i="26" s="1"/>
  <c r="S55" i="26"/>
  <c r="T55" i="26" s="1"/>
  <c r="R55" i="26"/>
  <c r="S54" i="26"/>
  <c r="T54" i="26" s="1"/>
  <c r="R54" i="26"/>
  <c r="S52" i="26"/>
  <c r="R52" i="26"/>
  <c r="T52" i="26" s="1"/>
  <c r="S51" i="26"/>
  <c r="R51" i="26"/>
  <c r="T51" i="26" s="1"/>
  <c r="S50" i="26"/>
  <c r="T50" i="26" s="1"/>
  <c r="R50" i="26"/>
  <c r="S49" i="26"/>
  <c r="T49" i="26" s="1"/>
  <c r="R49" i="26"/>
  <c r="S48" i="26"/>
  <c r="R48" i="26"/>
  <c r="T48" i="26" s="1"/>
  <c r="S46" i="26"/>
  <c r="T46" i="26" s="1"/>
  <c r="R46" i="26"/>
  <c r="S45" i="26"/>
  <c r="R45" i="26"/>
  <c r="T45" i="26" s="1"/>
  <c r="S44" i="26"/>
  <c r="T44" i="26" s="1"/>
  <c r="R44" i="26"/>
  <c r="S43" i="26"/>
  <c r="R43" i="26"/>
  <c r="T43" i="26" s="1"/>
  <c r="S42" i="26"/>
  <c r="R42" i="26"/>
  <c r="T42" i="26" s="1"/>
  <c r="S40" i="26"/>
  <c r="T40" i="26" s="1"/>
  <c r="R40" i="26"/>
  <c r="S39" i="26"/>
  <c r="T39" i="26" s="1"/>
  <c r="R39" i="26"/>
  <c r="S38" i="26"/>
  <c r="R38" i="26"/>
  <c r="T38" i="26" s="1"/>
  <c r="S37" i="26"/>
  <c r="R37" i="26"/>
  <c r="T37" i="26" s="1"/>
  <c r="S36" i="26"/>
  <c r="T36" i="26" s="1"/>
  <c r="R36" i="26"/>
  <c r="S35" i="26"/>
  <c r="T35" i="26" s="1"/>
  <c r="R35" i="26"/>
  <c r="S33" i="26"/>
  <c r="R33" i="26"/>
  <c r="T33" i="26" s="1"/>
  <c r="S32" i="26"/>
  <c r="R32" i="26"/>
  <c r="T32" i="26" s="1"/>
  <c r="S31" i="26"/>
  <c r="R31" i="26"/>
  <c r="T31" i="26" s="1"/>
  <c r="S30" i="26"/>
  <c r="T30" i="26" s="1"/>
  <c r="R30" i="26"/>
  <c r="S28" i="26"/>
  <c r="R28" i="26"/>
  <c r="T28" i="26" s="1"/>
  <c r="S27" i="26"/>
  <c r="R27" i="26"/>
  <c r="T27" i="26" s="1"/>
  <c r="S26" i="26"/>
  <c r="T26" i="26" s="1"/>
  <c r="R26" i="26"/>
  <c r="S25" i="26"/>
  <c r="R25" i="26"/>
  <c r="T25" i="26" s="1"/>
  <c r="S23" i="26"/>
  <c r="R23" i="26"/>
  <c r="T23" i="26" s="1"/>
  <c r="S22" i="26"/>
  <c r="T22" i="26" s="1"/>
  <c r="R22" i="26"/>
  <c r="S21" i="26"/>
  <c r="T21" i="26" s="1"/>
  <c r="R21" i="26"/>
  <c r="S20" i="26"/>
  <c r="R20" i="26"/>
  <c r="T20" i="26" s="1"/>
  <c r="S19" i="26"/>
  <c r="R19" i="26"/>
  <c r="T19" i="26" s="1"/>
  <c r="S17" i="26"/>
  <c r="R17" i="26"/>
  <c r="T17" i="26" s="1"/>
  <c r="S16" i="26"/>
  <c r="R16" i="26"/>
  <c r="T16" i="26" s="1"/>
  <c r="S15" i="26"/>
  <c r="T15" i="26" s="1"/>
  <c r="R15" i="26"/>
  <c r="S14" i="26"/>
  <c r="R14" i="26"/>
  <c r="T14" i="26" s="1"/>
  <c r="S12" i="26"/>
  <c r="T12" i="26" s="1"/>
  <c r="R12" i="26"/>
  <c r="S11" i="26"/>
  <c r="R11" i="26"/>
  <c r="T11" i="26" s="1"/>
  <c r="S10" i="26"/>
  <c r="R10" i="26"/>
  <c r="T10" i="26" s="1"/>
  <c r="S9" i="26"/>
  <c r="T9" i="26" s="1"/>
  <c r="R9" i="26"/>
  <c r="S8" i="26"/>
  <c r="R8" i="26"/>
  <c r="T8" i="26" s="1"/>
  <c r="T65" i="26" l="1"/>
  <c r="B19" i="64"/>
  <c r="B20" i="64"/>
  <c r="B21" i="64"/>
  <c r="B22" i="6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Masaganda, Maricel</author>
    <author>De Guzman, Virginia</author>
    <author>作成者</author>
    <author>Windows User</author>
  </authors>
  <commentList>
    <comment ref="N6" authorId="0" shapeId="0" xr:uid="{00000000-0006-0000-0400-000001000000}">
      <text>
        <r>
          <rPr>
            <b/>
            <sz val="9"/>
            <color indexed="81"/>
            <rFont val="Tahoma"/>
            <family val="2"/>
          </rPr>
          <t>Masaganda, Maricel:</t>
        </r>
        <r>
          <rPr>
            <sz val="9"/>
            <color indexed="81"/>
            <rFont val="Tahoma"/>
            <family val="2"/>
          </rPr>
          <t xml:space="preserve">
IT to provide monthly 
report</t>
        </r>
      </text>
    </comment>
    <comment ref="O6" authorId="0" shapeId="0" xr:uid="{00000000-0006-0000-0400-000002000000}">
      <text>
        <r>
          <rPr>
            <b/>
            <sz val="9"/>
            <color indexed="81"/>
            <rFont val="Tahoma"/>
            <family val="2"/>
          </rPr>
          <t>Masaganda, Maricel:</t>
        </r>
        <r>
          <rPr>
            <sz val="9"/>
            <color indexed="81"/>
            <rFont val="Tahoma"/>
            <family val="2"/>
          </rPr>
          <t xml:space="preserve">
IT to provide monthly report
</t>
        </r>
      </text>
    </comment>
    <comment ref="P6" authorId="0" shapeId="0" xr:uid="{00000000-0006-0000-0400-000003000000}">
      <text>
        <r>
          <rPr>
            <b/>
            <sz val="9"/>
            <color indexed="81"/>
            <rFont val="Tahoma"/>
            <family val="2"/>
          </rPr>
          <t>Masaganda, Maricel:</t>
        </r>
        <r>
          <rPr>
            <sz val="9"/>
            <color indexed="81"/>
            <rFont val="Tahoma"/>
            <family val="2"/>
          </rPr>
          <t xml:space="preserve">
IT to provide monthly
report
</t>
        </r>
      </text>
    </comment>
    <comment ref="C7" authorId="1" shapeId="0" xr:uid="{00000000-0006-0000-0400-000004000000}">
      <text>
        <r>
          <rPr>
            <sz val="9"/>
            <color indexed="81"/>
            <rFont val="Tahoma"/>
            <family val="2"/>
          </rPr>
          <t xml:space="preserve">1. Check back of laptop for QR code.
2. Copy the value.
</t>
        </r>
      </text>
    </comment>
    <comment ref="D7" authorId="1" shapeId="0" xr:uid="{00000000-0006-0000-0400-000005000000}">
      <text>
        <r>
          <rPr>
            <sz val="9"/>
            <color indexed="81"/>
            <rFont val="Tahoma"/>
            <charset val="1"/>
          </rPr>
          <t xml:space="preserve">1. Go to This PC
2. Right click and choose Properties
3. Look for Computer Name and copy the value
</t>
        </r>
      </text>
    </comment>
    <comment ref="E7" authorId="1" shapeId="0" xr:uid="{00000000-0006-0000-0400-000006000000}">
      <text>
        <r>
          <rPr>
            <sz val="9"/>
            <color indexed="81"/>
            <rFont val="Tahoma"/>
            <family val="2"/>
          </rPr>
          <t>1. Go to This PC
2. Right click and choose Properties
3. Look for OS version and copy the value</t>
        </r>
        <r>
          <rPr>
            <b/>
            <sz val="9"/>
            <color indexed="81"/>
            <rFont val="Tahoma"/>
            <family val="2"/>
          </rPr>
          <t xml:space="preserve">
</t>
        </r>
      </text>
    </comment>
    <comment ref="K7" authorId="2" shapeId="0" xr:uid="{00000000-0006-0000-0400-000007000000}">
      <text>
        <r>
          <rPr>
            <b/>
            <sz val="11"/>
            <color indexed="81"/>
            <rFont val="ＭＳ Ｐゴシック"/>
            <family val="3"/>
            <charset val="128"/>
          </rPr>
          <t xml:space="preserve">Please select the reason from pull-down menu.
a.Using other tool(ITPN of other company / the check tool  specified in PJ)
b.OS is not supported by ITPN
c.impossible to introduce (rules of the PJ / customer policy)
d.Local LAN (cannot connect the PC with FJ-WAN/Mobile-FNET/Internet)
e.Unused (not yet received/setting up/out of order and so on)
f.In process (idle, scrap, transfer (include schedule))
g.Several reasons as shown above
</t>
        </r>
      </text>
    </comment>
    <comment ref="L7" authorId="2" shapeId="0" xr:uid="{00000000-0006-0000-0400-000008000000}">
      <text>
        <r>
          <rPr>
            <b/>
            <sz val="12"/>
            <color indexed="81"/>
            <rFont val="ＭＳ Ｐゴシック"/>
            <family val="3"/>
            <charset val="128"/>
          </rPr>
          <t xml:space="preserve">
Please select the reason why NG is selected from pull-down menu.
a.Cannot correct (for example, because of following customer policy)
b.Tool to prevent sending e-mail by mistake:  Not yet installed because email software has not yet been set
c.Password(BIOS password or HDD password cannot be set)
d.Several reasons as shown above
</t>
        </r>
      </text>
    </comment>
    <comment ref="M7" authorId="2" shapeId="0" xr:uid="{00000000-0006-0000-0400-000009000000}">
      <text>
        <r>
          <rPr>
            <b/>
            <sz val="11"/>
            <color indexed="81"/>
            <rFont val="ＭＳ Ｐゴシック"/>
            <family val="3"/>
            <charset val="128"/>
          </rPr>
          <t xml:space="preserve">
If you were not able to do the selfcheck, please select the reason from the pull-down menu. 
a.Unused (locker, lock management (physical check done))
b.Confirm prior to next use (because it is set up at a remote place)
c.No target items (Android device, iOS device etc.)
d.Cannot confirm (because user is absent or on vacation and so on)
e.Several reasons as shown above
</t>
        </r>
      </text>
    </comment>
    <comment ref="N7" authorId="2" shapeId="0" xr:uid="{00000000-0006-0000-0400-00000A000000}">
      <text>
        <r>
          <rPr>
            <b/>
            <sz val="9"/>
            <color indexed="81"/>
            <rFont val="ＭＳ Ｐゴシック"/>
            <family val="3"/>
            <charset val="128"/>
          </rPr>
          <t xml:space="preserve">Is the virus definition file updated within 7days?
(If you cannot access FJ-WAN or Internet, the term is within one month.)
</t>
        </r>
      </text>
    </comment>
    <comment ref="O7" authorId="2" shapeId="0" xr:uid="{00000000-0006-0000-0400-00000B000000}">
      <text>
        <r>
          <rPr>
            <b/>
            <sz val="9"/>
            <color indexed="81"/>
            <rFont val="ＭＳ Ｐゴシック"/>
            <family val="3"/>
            <charset val="128"/>
          </rPr>
          <t xml:space="preserve">Is real-time protect (Auto-Protect) active?
</t>
        </r>
      </text>
    </comment>
    <comment ref="P7" authorId="2" shapeId="0" xr:uid="{00000000-0006-0000-0400-00000C000000}">
      <text>
        <r>
          <rPr>
            <b/>
            <sz val="9"/>
            <color indexed="81"/>
            <rFont val="ＭＳ Ｐゴシック"/>
            <family val="3"/>
            <charset val="128"/>
          </rPr>
          <t xml:space="preserve">Is virus scan (scheduled scan) set-up?
</t>
        </r>
      </text>
    </comment>
    <comment ref="Q7" authorId="2" shapeId="0" xr:uid="{00000000-0006-0000-0400-00000D000000}">
      <text>
        <r>
          <rPr>
            <b/>
            <sz val="9"/>
            <color indexed="81"/>
            <rFont val="ＭＳ Ｐゴシック"/>
            <family val="3"/>
            <charset val="128"/>
          </rPr>
          <t>Has the virus scan been carried out within 7days?</t>
        </r>
      </text>
    </comment>
    <comment ref="R7" authorId="2" shapeId="0" xr:uid="{00000000-0006-0000-0400-00000E000000}">
      <text>
        <r>
          <rPr>
            <b/>
            <sz val="9"/>
            <color indexed="81"/>
            <rFont val="ＭＳ Ｐゴシック"/>
            <family val="3"/>
            <charset val="128"/>
          </rPr>
          <t>Are all drives target of virus scan?</t>
        </r>
      </text>
    </comment>
    <comment ref="S7" authorId="2" shapeId="0" xr:uid="{00000000-0006-0000-0400-00000F000000}">
      <text>
        <r>
          <rPr>
            <b/>
            <sz val="9"/>
            <color indexed="81"/>
            <rFont val="ＭＳ Ｐゴシック"/>
            <family val="3"/>
            <charset val="128"/>
          </rPr>
          <t xml:space="preserve">Is the Windows login password set-up?
</t>
        </r>
      </text>
    </comment>
    <comment ref="T7" authorId="2" shapeId="0" xr:uid="{00000000-0006-0000-0400-000010000000}">
      <text>
        <r>
          <rPr>
            <b/>
            <sz val="9"/>
            <color indexed="81"/>
            <rFont val="ＭＳ Ｐゴシック"/>
            <family val="3"/>
            <charset val="128"/>
          </rPr>
          <t>Is the screen lock password set?</t>
        </r>
      </text>
    </comment>
    <comment ref="U7" authorId="2" shapeId="0" xr:uid="{00000000-0006-0000-0400-000011000000}">
      <text>
        <r>
          <rPr>
            <b/>
            <sz val="9"/>
            <color indexed="81"/>
            <rFont val="ＭＳ Ｐゴシック"/>
            <family val="3"/>
            <charset val="128"/>
          </rPr>
          <t xml:space="preserve">Is the waiting time of the screen saver within 10 minutes?
</t>
        </r>
      </text>
    </comment>
    <comment ref="V7" authorId="2" shapeId="0" xr:uid="{00000000-0006-0000-0400-000012000000}">
      <text>
        <r>
          <rPr>
            <b/>
            <sz val="9"/>
            <color indexed="81"/>
            <rFont val="ＭＳ Ｐゴシック"/>
            <family val="3"/>
            <charset val="128"/>
          </rPr>
          <t xml:space="preserve">Is password required when waking up from standby?
</t>
        </r>
      </text>
    </comment>
    <comment ref="W7" authorId="2" shapeId="0" xr:uid="{00000000-0006-0000-0400-000013000000}">
      <text>
        <r>
          <rPr>
            <b/>
            <sz val="9"/>
            <color indexed="81"/>
            <rFont val="ＭＳ Ｐゴシック"/>
            <family val="3"/>
            <charset val="128"/>
          </rPr>
          <t>In the case of  a laptop, is the BIOS password set?</t>
        </r>
      </text>
    </comment>
    <comment ref="X7" authorId="2" shapeId="0" xr:uid="{00000000-0006-0000-0400-000014000000}">
      <text>
        <r>
          <rPr>
            <b/>
            <sz val="9"/>
            <color indexed="81"/>
            <rFont val="ＭＳ Ｐゴシック"/>
            <family val="3"/>
            <charset val="128"/>
          </rPr>
          <t>In the case of a laptop, is HDD password set?</t>
        </r>
      </text>
    </comment>
    <comment ref="Y7" authorId="2" shapeId="0" xr:uid="{00000000-0006-0000-0400-000015000000}">
      <text>
        <r>
          <rPr>
            <b/>
            <sz val="9"/>
            <color indexed="81"/>
            <rFont val="ＭＳ Ｐゴシック"/>
            <family val="3"/>
            <charset val="128"/>
          </rPr>
          <t>Is OS supported by microsoft? Please confirm the end of  OS support. *1</t>
        </r>
      </text>
    </comment>
    <comment ref="Z7" authorId="2" shapeId="0" xr:uid="{00000000-0006-0000-0400-000016000000}">
      <text>
        <r>
          <rPr>
            <b/>
            <sz val="9"/>
            <color indexed="81"/>
            <rFont val="ＭＳ Ｐゴシック"/>
            <family val="3"/>
            <charset val="128"/>
          </rPr>
          <t>Is the latest security update of WSUS or Microsoft Update applied?</t>
        </r>
      </text>
    </comment>
    <comment ref="AA7" authorId="2" shapeId="0" xr:uid="{00000000-0006-0000-0400-000017000000}">
      <text>
        <r>
          <rPr>
            <b/>
            <sz val="9"/>
            <color indexed="81"/>
            <rFont val="ＭＳ Ｐゴシック"/>
            <family val="3"/>
            <charset val="128"/>
          </rPr>
          <t xml:space="preserve">
Is Adobe Flash Player supported ? Please confirm if it is supported. *2</t>
        </r>
      </text>
    </comment>
    <comment ref="AB7" authorId="2" shapeId="0" xr:uid="{00000000-0006-0000-0400-000018000000}">
      <text>
        <r>
          <rPr>
            <b/>
            <sz val="9"/>
            <color indexed="81"/>
            <rFont val="ＭＳ Ｐゴシック"/>
            <family val="3"/>
            <charset val="128"/>
          </rPr>
          <t>Is Adobe Reader supported ? Please confirm if it is supported. *2</t>
        </r>
      </text>
    </comment>
    <comment ref="AC7" authorId="2" shapeId="0" xr:uid="{00000000-0006-0000-0400-000019000000}">
      <text>
        <r>
          <rPr>
            <b/>
            <sz val="9"/>
            <color indexed="81"/>
            <rFont val="ＭＳ Ｐゴシック"/>
            <family val="3"/>
            <charset val="128"/>
          </rPr>
          <t>Is Adobe Acrobat supported ? Please confirm if it is supported. *2</t>
        </r>
      </text>
    </comment>
    <comment ref="AD7" authorId="2" shapeId="0" xr:uid="{00000000-0006-0000-0400-00001A000000}">
      <text>
        <r>
          <rPr>
            <b/>
            <sz val="9"/>
            <color indexed="81"/>
            <rFont val="ＭＳ Ｐゴシック"/>
            <family val="3"/>
            <charset val="128"/>
          </rPr>
          <t>Is Java Runtime Plugin supported ? Please confirm if it is supported. *2</t>
        </r>
      </text>
    </comment>
    <comment ref="AE7" authorId="2" shapeId="0" xr:uid="{00000000-0006-0000-0400-00001B000000}">
      <text>
        <r>
          <rPr>
            <b/>
            <sz val="9"/>
            <color indexed="81"/>
            <rFont val="ＭＳ Ｐゴシック"/>
            <family val="3"/>
            <charset val="128"/>
          </rPr>
          <t>Is RealPlayer supported ? Please confirm if it is supported. *2</t>
        </r>
      </text>
    </comment>
    <comment ref="AF7" authorId="2" shapeId="0" xr:uid="{00000000-0006-0000-0400-00001C000000}">
      <text>
        <r>
          <rPr>
            <b/>
            <sz val="9"/>
            <color indexed="81"/>
            <rFont val="ＭＳ Ｐゴシック"/>
            <family val="3"/>
            <charset val="128"/>
          </rPr>
          <t xml:space="preserve">
The 「search across computers」 function of Google Desktop disabled? If applied, please choose NG.</t>
        </r>
      </text>
    </comment>
    <comment ref="AG7" authorId="2" shapeId="0" xr:uid="{00000000-0006-0000-0400-00001D000000}">
      <text>
        <r>
          <rPr>
            <b/>
            <sz val="9"/>
            <color indexed="81"/>
            <rFont val="ＭＳ Ｐゴシック"/>
            <family val="3"/>
            <charset val="128"/>
          </rPr>
          <t xml:space="preserve">
If you use e-mail, is SHieldMailChecker , tool to prevent sending e-mail to outside the company by mistake, installed ?</t>
        </r>
      </text>
    </comment>
    <comment ref="AH7" authorId="2" shapeId="0" xr:uid="{00000000-0006-0000-0400-00001E000000}">
      <text>
        <r>
          <rPr>
            <b/>
            <sz val="9"/>
            <color indexed="81"/>
            <rFont val="ＭＳ Ｐゴシック"/>
            <family val="3"/>
            <charset val="128"/>
          </rPr>
          <t xml:space="preserve">・In Internet Explorer Menu, click [Tools]-[Internet Options]-[Contents] tab - [Autocomplete] settings .
・In [Use AutoComplete for] items, is [Ask me before saving passswords] unchecked?
</t>
        </r>
      </text>
    </comment>
    <comment ref="AI7" authorId="3" shapeId="0" xr:uid="{00000000-0006-0000-0400-00001F000000}">
      <text>
        <r>
          <rPr>
            <b/>
            <sz val="9"/>
            <color indexed="81"/>
            <rFont val="MS P ゴシック"/>
            <family val="3"/>
            <charset val="128"/>
          </rPr>
          <t>Windows user:
In the case of laptop, is encryption HDD mounted or encryption software installed?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Masaganda, Maricel</author>
    <author>De Guzman, Virginia</author>
    <author>作成者</author>
    <author>Windows User</author>
  </authors>
  <commentList>
    <comment ref="N6" authorId="0" shapeId="0" xr:uid="{00000000-0006-0000-0500-000001000000}">
      <text>
        <r>
          <rPr>
            <b/>
            <sz val="9"/>
            <color indexed="81"/>
            <rFont val="Tahoma"/>
            <family val="2"/>
          </rPr>
          <t>Masaganda, Maricel:</t>
        </r>
        <r>
          <rPr>
            <sz val="9"/>
            <color indexed="81"/>
            <rFont val="Tahoma"/>
            <family val="2"/>
          </rPr>
          <t xml:space="preserve">
IT to provide monthly 
report</t>
        </r>
      </text>
    </comment>
    <comment ref="O6" authorId="0" shapeId="0" xr:uid="{00000000-0006-0000-0500-000002000000}">
      <text>
        <r>
          <rPr>
            <b/>
            <sz val="9"/>
            <color indexed="81"/>
            <rFont val="Tahoma"/>
            <family val="2"/>
          </rPr>
          <t>Masaganda, Maricel:</t>
        </r>
        <r>
          <rPr>
            <sz val="9"/>
            <color indexed="81"/>
            <rFont val="Tahoma"/>
            <family val="2"/>
          </rPr>
          <t xml:space="preserve">
IT to provide monthly report
</t>
        </r>
      </text>
    </comment>
    <comment ref="P6" authorId="0" shapeId="0" xr:uid="{00000000-0006-0000-0500-000003000000}">
      <text>
        <r>
          <rPr>
            <b/>
            <sz val="9"/>
            <color indexed="81"/>
            <rFont val="Tahoma"/>
            <family val="2"/>
          </rPr>
          <t>Masaganda, Maricel:</t>
        </r>
        <r>
          <rPr>
            <sz val="9"/>
            <color indexed="81"/>
            <rFont val="Tahoma"/>
            <family val="2"/>
          </rPr>
          <t xml:space="preserve">
IT to provide monthly
report
</t>
        </r>
      </text>
    </comment>
    <comment ref="C7" authorId="1" shapeId="0" xr:uid="{00000000-0006-0000-0500-000004000000}">
      <text>
        <r>
          <rPr>
            <sz val="9"/>
            <color indexed="81"/>
            <rFont val="Tahoma"/>
            <family val="2"/>
          </rPr>
          <t xml:space="preserve">1. Check back of laptop for QR code.
2. Copy the value.
</t>
        </r>
      </text>
    </comment>
    <comment ref="D7" authorId="1" shapeId="0" xr:uid="{00000000-0006-0000-0500-000005000000}">
      <text>
        <r>
          <rPr>
            <sz val="9"/>
            <color indexed="81"/>
            <rFont val="Tahoma"/>
            <charset val="1"/>
          </rPr>
          <t xml:space="preserve">1. Go to This PC
2. Right click and choose Properties
3. Look for Computer Name and copy the value
</t>
        </r>
      </text>
    </comment>
    <comment ref="E7" authorId="1" shapeId="0" xr:uid="{00000000-0006-0000-0500-000006000000}">
      <text>
        <r>
          <rPr>
            <sz val="9"/>
            <color indexed="81"/>
            <rFont val="Tahoma"/>
            <family val="2"/>
          </rPr>
          <t>1. Go to This PC
2. Right click and choose Properties
3. Look for OS version and copy the value</t>
        </r>
        <r>
          <rPr>
            <b/>
            <sz val="9"/>
            <color indexed="81"/>
            <rFont val="Tahoma"/>
            <family val="2"/>
          </rPr>
          <t xml:space="preserve">
</t>
        </r>
      </text>
    </comment>
    <comment ref="K7" authorId="2" shapeId="0" xr:uid="{00000000-0006-0000-0500-000007000000}">
      <text>
        <r>
          <rPr>
            <b/>
            <sz val="11"/>
            <color indexed="81"/>
            <rFont val="ＭＳ Ｐゴシック"/>
            <family val="3"/>
            <charset val="128"/>
          </rPr>
          <t xml:space="preserve">Please select the reason from pull-down menu.
a.Using other tool(ITPN of other company / the check tool  specified in PJ)
b.OS is not supported by ITPN
c.impossible to introduce (rules of the PJ / customer policy)
d.Local LAN (cannot connect the PC with FJ-WAN/Mobile-FNET/Internet)
e.Unused (not yet received/setting up/out of order and so on)
f.In process (idle, scrap, transfer (include schedule))
g.Several reasons as shown above
</t>
        </r>
      </text>
    </comment>
    <comment ref="L7" authorId="2" shapeId="0" xr:uid="{00000000-0006-0000-0500-000008000000}">
      <text>
        <r>
          <rPr>
            <b/>
            <sz val="12"/>
            <color indexed="81"/>
            <rFont val="ＭＳ Ｐゴシック"/>
            <family val="3"/>
            <charset val="128"/>
          </rPr>
          <t xml:space="preserve">
Please select the reason why NG is selected from pull-down menu.
a.Cannot correct (for example, because of following customer policy)
b.Tool to prevent sending e-mail by mistake:  Not yet installed because email software has not yet been set
c.Password(BIOS password or HDD password cannot be set)
d.Several reasons as shown above
</t>
        </r>
      </text>
    </comment>
    <comment ref="M7" authorId="2" shapeId="0" xr:uid="{00000000-0006-0000-0500-000009000000}">
      <text>
        <r>
          <rPr>
            <b/>
            <sz val="11"/>
            <color indexed="81"/>
            <rFont val="ＭＳ Ｐゴシック"/>
            <family val="3"/>
            <charset val="128"/>
          </rPr>
          <t xml:space="preserve">
If you were not able to do the selfcheck, please select the reason from the pull-down menu. 
a.Unused (locker, lock management (physical check done))
b.Confirm prior to next use (because it is set up at a remote place)
c.No target items (Android device, iOS device etc.)
d.Cannot confirm (because user is absent or on vacation and so on)
e.Several reasons as shown above
</t>
        </r>
      </text>
    </comment>
    <comment ref="N7" authorId="2" shapeId="0" xr:uid="{00000000-0006-0000-0500-00000A000000}">
      <text>
        <r>
          <rPr>
            <b/>
            <sz val="9"/>
            <color indexed="81"/>
            <rFont val="ＭＳ Ｐゴシック"/>
            <family val="3"/>
            <charset val="128"/>
          </rPr>
          <t xml:space="preserve">Is the virus definition file updated within 7days?
(If you cannot access FJ-WAN or Internet, the term is within one month.)
</t>
        </r>
      </text>
    </comment>
    <comment ref="O7" authorId="2" shapeId="0" xr:uid="{00000000-0006-0000-0500-00000B000000}">
      <text>
        <r>
          <rPr>
            <b/>
            <sz val="9"/>
            <color indexed="81"/>
            <rFont val="ＭＳ Ｐゴシック"/>
            <family val="3"/>
            <charset val="128"/>
          </rPr>
          <t xml:space="preserve">Is real-time protect (Auto-Protect) active?
</t>
        </r>
      </text>
    </comment>
    <comment ref="P7" authorId="2" shapeId="0" xr:uid="{00000000-0006-0000-0500-00000C000000}">
      <text>
        <r>
          <rPr>
            <b/>
            <sz val="9"/>
            <color indexed="81"/>
            <rFont val="ＭＳ Ｐゴシック"/>
            <family val="3"/>
            <charset val="128"/>
          </rPr>
          <t xml:space="preserve">Is virus scan (scheduled scan) set-up?
</t>
        </r>
      </text>
    </comment>
    <comment ref="Q7" authorId="2" shapeId="0" xr:uid="{00000000-0006-0000-0500-00000D000000}">
      <text>
        <r>
          <rPr>
            <b/>
            <sz val="9"/>
            <color indexed="81"/>
            <rFont val="ＭＳ Ｐゴシック"/>
            <family val="3"/>
            <charset val="128"/>
          </rPr>
          <t>Has the virus scan been carried out within 7days?</t>
        </r>
      </text>
    </comment>
    <comment ref="R7" authorId="2" shapeId="0" xr:uid="{00000000-0006-0000-0500-00000E000000}">
      <text>
        <r>
          <rPr>
            <b/>
            <sz val="9"/>
            <color indexed="81"/>
            <rFont val="ＭＳ Ｐゴシック"/>
            <family val="3"/>
            <charset val="128"/>
          </rPr>
          <t>Are all drives target of virus scan?</t>
        </r>
      </text>
    </comment>
    <comment ref="S7" authorId="2" shapeId="0" xr:uid="{00000000-0006-0000-0500-00000F000000}">
      <text>
        <r>
          <rPr>
            <b/>
            <sz val="9"/>
            <color indexed="81"/>
            <rFont val="ＭＳ Ｐゴシック"/>
            <family val="3"/>
            <charset val="128"/>
          </rPr>
          <t xml:space="preserve">Is the Windows login password set-up?
</t>
        </r>
      </text>
    </comment>
    <comment ref="T7" authorId="2" shapeId="0" xr:uid="{00000000-0006-0000-0500-000010000000}">
      <text>
        <r>
          <rPr>
            <b/>
            <sz val="9"/>
            <color indexed="81"/>
            <rFont val="ＭＳ Ｐゴシック"/>
            <family val="3"/>
            <charset val="128"/>
          </rPr>
          <t>Is the screen lock password set?</t>
        </r>
      </text>
    </comment>
    <comment ref="U7" authorId="2" shapeId="0" xr:uid="{00000000-0006-0000-0500-000011000000}">
      <text>
        <r>
          <rPr>
            <b/>
            <sz val="9"/>
            <color indexed="81"/>
            <rFont val="ＭＳ Ｐゴシック"/>
            <family val="3"/>
            <charset val="128"/>
          </rPr>
          <t xml:space="preserve">Is the waiting time of the screen saver within 10 minutes?
</t>
        </r>
      </text>
    </comment>
    <comment ref="V7" authorId="2" shapeId="0" xr:uid="{00000000-0006-0000-0500-000012000000}">
      <text>
        <r>
          <rPr>
            <b/>
            <sz val="9"/>
            <color indexed="81"/>
            <rFont val="ＭＳ Ｐゴシック"/>
            <family val="3"/>
            <charset val="128"/>
          </rPr>
          <t xml:space="preserve">Is password required when waking up from standby?
</t>
        </r>
      </text>
    </comment>
    <comment ref="W7" authorId="2" shapeId="0" xr:uid="{00000000-0006-0000-0500-000013000000}">
      <text>
        <r>
          <rPr>
            <b/>
            <sz val="9"/>
            <color indexed="81"/>
            <rFont val="ＭＳ Ｐゴシック"/>
            <family val="3"/>
            <charset val="128"/>
          </rPr>
          <t>In the case of  a laptop, is the BIOS password set?</t>
        </r>
      </text>
    </comment>
    <comment ref="X7" authorId="2" shapeId="0" xr:uid="{00000000-0006-0000-0500-000014000000}">
      <text>
        <r>
          <rPr>
            <b/>
            <sz val="9"/>
            <color indexed="81"/>
            <rFont val="ＭＳ Ｐゴシック"/>
            <family val="3"/>
            <charset val="128"/>
          </rPr>
          <t>In the case of a laptop, is HDD password set?</t>
        </r>
      </text>
    </comment>
    <comment ref="Y7" authorId="2" shapeId="0" xr:uid="{00000000-0006-0000-0500-000015000000}">
      <text>
        <r>
          <rPr>
            <b/>
            <sz val="9"/>
            <color indexed="81"/>
            <rFont val="ＭＳ Ｐゴシック"/>
            <family val="3"/>
            <charset val="128"/>
          </rPr>
          <t>Is OS supported by microsoft? Please confirm the end of  OS support. *1</t>
        </r>
      </text>
    </comment>
    <comment ref="Z7" authorId="2" shapeId="0" xr:uid="{00000000-0006-0000-0500-000016000000}">
      <text>
        <r>
          <rPr>
            <b/>
            <sz val="9"/>
            <color indexed="81"/>
            <rFont val="ＭＳ Ｐゴシック"/>
            <family val="3"/>
            <charset val="128"/>
          </rPr>
          <t>Is the latest security update of WSUS or Microsoft Update applied?</t>
        </r>
      </text>
    </comment>
    <comment ref="AA7" authorId="2" shapeId="0" xr:uid="{00000000-0006-0000-0500-000017000000}">
      <text>
        <r>
          <rPr>
            <b/>
            <sz val="9"/>
            <color indexed="81"/>
            <rFont val="ＭＳ Ｐゴシック"/>
            <family val="3"/>
            <charset val="128"/>
          </rPr>
          <t xml:space="preserve">
Is Adobe Flash Player supported ? Please confirm if it is supported. *2</t>
        </r>
      </text>
    </comment>
    <comment ref="AB7" authorId="2" shapeId="0" xr:uid="{00000000-0006-0000-0500-000018000000}">
      <text>
        <r>
          <rPr>
            <b/>
            <sz val="9"/>
            <color indexed="81"/>
            <rFont val="ＭＳ Ｐゴシック"/>
            <family val="3"/>
            <charset val="128"/>
          </rPr>
          <t>Is Adobe Reader supported ? Please confirm if it is supported. *2</t>
        </r>
      </text>
    </comment>
    <comment ref="AC7" authorId="2" shapeId="0" xr:uid="{00000000-0006-0000-0500-000019000000}">
      <text>
        <r>
          <rPr>
            <b/>
            <sz val="9"/>
            <color indexed="81"/>
            <rFont val="ＭＳ Ｐゴシック"/>
            <family val="3"/>
            <charset val="128"/>
          </rPr>
          <t>Is Adobe Acrobat supported ? Please confirm if it is supported. *2</t>
        </r>
      </text>
    </comment>
    <comment ref="AD7" authorId="2" shapeId="0" xr:uid="{00000000-0006-0000-0500-00001A000000}">
      <text>
        <r>
          <rPr>
            <b/>
            <sz val="9"/>
            <color indexed="81"/>
            <rFont val="ＭＳ Ｐゴシック"/>
            <family val="3"/>
            <charset val="128"/>
          </rPr>
          <t>Is Java Runtime Plugin supported ? Please confirm if it is supported. *2</t>
        </r>
      </text>
    </comment>
    <comment ref="AE7" authorId="2" shapeId="0" xr:uid="{00000000-0006-0000-0500-00001B000000}">
      <text>
        <r>
          <rPr>
            <b/>
            <sz val="9"/>
            <color indexed="81"/>
            <rFont val="ＭＳ Ｐゴシック"/>
            <family val="3"/>
            <charset val="128"/>
          </rPr>
          <t>Is RealPlayer supported ? Please confirm if it is supported. *2</t>
        </r>
      </text>
    </comment>
    <comment ref="AF7" authorId="2" shapeId="0" xr:uid="{00000000-0006-0000-0500-00001C000000}">
      <text>
        <r>
          <rPr>
            <b/>
            <sz val="9"/>
            <color indexed="81"/>
            <rFont val="ＭＳ Ｐゴシック"/>
            <family val="3"/>
            <charset val="128"/>
          </rPr>
          <t xml:space="preserve">
The 「search across computers」 function of Google Desktop disabled? If applied, please choose NG.</t>
        </r>
      </text>
    </comment>
    <comment ref="AG7" authorId="2" shapeId="0" xr:uid="{00000000-0006-0000-0500-00001D000000}">
      <text>
        <r>
          <rPr>
            <b/>
            <sz val="9"/>
            <color indexed="81"/>
            <rFont val="ＭＳ Ｐゴシック"/>
            <family val="3"/>
            <charset val="128"/>
          </rPr>
          <t xml:space="preserve">
If you use e-mail, is SHieldMailChecker , tool to prevent sending e-mail to outside the company by mistake, installed ?</t>
        </r>
      </text>
    </comment>
    <comment ref="AH7" authorId="2" shapeId="0" xr:uid="{00000000-0006-0000-0500-00001E000000}">
      <text>
        <r>
          <rPr>
            <b/>
            <sz val="9"/>
            <color indexed="81"/>
            <rFont val="ＭＳ Ｐゴシック"/>
            <family val="3"/>
            <charset val="128"/>
          </rPr>
          <t xml:space="preserve">・In Internet Explorer Menu, click [Tools]-[Internet Options]-[Contents] tab - [Autocomplete] settings .
・In [Use AutoComplete for] items, is [Ask me before saving passswords] unchecked?
</t>
        </r>
      </text>
    </comment>
    <comment ref="AI7" authorId="3" shapeId="0" xr:uid="{00000000-0006-0000-0500-00001F000000}">
      <text>
        <r>
          <rPr>
            <b/>
            <sz val="9"/>
            <color indexed="81"/>
            <rFont val="MS P ゴシック"/>
            <family val="3"/>
            <charset val="128"/>
          </rPr>
          <t>Windows user:
In the case of laptop, is encryption HDD mounted or encryption software installed?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Alvarez, Jeanne Ann</author>
  </authors>
  <commentList>
    <comment ref="K7" authorId="0" shapeId="0" xr:uid="{00000000-0006-0000-0700-000001000000}">
      <text>
        <r>
          <rPr>
            <b/>
            <sz val="9"/>
            <color indexed="81"/>
            <rFont val="Tahoma"/>
            <family val="2"/>
          </rPr>
          <t xml:space="preserve">Asset Tag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Alvarez, Jeanne Ann</author>
  </authors>
  <commentList>
    <comment ref="K7" authorId="0" shapeId="0" xr:uid="{00000000-0006-0000-0800-000001000000}">
      <text>
        <r>
          <rPr>
            <b/>
            <sz val="9"/>
            <color indexed="81"/>
            <rFont val="Tahoma"/>
            <family val="2"/>
          </rPr>
          <t xml:space="preserve">Asset Tag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Owner</author>
  </authors>
  <commentList>
    <comment ref="L12" authorId="0" shapeId="0" xr:uid="{00000000-0006-0000-0900-000001000000}">
      <text>
        <r>
          <rPr>
            <sz val="11"/>
            <color indexed="81"/>
            <rFont val="Century"/>
            <family val="1"/>
          </rPr>
          <t>Preparation
Receipt
Duplication
Provision
Taking out
etc.</t>
        </r>
      </text>
    </comment>
    <comment ref="O12" authorId="0" shapeId="0" xr:uid="{00000000-0006-0000-0900-000002000000}">
      <text>
        <r>
          <rPr>
            <sz val="11"/>
            <color indexed="81"/>
            <rFont val="Century"/>
            <family val="1"/>
          </rPr>
          <t xml:space="preserve">Paper
Notebook PC
e-mail
USB memory
HDD
CD-R
etc.
</t>
        </r>
      </text>
    </comment>
    <comment ref="W12" authorId="0" shapeId="0" xr:uid="{00000000-0006-0000-0900-000003000000}">
      <text>
        <r>
          <rPr>
            <sz val="11"/>
            <color indexed="81"/>
            <rFont val="Century"/>
            <family val="1"/>
          </rPr>
          <t xml:space="preserve">Specify the name of the manager or leader that confirmed the return, disposal, or deletion of the Confidential Information
</t>
        </r>
      </text>
    </comment>
    <comment ref="R13" authorId="0" shapeId="0" xr:uid="{00000000-0006-0000-0900-000004000000}">
      <text>
        <r>
          <rPr>
            <sz val="11"/>
            <color indexed="81"/>
            <rFont val="Century"/>
            <family val="1"/>
          </rPr>
          <t>Specify the name of the manager or leader that approved the handling of the Confidential Information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Owner</author>
  </authors>
  <commentList>
    <comment ref="E10" authorId="0" shapeId="0" xr:uid="{00000000-0006-0000-0B00-000001000000}">
      <text>
        <r>
          <rPr>
            <sz val="11"/>
            <color indexed="81"/>
            <rFont val="Century"/>
            <family val="1"/>
          </rPr>
          <t>Specify the method 
such as
-Return
-Disposal (Destruction, Shredder…)
-Deletion
etc.</t>
        </r>
      </text>
    </comment>
  </commentList>
</comments>
</file>

<file path=xl/sharedStrings.xml><?xml version="1.0" encoding="utf-8"?>
<sst xmlns="http://schemas.openxmlformats.org/spreadsheetml/2006/main" count="1053" uniqueCount="608">
  <si>
    <t>[Name of Company]</t>
    <phoneticPr fontId="3"/>
  </si>
  <si>
    <t>To whom it may concern,</t>
    <phoneticPr fontId="3"/>
  </si>
  <si>
    <r>
      <t>date</t>
    </r>
    <r>
      <rPr>
        <sz val="11"/>
        <rFont val="ＭＳ Ｐゴシック"/>
        <family val="3"/>
        <charset val="128"/>
      </rPr>
      <t>：</t>
    </r>
    <phoneticPr fontId="3"/>
  </si>
  <si>
    <r>
      <t>Pledge</t>
    </r>
    <r>
      <rPr>
        <b/>
        <sz val="24"/>
        <rFont val="ＭＳ Ｐ明朝"/>
        <family val="1"/>
        <charset val="128"/>
      </rPr>
      <t>　</t>
    </r>
    <r>
      <rPr>
        <b/>
        <sz val="20"/>
        <rFont val="Century"/>
        <family val="1"/>
      </rPr>
      <t>(Sample)</t>
    </r>
    <phoneticPr fontId="3"/>
  </si>
  <si>
    <r>
      <t>I hereby pledge with respect to performing the Services that was subcontracted by</t>
    </r>
    <r>
      <rPr>
        <sz val="10.5"/>
        <rFont val="ＭＳ Ｐ明朝"/>
        <family val="1"/>
        <charset val="128"/>
      </rPr>
      <t>　</t>
    </r>
    <r>
      <rPr>
        <sz val="10.5"/>
        <rFont val="Arial"/>
        <family val="2"/>
      </rPr>
      <t>__________ company  (yourr company) for FUJITSU LIMITED or its affiliates as follows:</t>
    </r>
    <phoneticPr fontId="3"/>
  </si>
  <si>
    <t xml:space="preserve">   Regarding the Fujitsu's Information including personal information, I fully recognize my responsibility that is established by the contract.  And I understand and comply with the "Information Management Procedures for Business Partner V.2" and "Guideline for Information Management Procedures for Business Partner V2.8". </t>
    <phoneticPr fontId="3"/>
  </si>
  <si>
    <r>
      <t>Signature</t>
    </r>
    <r>
      <rPr>
        <sz val="11"/>
        <rFont val="Arial"/>
        <family val="2"/>
      </rPr>
      <t>:</t>
    </r>
    <phoneticPr fontId="3"/>
  </si>
  <si>
    <r>
      <t>Name</t>
    </r>
    <r>
      <rPr>
        <sz val="11"/>
        <rFont val="Arial"/>
        <family val="2"/>
      </rPr>
      <t>:</t>
    </r>
    <phoneticPr fontId="3"/>
  </si>
  <si>
    <t xml:space="preserve"> Department:</t>
    <phoneticPr fontId="3"/>
  </si>
  <si>
    <r>
      <t xml:space="preserve">    </t>
    </r>
    <r>
      <rPr>
        <sz val="11"/>
        <rFont val="Arial"/>
        <family val="2"/>
      </rPr>
      <t>End of document</t>
    </r>
    <phoneticPr fontId="3"/>
  </si>
  <si>
    <t>Information Security Compliance Status Check Sheet</t>
  </si>
  <si>
    <t>[Information Management Guidelines for Trustee（V2.8）Compliance Status]</t>
  </si>
  <si>
    <t>Conducted by</t>
  </si>
  <si>
    <t>Conducted date</t>
  </si>
  <si>
    <t>Project name</t>
  </si>
  <si>
    <t>Work location</t>
  </si>
  <si>
    <t>□Customer: Location (　　　　　　　　　　　　　　　), □Fujitsu (Fujitsu Group Company) : Location ( 　　　　　　　　　　　　　　　), □Private company : Location (　　　　　　　　　　     　　　　　)</t>
  </si>
  <si>
    <t>№</t>
    <phoneticPr fontId="2"/>
  </si>
  <si>
    <t>Category</t>
  </si>
  <si>
    <t>Information Management Guidelines for Trustee</t>
  </si>
  <si>
    <t>Check Result</t>
  </si>
  <si>
    <t>Items to check</t>
  </si>
  <si>
    <t>Order</t>
  </si>
  <si>
    <t>Operation Checklist
（□→■Multiple choices are possible, ○→●Choose one of the following）
*If the symbol is different from the current status, it can be changed from □←→○ at the discretion of the person filling in the form.</t>
  </si>
  <si>
    <t>No event</t>
  </si>
  <si>
    <t>Decision</t>
  </si>
  <si>
    <t>Items to be improved
If the evaluation is ×, State the problem and the improvement period.</t>
  </si>
  <si>
    <t>Remarks</t>
  </si>
  <si>
    <t>○</t>
  </si>
  <si>
    <t>×</t>
    <phoneticPr fontId="2"/>
  </si>
  <si>
    <t>(Example)</t>
  </si>
  <si>
    <t>Employee 
Management</t>
  </si>
  <si>
    <t>Operation check of compliance items within the project</t>
  </si>
  <si>
    <t>Check the status of compliance regularly and promptly take measures for improvement if there are any problems.</t>
  </si>
  <si>
    <t>・Checking method: □ Use this check sheet　□ Internal audit　□ Report at executive meeting
　　　　　　　　■ Others（Method：Conducted when instructed by the consignor）
・Checking cycle: ●Once a month　○Every six months　○ Quarterly (3 months)　○Yearly　 ○ Others (　　　　　　　　　　　　　)</t>
  </si>
  <si>
    <t>✔</t>
  </si>
  <si>
    <t>Problem: Voluntary periodic check has not been conducted.
Improvement period: Compliance status will be checked quarterly starting from mm/yyyy. Status, issues and improvements will be reported to the executive committee.</t>
  </si>
  <si>
    <t xml:space="preserve">authentication of access to entrusted information
</t>
  </si>
  <si>
    <t xml:space="preserve">2.3
</t>
    <phoneticPr fontId="2"/>
  </si>
  <si>
    <t>When selecting employees, ensure that they are aware of the compliance requirements (also ensuring that they attend educational materials that comply with these guidelines, if they are separately required to do so).</t>
  </si>
  <si>
    <t xml:space="preserve">・If you have instructed your staff to attend "Information Security Education for Partners"
　● Checked attendance (Attendance record:　　　　　　　　　　　　　　　　　　　　　　　　　　)
　　　Example：Worker ledger, outsourcing staff registration system
　○I have not checked the attendance
・About the method of disseminating compliance items other than the education above
　　Method of dissemination（　　　　　　　　　　　　　　　　　　　　　　　　　　　　　　　　　　　　　　）
　　Dissemination record（　　　　　　　　　　　　　　　　　　　　　　　　　　　　　　　　　　　　　　）
</t>
  </si>
  <si>
    <t>Obtain a contract from employees to the company.
The company shall obtain a contract (copy) from the subcontractor and keep it. However, if you are accepting workers based on a worker dispatch contract with another company, have them submit a contract addressed to your company.</t>
  </si>
  <si>
    <t xml:space="preserve">・A contract to comply with the "Information Management Guidelines for Trustees" and "Same Guidelines".
　　Private employee: ● Acquired　○  No acquisition
　　Dispatched employee：○ Acquired　○ No acquisition　○ No dispatched personnel
　　Contractor employee：○ (Copy) Acquired　○ (Copy) No acquisition　○ No reconsignment
</t>
  </si>
  <si>
    <t>Records of employee ledger</t>
  </si>
  <si>
    <t>2.1
2.2</t>
    <phoneticPr fontId="2"/>
  </si>
  <si>
    <t>Notify the project manager of the consignor information of the manager
・ worker at the start of the consignment work and at the time of change.</t>
  </si>
  <si>
    <t xml:space="preserve">　● Notified (entered into web system: Outsourcing Staff Registration System)
    ○ Notified (Submit the worker ledger)
    ○ No notification
</t>
  </si>
  <si>
    <t>・Checking method: ● Use this check sheet　□ Internal audit　□ Report at executive meeting
　　　　　　　　□ Others（Method：Conducted when instructed by the consignor）
・Checking cycle：● Once a month　○Every six months　○ Quarterly (3 months)　○Yearly　
○Others (　　　　　　　　　　　　　)</t>
  </si>
  <si>
    <t xml:space="preserve">Authentication of access to entrusted information
</t>
  </si>
  <si>
    <t>When storing entrusted information on company-managed servers or PCs (including the residential work location), set up user authentication (e.g., unique IDs/passwords for each user) to prevent access by anyone other than the person in charge.
*If there is a mixture of rental equipment and in-house equipment, enter only the answer for in-house equipment.</t>
  </si>
  <si>
    <t xml:space="preserve">・Server: ● Customer, Use Fujitsu servers　○ Use own server→Next①
　①Unique ID/password for each person: ○ Configured　○ Not set
・PC: ○ Customer, Lent by Fujitsu　○ Use of own supplied item→Next①
　①Unique ID/password for each person: ○ Configured　○ Not set　○ Do not store entrusted information on PC
</t>
  </si>
  <si>
    <t>Inaccessible measures for entrusted information</t>
  </si>
  <si>
    <t>Delete IDs and collect keys to prevent access by personnel (including the person in charge of administration) who are no longer in charge of the entrusted work. 
*If there is a mixture of rental equipment and in-house equipment, enter only the answer for in-house equipment.</t>
  </si>
  <si>
    <t>・Server: ● Customer, Use Fujitsu servers　○ Use own server→Next①
　　①Deletion of IDs: ○ Delete each time　○ Delete all at once in a certain period　○ No deletion
・Locker/drawer keys: ○ Rules are in place to prevent storage of entrusted information.
　　　　　　　　　　　　　　　　　○ Keys are collected　○ Keys are not collected</t>
  </si>
  <si>
    <t>Checking of disposal and deletion of entrusted information</t>
  </si>
  <si>
    <t>Confirm and record the return, disposal, and deletion of entrusted information held by personnel (including the manager) who are no longer in charge of the entrusted work.
*If there is a mixture of rental equipment and in-house equipment, enter only the answer for in-house equipment.</t>
  </si>
  <si>
    <t xml:space="preserve">PC: ● Customer, Lent by Fujitsu　● Use of own supplied item→Next①,②
     　①Checking: ● Self-check only　○ Third party check　○ Do not require checking
　　 　②Records：● Record in ledger　○ No specific records
・Removable media: ○ Unusable　●Customer, Lent by Fujitsu　○ Use of own supplied item→Next①、②
　　　 ①Checking：● Self-check only　○ Third party check　○ Do not require checking
　　　 ②Records：○ Record in ledger　● No specific records
・Locker: ○ Not stored　○ Customer, Fujitsu management　●In-house management→Next①、②
　　　 ①Checking Record: ● Record in ledger　○ No specific records
・Drawer: ○ Not stored　○ Customer, Fujitsu management　●In-house management→Next①、②
　　　 ①Checking: ● Self-check only　○ Third party check　○ Do not require checking
　　　 ②Record: ● Record in ledger　○ No specific records
</t>
  </si>
  <si>
    <t xml:space="preserve">No leavers for Q3-Q4 </t>
  </si>
  <si>
    <t>Equipment
Management</t>
  </si>
  <si>
    <t>Management of equipment used in work</t>
  </si>
  <si>
    <t>Identify the equipment used at the work place (excluding Fujitsu or equipment lent by Fujitsu customers), record it in the "Information Security Equipment Management Ledger", notify it and obtain permission.</t>
  </si>
  <si>
    <t>・Equipment to be used: ●Customers, lent by Fujitsu　○ Own supplies→Next①,②
　　①Recorded in the information security equipment management ledger: ○ Yes　○ No
　　②Permission to Fujitsu project manager: ○ Permission granted　○ Permission not granted</t>
  </si>
  <si>
    <t xml:space="preserve">Compliance with rules and management of lent items </t>
  </si>
  <si>
    <t>・Security cards are worn at all times in the work area.
・Follow the rules for rented appliances at the time of rent.
・Ensure that when it is not needed, do not carry it outside the work area, pay attention to the deterioration and damage of the storage cases and straps, do not remove them, and take precautions against loss or theft.</t>
  </si>
  <si>
    <t>・Lent item: ○ Yes→Next①～③
　　　　　　 ○ None
　①Item: □ Security card　□ Smartphone　□ Mobile phone　□ Cabinet key
         　   　　□ Others (　　　　　　　　　　　　　　　　　　　　　　　　　　　　　　)
　②Dissemination as a company（Select all that are being conducted):
　　　□ Company rules　□ Periodic education　□ Posted in documents, websites, etc.
　　　□ Others (　　　　　　　　　　　　　　　　　　　　　　　　　　　　　　　　　　　　　　　　)
　③Measures to raise awareness of compliance（Select all that are being conducted):
　　　□ Reminder at regular meetings, etc.　□ Checksheet　□ Contract
　　　□ Other (　　　　　　　　　　　　　　　　　　　　　　　　　　　　　　　　　　　　　　　　)</t>
  </si>
  <si>
    <t>- Not applicable</t>
  </si>
  <si>
    <t>Handling of personally owned equipment in work</t>
  </si>
  <si>
    <t xml:space="preserve">Use of personal computers, smart devices, and any other information devices during work is prohibited.
</t>
  </si>
  <si>
    <t xml:space="preserve">・Does the company rule prohibits the use of the product: ● Established→Next①,②　○ Uncertain
　①Checking method: ● Self-report　　○ Third party check　　○ Check using the tool
　　　　　　　　      ○ Others (　　　　　　　　　　　　　　　　　　　　　　　　　　　　　　　　　)
　②Management records: ○ Yes　　○ No
 </t>
  </si>
  <si>
    <t>1) Check using the tool - Intune</t>
  </si>
  <si>
    <t>Locking management of entrusted information</t>
  </si>
  <si>
    <t>In the following cases below, entrusted information shall be locked and managed in project units so that only the person in charge of management or the person engaged in the project can access it.
・Entrusted information is recorded on paper media.
・Entrusted information is recorded on portable storage media and laptops (including smart devices)
　　 *Smart devices are smartphones, tablet devices, etc.</t>
  </si>
  <si>
    <t xml:space="preserve">・Paper materials: ● In use（Storage location:　　　     　Locking method:　            　　　)
　　　　　　　　　　　  ○ Not used
・Portable storage media: ● In use（Storage location:　　　     　     Locking method:　            　　　)
　　　　　　　　　　　  ○ Not used
・Laptops         ：● In use（（Storage location:　　　     　Locking method:　            　　　)
　　　　　　　　　　　  ○ Not used
・Smart device：● In use（Storage location:　　　     　Locking method:　            　　　)
　　　　　　　　　　　  ○ Not used
</t>
  </si>
  <si>
    <t xml:space="preserve">Use of servers and PCs (including smart devices)
*Use of external servers and external service environment is also included.
</t>
  </si>
  <si>
    <t>・Use of company servers and PCs (including smart devices):
　　Set up user authentication (personal IDs, password, etc.) so that only the person in charge of management and the staff can access the system.
・Use of external servers（e.g., rental servers) or external service environments (e.g., cloud services):
　　The SLA (Service Level Agreement) of the contractor should be thoroughly check in advance, and the data should be encrypted only after obtaining permission from Fujitsu's project manager, including the content of the SLA.
 *The environment specified by the customer or Fujitsu (ProjectWEB, etc.) is excluded.</t>
  </si>
  <si>
    <t>・Destination of consignment information（Select all applicable):
　● Company server　　Verification method（　Project web and SVN　　　　　　　　　　　　　　　　）
　● PC　　Verification method（　　　　VPN and Cloud　　　　　　　　　　　　　　）
　● Smart device　　Verification method（　　　　　　　　　　　　　　　　　　）
・Storage of entrusted information on external servers and external service environments: ○ Yes→Next①～④　○ None
　　①Use of external server (service environment): Name (　　　　　　　　　　　　　　　　)
　　②Prior SLA（Service Level Agreement）Check: ○ Yes　○ No　　　　　　　　　　　　　　　　　　
　　③Permission of Fujitsu project manager: ○ Yes　　○ No
　　④Data encryption: ○ Yes　　○ No　（　　　　　　　　　　　　　　　　　　　）</t>
  </si>
  <si>
    <t xml:space="preserve">Security measures for PCs
</t>
  </si>
  <si>
    <t>Laptops: Setting the BIOS password at startup is mandatory.
　　　　　　 Encrypt the entire internal hard disk or set HDD password.
　　　　　　　*Thin clients are excluded.</t>
  </si>
  <si>
    <t>・Use of laptops:  Yes→Next①～④　○ No　　
　①BIOS password: ● Configured　○ Not configured
　②Encryption: ● Yes/Entire internal HDD　○ Yes/Set HDD password   ○ No
　③Ledger record: ● Yes　○ No
　④Checking method:  ● Self-report　　○ Third party check　　○ Check using the tool</t>
  </si>
  <si>
    <t>Prohibit the installation of software that is not necessary for work, such as file exchange software on PCs used for work.</t>
  </si>
  <si>
    <t>・Ledger record：● Yes　○ No
・Checking method:  ● Self-report　　○ Third party check　　○ Check using the tool</t>
  </si>
  <si>
    <t>Install anti-virus software on PCs used for work and perform virus checks on a regular basis and all security patches should be applied and virus defined files should always be up-to-date.</t>
  </si>
  <si>
    <t>・Ledger record: ● Yes　○ No
・Checking method:  ● Self-report　　○ Third party check　　● Check using the tool
・Name of anti-virus software（　　　　　　　　　　　　　　　　　）
・Scan cycle（　　　　　　　　　　　　　）</t>
  </si>
  <si>
    <t>For PCs used in work, disable the function that automatically duplicates the information in the PC to a server outside the company.</t>
  </si>
  <si>
    <t>・Ledger record: ○ Yes　○ No
・Checking method:  ○ Self-report　　○ Third party check　　○ Check using the tool</t>
  </si>
  <si>
    <t>Access to internet sites using a PC used for work purposes shall be limited to the extent necessary for work and shall not be used for personal use.</t>
  </si>
  <si>
    <t>・Dissemination: ● Yes→Next①　　○ No
　①Dissemination method（Select all that are being conducted）
　　● Company rules　□ Periodical training　□ Posted in documents, websites, etc.
　　□ Others (　　　　　　　　　　　　　　　　　　　　　　　　　　　　　　　　　　　　　　　　)</t>
  </si>
  <si>
    <t xml:space="preserve">Security measures for smart devices
</t>
  </si>
  <si>
    <t>Use of smart devices for entrusted work (when storing entrusted information)
　※Answer the following questions (1) to (6) only if you are using it.</t>
  </si>
  <si>
    <t>・Using smart devices for entrusted work：
　　● In use　*Exclude multi-factor authentication Go to next question (1) to (6)
　　 Not in use→To no.14</t>
  </si>
  <si>
    <t>(1) The remote lock, remote wipe, and local wipe functions shall be enabled.</t>
  </si>
  <si>
    <t>・Ledger record:  ●Yes　○ No
・Checking method:  ○ Self-report　　○ Third party check　　● Check using the tool</t>
  </si>
  <si>
    <t>(2) Encrypt the entire internal storage device or use software that automatically encrypts the entrusted information to be stored.</t>
  </si>
  <si>
    <t>(3) No synchronization with public cloud services.</t>
  </si>
  <si>
    <t xml:space="preserve">(Android or Windows-based smart devices.)
(4) Make sure that the definition files of anti-virus software are up-to-date, enable real-time scanning, and scan all disk areas on a regular basis.
</t>
  </si>
  <si>
    <t>(5) Software is obtained from official marketplaces such as the official Android Market or App Store, or is limited to the minimum necessary for work operations.</t>
  </si>
  <si>
    <t>・Dissemination: ● Yes　　 ○ No
・Dissemination method（Select all that are being conducted）
　　□ Company rules　□ Periodical training　□ Posted in documents, websites, etc.
　　□ Others (　　　　　　　　　　　　　　　　　　　　　　　　　　　　　　　　　　　　　　　　)</t>
  </si>
  <si>
    <t>(6) Access to internet sites by smart devices used in the work shall be limited to the scope necessary for work and shall not be used for personal use.</t>
  </si>
  <si>
    <t>・Dissemination: ● Yes　　● No
・Dissemination method（Select all that are being conducted）
　　□ Company rules　□ Periodical training　□ Posted in documents, websites, etc.
　　□ Others (　　　　　　                                                            )</t>
  </si>
  <si>
    <t xml:space="preserve">Security measures for portable storage media
</t>
  </si>
  <si>
    <t>(1) Among the portable storage media used for work, USB memory devices and portable hard disks shall be used automatically when storing all encrypted information.
(2) When using portable storage media other than USB memory or portable hard disk, consult to Fujitsu project manager.</t>
  </si>
  <si>
    <t>・Use of USB flash drives and portable hard drives：● Yes→Next①　○ No　　　　　
　  ①Encryption：● Automatically　○ Manually　○ Not encrypted（Target media：　　　　　　　　　　　　　）
・Use of portable storage media other than USB memory and portable hard disks：
　　○ Yes→Next①　○ No
　 ①Permission of Fujitsu project manager: ○ Yes　○ No</t>
  </si>
  <si>
    <t>Entrusted Information 
Management</t>
  </si>
  <si>
    <t>Management of ledgers of confidential information (including personal information)</t>
  </si>
  <si>
    <t>Recorded in "Confidential Information Management Ledger" when confidential information is received.</t>
  </si>
  <si>
    <t xml:space="preserve">・Receipt of confidential information, etc.: ● Yes→Next①　○ No
　　①Record in the confidential information management ledger: ● Yes　○ No </t>
  </si>
  <si>
    <t>Safety management measures for personal information</t>
  </si>
  <si>
    <t xml:space="preserve">・Measures to be taken when handling personal information
  - Organizational and human safety management measures to ensure appropriate handling.
       *Development of organizational structure, formulation of regulations, etc.
　- Physical safety management measures such as access control for information system rooms, etc.
</t>
  </si>
  <si>
    <t>・Handling of personal information: ○ Yes→Next①　● No　　　　　　　　　　　　　　　　　　
　 ①Safety management measures（Select all that are being conducted.）
　　　 □ Development of organizational structure (Select one of the following)
　　　 □ Appointment of CISO　□ Specialized organization　□ Establishment of committees　□ Others（　　　　　　　　　　　）　　
　　　 □ Formulation of regulations（Name of regulation：　　　　　　　　　　　　　　　　　　　　　　　　　　　　　　　　　　）
　　　 □ Physical safety management measures, such as access control at the work site  
　　　　　（Implementation measure:　　　　　　　　　　　　　　　　　　　　　　　　　　　　　　　　　　　　　　　）
　　　 □ Others（ 　　            　　　　　　　　　　　　　　　　　　　　　　　　　　　　　　　　　　　）</t>
  </si>
  <si>
    <t>Handling of Personal Numbers and Specified Personal Information</t>
  </si>
  <si>
    <t>3.6
10.2</t>
    <phoneticPr fontId="2"/>
  </si>
  <si>
    <t xml:space="preserve">・When handling personal numbers (My Number)/information containing personal numbers (specified personal information), follow the instructions of the Fujitsu project manager or check how it handle.
・We will take the same security control measures as for personal information and comply with the "Guidelines for the Proper Handling of Specified Personal Information" of the Personal Information Protection Committee.
　-　Record of usage status
　 (Usage and output status of specified personal information files, login records, access logs, etc.)
　-　Regular analysis of logs, etc.
</t>
  </si>
  <si>
    <t>・Handling of personal information:○ Yes→Next①～③　　● No　　　　　　　　　　　　　　　　　
   ①Dissemination of "Guidelines for proper handling of specific personal information":
○ Yes　● No
   ②Record of usage status: □File usage and output status　　□ Log in records　　□ Access log
　　　　　　 　　　　　　　  □ Others（　　                                               　　　　）
   ③Regular analysis:  □ Log　　　　□ Others（  　 　　　　　　　 　　　　　　　 　        　 ）</t>
  </si>
  <si>
    <t>Personal Data Handling under the European General Data Protection Regulation (GDPR)</t>
  </si>
  <si>
    <t>3.7
10.3</t>
    <phoneticPr fontId="2"/>
  </si>
  <si>
    <t xml:space="preserve">・Follow the instructions of Fujitsu project manager or check how it handle.
・Taking the same security management measures as for your personal information, and does it complying with the contract separately provided by Fujitsu.
　-　Record of usage status
　 (Usage and output status of specified personal information files, login records, access logs, etc.)
　-　Regular analysis of logs, etc.
</t>
  </si>
  <si>
    <t>・Handling of personal data in Europe: ○ Yes→Next①～③　● No　　　　　　　　　　　　　　　　　　　
  　①Dissemination of contractual matters presented by Fujitsu: ○ Yes　○ No　
    ②Record of usage status: □File usage and output status　　□ Log in records　　□ Access log
　　　　　　 　　　　　　　  □ Others（　　                                               　　　　）
   ③Regular analysis:  □ Log　　　　□ Others（  　 　　　　　　　 　　　　　　　 　        　 ）</t>
  </si>
  <si>
    <t>Handling of entrusted information received directly from customers</t>
  </si>
  <si>
    <t>Report to the Fujitsu project manager when directly receiving entrusted information from Fujitsu customers and follow his/her instructions.</t>
  </si>
  <si>
    <t>・Receive commissioned information directly from customers: ○ Yes→Next①  　● No
　　①Reporting method: ○ Letter　　○Mail (This includes cases where the message is transmitted in the same broadcast.)
　　　　　　　　　　　　　 　　 ○ Others（                      　）</t>
  </si>
  <si>
    <t>Handling of confidential information, etc.</t>
  </si>
  <si>
    <t>5.3
5.4</t>
    <phoneticPr fontId="2"/>
  </si>
  <si>
    <t>When duplicating or sending confidential information by e-mail, obtain the prior permission of the Fujitsu project manager.
The location and the manager of the duplicated or e-mailed confidential information shall be recorded in the "Confidential Information Management Ledger.</t>
  </si>
  <si>
    <t>・Duplicating confidential information: ○ Yes→Next①,②　● No
　 ①Method of how to grant permission to Fujitsu project manager
　　　○ Letter every time　○ Mail every time ○ The scope of the project has been defined in advance and permission has been obtained.
　　　○ Others（　　　　　　　　　　　　　　　　　　　　　　　　　　　　　　　　　　　　　　　　　　　）
　 ②Recorded in the confidential information management ledger: ○ Yes○ No
・Printing confidential information: ○ Yes→Next①,②　○ No
　 ①Method of how to grant permission to Fujitsu project manager
　　　○ Letter every time　○ Mail every time ○ The scope of the project has been defined in advance and permission has been obtained.
　　　○ Others（　　　　　　　　　　　　　　　　　　　　　　　　　　　　　　　　　　　　　　　　　　　）
　 ②Recorded in the confidential information management ledger: ○ Yes○ No
・Confidential information, etc. is being sent by e-mail: ○ Yes→Next①,②　○ No
　 ①Method of how to grant permission to Fujitsu project manager
　　　○ Letter every time　○ Mail every time ○ The scope of the project has been defined in advance and permission has been obtained.
　　　○ Others（　　　　　　　　　　　　　　　　　　　　　　　　　　　　　　　　　　　　　　　　　　　）
　 ②Recorded in the confidential information management ledger: ○ Yes○ No</t>
  </si>
  <si>
    <t>5.4
4.6</t>
    <phoneticPr fontId="2"/>
  </si>
  <si>
    <t>When sending entrusted information other than confidential information to a location other than the Fujitsu designated location, record it in the "Confidential Information Management Ledger".</t>
  </si>
  <si>
    <t>・Information entrusted other than confidential information, etc.: ○ Yes→Next①,②　● No
　①Transmission of entrusted information to locations other than those designated by Fujitsu: ○ Yes→Next②　○ No
　②Ledger records when sending: ○ Yes　○ No</t>
  </si>
  <si>
    <t>Taking out entrusted information</t>
  </si>
  <si>
    <t xml:space="preserve">When taking out entrusted information, limit the amount of entrusted information to the minimum necessary and record it in the "Confidential Information Management Ledger" in advance.
Obtain prior permission from the Fujitsu project manager before taking any entrusted information out.
    </t>
  </si>
  <si>
    <t>・Taking out entrusted information: ○ Yes→Next①,②　● No
　 ①Records of entrusted information to be taken out：○ Yes　○ No
　 ②Permission of Fujitsu project manager: ○ Permission granted→Next③　○ Permission not granted
　 ③Permission method: ○ Letter　○ Mail　○ Others（　　　　　　　　　　　　　　　　　　　　　　　　）</t>
  </si>
  <si>
    <t>Points to note when taking out entrusted information</t>
  </si>
  <si>
    <t>Be careful not to peek at screens or materials in public places while traveling, do not let go of them, and take sufficient precautions against loss or theft.
Specially, the risk of loss or theft is higher in situations where attention is easily reduced (drinking, poor health, viewing smartphones on the train, etc.).</t>
  </si>
  <si>
    <t>・Loss and theft prevention measures: ● Yes→Next①,②　　　○ No
　①Dissemination method（Select all that you are conducting):
　　　　● Company rules　□ Periodical training　□ Posted in documents, websites, etc.
　    　□ Others (　　　　　　                                                            )
　②Measures to raise awareness of compliance（Select all that you are conducting):
　　　□ Reminder at regular meetings, etc. 　□ Checksheet　□ Contract
　　　□ Others（　                                        　　　　　　　　）</t>
  </si>
  <si>
    <t>(1) When taking out entrusted information on a laptop
　　　・Encrypt all entrusted information.</t>
  </si>
  <si>
    <t>・Encryption: ● Yes→Next①　　　○ No
　　①Encryption method: ○ Internal hard disk encryption
　　　　　　　　　　　　○ Software to automatically encrypt entrusted information　
　　　　　　　　　　　　○ Others（　　　　　　　　　　　　　　　　　　　　　　　　　　　　）</t>
  </si>
  <si>
    <t>(2) When entrusted information is taken out in portable storage media
・Use USB flash drives and portable hard drives that automatically encrypt all the information they store.
・Otherwise, encrypt the files or implement security locks, etc.</t>
  </si>
  <si>
    <t>・Use of USB flash drives and portable hard drive: ● Yes→Next①　○ No
　　①Encryption method: ○ Automatically encrypt all stored information
　　　　　　　　　　　　○ Install encryption software
　　　　　　　　　　　　○ Set security lock
　</t>
  </si>
  <si>
    <t>(3) When entrusted information is sent by e-mail, encryption of attached files shall be implemented.
     Do not include any confidential information in the subject line or body of the email.</t>
  </si>
  <si>
    <t>Is entrusted information sent by e-mail?：○ Yes→Next①,②　　● No
　①Attaching files: ○ Yes→Next to a.　○ No
　　　a.File Encryption: ○ Configured　○ Not configured
　②Disseminating confidential information not to be included in the subject line or body of emails.：○ Yes→Next to a.　○ No
　　　a.Dissemination method（Select all that you are conducting）
　　　　□ Company rules　□ Periodical training　□ Posted in documents, websites, etc.
　    　□ Others (　　　　　　                                                            )</t>
  </si>
  <si>
    <t>Handling of entrusted information upon completion of entrusted work</t>
  </si>
  <si>
    <t>7.1
7.3</t>
    <phoneticPr fontId="2"/>
  </si>
  <si>
    <t xml:space="preserve">・At the end of the contracted work, after confirming with the Fujitsu project manager, the original and duplicate copies of the contracted information (including confidential information, etc.) and e-mails shall be returned, disposed of, or deleted, and the date of return, disposal, or deletion and the manager shall be recorded in the "Confidential Information Management Ledger.
・Disposal・deletion performed in a manner equivalent to the following example
　Example: Paper media ⇒ Incineration, dissolution, or other unrecoverable methods
　　　 Electronic media =&gt; Use tools to overwrite meaningless data, and destroy portable media that cannot be rewritten, such as CD-Rs.
・Disposal・After the deletion, report it to the Fujitsu project manager.
</t>
  </si>
  <si>
    <t>・Receipt of entrusted information:●  Yes→Next①～④　○ No
　①Check with Fujitsu project manager on how to return, dispose of, and delete: ● Yes　
○ No
　②Procedure by the indicated method: ○ Up to the individual　○ Third-party checking
　③Report to the Fujitsu project manager after the action: ○ Yes　○ No
　④Post-procedure ledger records: ○ Yes　○ No</t>
  </si>
  <si>
    <t>Information entrusted after completion of work</t>
  </si>
  <si>
    <t>When storing entrusted information (excluding personal information) under the direction of Fujitsu project manager, compliance is followed.
*It is not permitted to store data or materials at your own discretion in case of maintenance or inquiries.
　 Check with the Fujitsu project manager for instructions on how to continuously hold the product.
As instructed by the Fujitsu project manager, all entrusted information held by Fujitsu shall be stored on a server with restricted access or in a locker that has a lock.</t>
  </si>
  <si>
    <t>・Instructed to retain the entrusted information after the completion of the entrusted work:
　　○ Not instructed
　　○ Instructed→Next①～③
　　○ Obtained permission to hold the product because it was considered necessary for responding to inquiries during the defect warranty period.→Next①～③
　　①Compliance with the same requirements as during the period of service:○ Yes　　　○ No
　　②Storage location of entrusted information:
　　　　　○ Own server with restricted access　○ Lockers with locks　
　　　　　○ Others（　　　　 　　　　　　　　　　　　　　　　　　　　　　　　　　　　　　　　  　　　　）
　　③Information recorded in the confidential information management ledge: ○ Yes　○ No</t>
  </si>
  <si>
    <t>Outsourcing
Management</t>
  </si>
  <si>
    <t>Outsourcing to other companies</t>
  </si>
  <si>
    <t>When outsourcing part of the entrusted work to another company, obtain prior written permission.</t>
  </si>
  <si>
    <t xml:space="preserve">・Part of the entrusted work outsourced to another company:○ Yes→Next①　　○ No
　　①Document describing the consignment application:
　　　　　□ Quotation　□ Work system application form　□ Others（　　　　　　　　　　　　　　　）
</t>
  </si>
  <si>
    <t>Contracts with contractors</t>
  </si>
  <si>
    <t>6.2
8.3</t>
    <phoneticPr fontId="2"/>
  </si>
  <si>
    <t>Require compliance with the "Information Management Guidelines for Trustees (including the Guidelines)" in contracts with contractors.
Fujitsu and its customers will be able to conduct on-site inspections of contractors to confirm compliance.</t>
  </si>
  <si>
    <t xml:space="preserve">・Part of the entrusted work outsourced to another company:○ Yes→Next①～③　○ No
・Terms and conditions of contracts with contractors and target contracts
　①Duty of confidentiality: ○ Stated（□ Basic contract　□ Memodandum　□ Order form
　□ Individual contract）
                      ○ Not stated
　②Obligation to comply with entrusted information management guidelines and the same guidelines:○ Stated（□ Basic contract　□ Memorandum　□ Order form
　□ Individual contract）
                      ○ Not stated
　③On-site investigation: ○ Stated（□ Basic contract　□ Memorandum　□ Order form
　□ Individual contract）
　　　　　　　　　　　　　*Fujitsu and its customers as well as the company itself must be able to conduct on-site inspections.
　　　　　　　　　      ○ Not stated
</t>
  </si>
  <si>
    <t>Disclosure and provision of entrusted information to contractors</t>
  </si>
  <si>
    <t>When disclosing or providing entrusted information to a contractor, clearly indicate that the information is entrusted information and should be treated as confidential.</t>
  </si>
  <si>
    <t>・Company disclose or provide entrusted information to contractors: ○ Yes→Next①　○ No
　　①Instruct to treat it as confidential when disclosing or providing it: ○ Yes　○ No</t>
  </si>
  <si>
    <t>Records of ledgers regarding information disclosed or provided to contractors</t>
  </si>
  <si>
    <t>When confidential information is disclosed or provided, it shall be recorded in the "Confidential Information Management Ledger. In addition, when entrusted information other than confidential information is provided to a place other than the designated place, it shall be recorded in the ledger.</t>
  </si>
  <si>
    <t>・Company disclose or provide confidential information: ○ Yes→Next①　○ No
　　　①Ledger record: ○ Yes　○No
・Trustee information is provided outside of designated locations.: ○ Yes→Next①　○ No
　　　①Ledger record: ○ Yes　○No</t>
  </si>
  <si>
    <t>Incident report</t>
  </si>
  <si>
    <t>Reporting of incidents</t>
  </si>
  <si>
    <t>Report incidents to Fujitsu project manager and procurement department when they occur.</t>
  </si>
  <si>
    <t xml:space="preserve">・Reporting obligation to Fujitsu project manager：● Aware of it→Next①　○ Not aware of it
　 ①Why are you aware of it: □ Contractor's project rules　● Company rules　□ Shared by department/project
　　　　　　　　　　□ Others（　　　　　　　　　　　　　　　　　　　　　　　　　　　　　　　　　　　　）
・Reporting obligation to Fujitsu procurement department: ○ Aware of it→Next①　○ Not aware of it
　 ①Why are you aware of it:□ Company rules　□ Contact system in case of emergency　□ Share within the target department　
　　　　　　　　　　□ Others（　　　　　　　　　　　　　　　　　　　　　　　　　　　　　　　　　　　　）　　
</t>
  </si>
  <si>
    <t>Telework</t>
  </si>
  <si>
    <t>Telework rules and regulations</t>
  </si>
  <si>
    <t>For entrusted work that uses telework, comply with the "Telework Regulations.
* Group companies that apply the Fujitsu Group Regulations are not eligible, so no response is required.</t>
  </si>
  <si>
    <t>・Implementation of telework in entrusted operations connected to Fujitsu's network:
　　　　　　○ No
　　　　　　● Yes
　　　　　　　　　Compliance with telework regulations：　○Yes　　○No</t>
  </si>
  <si>
    <t>List of the Company’s Employees（Sample）</t>
    <phoneticPr fontId="0"/>
  </si>
  <si>
    <t>Date of Submission</t>
    <phoneticPr fontId="0"/>
  </si>
  <si>
    <t>Name of
Project Manager</t>
  </si>
  <si>
    <t>Name of department</t>
    <phoneticPr fontId="0"/>
  </si>
  <si>
    <t>JPRBU-JDU-AS</t>
  </si>
  <si>
    <t>Name of Company</t>
    <phoneticPr fontId="0"/>
  </si>
  <si>
    <t>WeServ Systems International, Inc</t>
  </si>
  <si>
    <t>Name</t>
    <phoneticPr fontId="0"/>
  </si>
  <si>
    <t>Cel M</t>
  </si>
  <si>
    <t>Name of Project</t>
    <phoneticPr fontId="0"/>
  </si>
  <si>
    <t>Teamstore</t>
  </si>
  <si>
    <t>Telephone</t>
    <phoneticPr fontId="0"/>
  </si>
  <si>
    <t>xx-xxxx-xxxx</t>
    <phoneticPr fontId="0"/>
  </si>
  <si>
    <t>Article/order number</t>
    <phoneticPr fontId="0"/>
  </si>
  <si>
    <t>*1 In the column of "Reconsignment", mark "R"  in case of reconsignment to a third party, the name of which shall be written in the column of "Name of Company".</t>
    <phoneticPr fontId="0"/>
  </si>
  <si>
    <t>*2 In the column of "Project/Security Manager", mark "P" for the project manager (the Company's Manager), "S" for the security manager, and "P/S" for the concurrent (project and security) manager.</t>
    <phoneticPr fontId="0"/>
  </si>
  <si>
    <t>*3 The Company's Manager shall obtain the "Pleadges" from all the Company's Employees by explaining to them the rules of  "Information Management Procedure for the Business Partner" including its Guideline, and addional requests (if any) from the consignor (Fujitsu).</t>
    <phoneticPr fontId="0"/>
  </si>
  <si>
    <t>*4 In the column of "Completion date of education for information security", write the date when the Company's Employees receive the education indicated by the consignor.</t>
    <phoneticPr fontId="0"/>
  </si>
  <si>
    <t>　　　　e.g. Education of Information Security for Partners V2.4 (Basic Explanation, Case Study, Confirmation Test)</t>
    <phoneticPr fontId="0"/>
  </si>
  <si>
    <t>*5 In the column of "Date of return, disposal, or deletion", write the date when all the Fujitsu's Information has been returned, disposed, or deleted after the completion of the Services.</t>
    <phoneticPr fontId="0"/>
  </si>
  <si>
    <t>№</t>
    <phoneticPr fontId="0"/>
  </si>
  <si>
    <t>Employee</t>
    <phoneticPr fontId="0"/>
  </si>
  <si>
    <t>Project/
SecurityManager
*2</t>
    <phoneticPr fontId="0"/>
  </si>
  <si>
    <t>Working period for the Services</t>
    <phoneticPr fontId="0"/>
  </si>
  <si>
    <t>Date of
submitting
of "Pledge"
*3</t>
    <phoneticPr fontId="0"/>
  </si>
  <si>
    <t>Completion date of
education for
information security
*4</t>
    <phoneticPr fontId="0"/>
  </si>
  <si>
    <t>Date of return, disposal, or deletion
*5</t>
    <phoneticPr fontId="0"/>
  </si>
  <si>
    <t>Name of
Employee</t>
    <phoneticPr fontId="0"/>
  </si>
  <si>
    <t>Reconsignment
*1</t>
    <phoneticPr fontId="0"/>
  </si>
  <si>
    <t>Name of
Company</t>
    <phoneticPr fontId="0"/>
  </si>
  <si>
    <t>Start date</t>
    <phoneticPr fontId="0"/>
  </si>
  <si>
    <t>End date</t>
    <phoneticPr fontId="0"/>
  </si>
  <si>
    <t>Kodachi, Yuri</t>
  </si>
  <si>
    <t>Weserv (Manila)</t>
  </si>
  <si>
    <t>Marasigan, Rommel</t>
  </si>
  <si>
    <t>　</t>
  </si>
  <si>
    <t>Add the lines in case there are more than 20 employees.</t>
    <phoneticPr fontId="0"/>
  </si>
  <si>
    <t>Aissa Tobias</t>
  </si>
  <si>
    <t>Write the PO number</t>
  </si>
  <si>
    <t>Tobias, Aissa Zarina</t>
  </si>
  <si>
    <t>Weserv (Cebu)</t>
  </si>
  <si>
    <t>P/S</t>
  </si>
  <si>
    <t>Tia, Ericjohn</t>
  </si>
  <si>
    <t>De Real, Christopher</t>
  </si>
  <si>
    <t>Nengasca, Patrick James</t>
  </si>
  <si>
    <t>Fernandez, Rey Phillip</t>
  </si>
  <si>
    <t>Selfcheck worksheet for the device where ITPN(IT Policy N@vi) is not installed(version 4.1)</t>
    <phoneticPr fontId="5"/>
  </si>
  <si>
    <t>CONFIDENTIAL MATERIAL /RESTRICTED ACCESS</t>
    <phoneticPr fontId="5"/>
  </si>
  <si>
    <t>Checking Period</t>
  </si>
  <si>
    <t>Jan 16- Feb 15, 2022</t>
  </si>
  <si>
    <t>Implementation</t>
    <phoneticPr fontId="5"/>
  </si>
  <si>
    <t>Division Name-Project Name</t>
  </si>
  <si>
    <t>JPRBU - JDU - AS Manila</t>
  </si>
  <si>
    <t>　</t>
    <phoneticPr fontId="5"/>
  </si>
  <si>
    <t>Project Manager Name</t>
  </si>
  <si>
    <t>Accepted Date by Security PIC</t>
  </si>
  <si>
    <t>Feb 18, 2022</t>
  </si>
  <si>
    <t>choices of No.1~22 ⇒　　0：OK　 1：NG　 －:not covered</t>
    <phoneticPr fontId="5"/>
  </si>
  <si>
    <t>IT to provide monthly report</t>
  </si>
  <si>
    <t>GDC Policy - default setting (It cannot be disabled or removed)</t>
  </si>
  <si>
    <t>For removal as advised by IT (EOL)</t>
  </si>
  <si>
    <t>Check manually by members</t>
  </si>
  <si>
    <t>Similar Tool not available in GDC
(Always "-")</t>
  </si>
  <si>
    <t>GDC Policy autocomplete is not prohibited (Always ("-"))</t>
  </si>
  <si>
    <t>IT monthly report (same as 11)</t>
  </si>
  <si>
    <t>Notes</t>
  </si>
  <si>
    <t>№</t>
    <phoneticPr fontId="5"/>
  </si>
  <si>
    <t>Equipment Management Number
（12 digit -4 digit）</t>
    <phoneticPr fontId="5"/>
  </si>
  <si>
    <t>Computer/Host Name</t>
  </si>
  <si>
    <t>OS</t>
    <phoneticPr fontId="5"/>
  </si>
  <si>
    <t xml:space="preserve">User or manager </t>
    <phoneticPr fontId="5"/>
  </si>
  <si>
    <t>Date</t>
    <phoneticPr fontId="5"/>
  </si>
  <si>
    <t>Project Name</t>
  </si>
  <si>
    <t>PM</t>
  </si>
  <si>
    <t>Number of NG</t>
    <phoneticPr fontId="5"/>
  </si>
  <si>
    <t>Reason why ITPN is not installed</t>
    <phoneticPr fontId="5"/>
  </si>
  <si>
    <t>The reason for NG</t>
    <phoneticPr fontId="5"/>
  </si>
  <si>
    <t>Reason for not answering the selfcheck</t>
    <phoneticPr fontId="5"/>
  </si>
  <si>
    <t>check of virus definition</t>
    <phoneticPr fontId="5"/>
  </si>
  <si>
    <t>Real-time security（Auto-Protect）</t>
    <phoneticPr fontId="5"/>
  </si>
  <si>
    <t>Virus scanning（scheduled scan ）</t>
    <phoneticPr fontId="5"/>
  </si>
  <si>
    <t>Virus scanning carried out within seven days</t>
  </si>
  <si>
    <t>Scanning all of the drives</t>
    <phoneticPr fontId="5"/>
  </si>
  <si>
    <t>Windows logon password</t>
    <phoneticPr fontId="5"/>
  </si>
  <si>
    <t>Screen lock password</t>
    <phoneticPr fontId="5"/>
  </si>
  <si>
    <t>Waiting time of the screen saver(within 10 minutes)</t>
    <phoneticPr fontId="5"/>
  </si>
  <si>
    <t>Password for recovery  from standby</t>
    <phoneticPr fontId="5"/>
  </si>
  <si>
    <t>BIOS password</t>
    <phoneticPr fontId="5"/>
  </si>
  <si>
    <t>HDD password</t>
    <phoneticPr fontId="5"/>
  </si>
  <si>
    <t>Support of OS *1</t>
    <phoneticPr fontId="5"/>
  </si>
  <si>
    <t>Microsoft Update and so on</t>
    <phoneticPr fontId="5"/>
  </si>
  <si>
    <t>Support of Adobe Flash Player*2</t>
    <phoneticPr fontId="5"/>
  </si>
  <si>
    <t>Support of Adobe Reader*2</t>
    <phoneticPr fontId="5"/>
  </si>
  <si>
    <t>Support of Adobe Acrobat *2</t>
    <phoneticPr fontId="5"/>
  </si>
  <si>
    <t>Support of Java Runtime Plugin*3</t>
    <phoneticPr fontId="5"/>
  </si>
  <si>
    <t>Support of RealPlayer *4</t>
    <phoneticPr fontId="5"/>
  </si>
  <si>
    <t>Google Desktop「search across computers」</t>
    <phoneticPr fontId="5"/>
  </si>
  <si>
    <t>Tool for preventing sending e-mail to outside the company by mistake (SHieldMailChecker)</t>
    <phoneticPr fontId="5"/>
  </si>
  <si>
    <t>Internet Explorer 「autocomplete」[Options]</t>
    <phoneticPr fontId="5"/>
  </si>
  <si>
    <t>Encryption HDD</t>
  </si>
  <si>
    <t>Data Deletion Timing (based on Project security rules)</t>
  </si>
  <si>
    <t>Target for  Local File Deletion</t>
  </si>
  <si>
    <t>Result of Local File Deletion</t>
  </si>
  <si>
    <t>EX1</t>
    <phoneticPr fontId="5"/>
  </si>
  <si>
    <t>SX0000000000-0000</t>
    <phoneticPr fontId="5"/>
  </si>
  <si>
    <t>Windows8.1</t>
    <phoneticPr fontId="5"/>
  </si>
  <si>
    <t>Fujitsu Taro</t>
    <phoneticPr fontId="5"/>
  </si>
  <si>
    <t>b.OS is not supported by ITPN</t>
  </si>
  <si>
    <t>d.Several reasons as shown above</t>
  </si>
  <si>
    <t>-</t>
  </si>
  <si>
    <t>-</t>
    <phoneticPr fontId="5"/>
  </si>
  <si>
    <t>Ex２</t>
    <phoneticPr fontId="5"/>
  </si>
  <si>
    <t>SX0000000010-0000</t>
    <phoneticPr fontId="5"/>
  </si>
  <si>
    <t>Windows7</t>
    <phoneticPr fontId="5"/>
  </si>
  <si>
    <t>Fujitsu Hanako</t>
    <phoneticPr fontId="5"/>
  </si>
  <si>
    <t xml:space="preserve">c.impossible to introduce </t>
  </si>
  <si>
    <t>d.Cannot confirm</t>
  </si>
  <si>
    <t>d. Cannot confirm</t>
  </si>
  <si>
    <t xml:space="preserve">Onleave during the audit. Will report for next month. </t>
  </si>
  <si>
    <t>a. Cannot correct (ex. Following customer policy)</t>
  </si>
  <si>
    <t>New PC; Maintenance and Support, project data is not deleted, project is still ongoing.</t>
  </si>
  <si>
    <t>【Points】</t>
    <phoneticPr fontId="5"/>
  </si>
  <si>
    <t>1. Please name this file as 「SelfCheckSheet_xxDiv_xxPJ」. Don't change the top of the name of file.</t>
    <phoneticPr fontId="5"/>
  </si>
  <si>
    <t>2: Please answer「The reason why ITPN is not installed」,「The reason why you don't answer a selfcheck」 and 「Reason of NG」 from pull-down menu as possible.</t>
    <phoneticPr fontId="5"/>
  </si>
  <si>
    <t>3. If the number of rows is insufficient, please copy upper rows and paste.</t>
    <phoneticPr fontId="5"/>
  </si>
  <si>
    <t>【Reference】</t>
    <phoneticPr fontId="5"/>
  </si>
  <si>
    <t>*1: Windows the end of OS support</t>
    <phoneticPr fontId="5"/>
  </si>
  <si>
    <t>http://shield.nic.fujitsu.com/procedure/reference/support/os/</t>
    <phoneticPr fontId="5"/>
  </si>
  <si>
    <t>*2: Support of Adobe product</t>
    <phoneticPr fontId="5"/>
  </si>
  <si>
    <t>https://helpx.adobe.com/security.html</t>
    <phoneticPr fontId="5"/>
  </si>
  <si>
    <t>*3: Security of Java</t>
    <phoneticPr fontId="5"/>
  </si>
  <si>
    <t>https://java.com/en/security/</t>
    <phoneticPr fontId="5"/>
  </si>
  <si>
    <t>https://www.oracle.com/technetwork/java/javase/eol-135779.html</t>
    <phoneticPr fontId="5"/>
  </si>
  <si>
    <t>*4: About support of RealPlayer</t>
    <phoneticPr fontId="5"/>
  </si>
  <si>
    <t>https://customer.real.com/hc/en-us/articles/204039423-Support-for-older-products</t>
    <phoneticPr fontId="5"/>
  </si>
  <si>
    <t>https://customer.real.com/hc/en-us/sections/201214067-About-RealPlayer</t>
    <phoneticPr fontId="5"/>
  </si>
  <si>
    <t>FUJITSU CONFIDENTIAL</t>
    <phoneticPr fontId="5"/>
  </si>
  <si>
    <t>JPRBU - JDU - AS (Cebu) / Teamstore</t>
  </si>
  <si>
    <t>SPEFY161225</t>
  </si>
  <si>
    <t>Win 10 version 1909</t>
  </si>
  <si>
    <t>Others (please specify in Remarks eg. Resignation)</t>
  </si>
  <si>
    <t>**1 Maintenance and Support, project data is not deleted, project is still ongoing.</t>
  </si>
  <si>
    <t>SPEFY200805</t>
  </si>
  <si>
    <t>Win10 version 21H1</t>
  </si>
  <si>
    <t>d. Several reasons as shown above</t>
  </si>
  <si>
    <t xml:space="preserve">**1 Maintenance and Support, project data is not deleted, project is still ongoing.;
**7 Asset Tag is missing for Laptop, For Request </t>
  </si>
  <si>
    <t>SPEY160560-A37</t>
  </si>
  <si>
    <t>SPEFY205156</t>
  </si>
  <si>
    <t xml:space="preserve">**1 Maintenance and Support, project data is not deleted, project is still ongoing.
**7 </t>
  </si>
  <si>
    <t>https://helpx.adobe.com/security.html</t>
  </si>
  <si>
    <t xml:space="preserve"> </t>
    <phoneticPr fontId="3"/>
  </si>
  <si>
    <t>List of information security hardware(Sample)</t>
    <phoneticPr fontId="3"/>
  </si>
  <si>
    <t xml:space="preserve">Name of Company: </t>
  </si>
  <si>
    <t>Date of Submission:</t>
    <phoneticPr fontId="3"/>
  </si>
  <si>
    <t xml:space="preserve">Name of Project: </t>
  </si>
  <si>
    <t xml:space="preserve">      Working period for the Services - start date (yyyy/mm/dd) and end date (yyyy/mm/dd):</t>
  </si>
  <si>
    <t>2022/01/01 - 2022/03/31</t>
  </si>
  <si>
    <t xml:space="preserve">Name/Dept. of Project  Manager: </t>
  </si>
  <si>
    <t>Tobias, Aissa Zarina / JPRBU - JDU - AS (Cebu)</t>
  </si>
  <si>
    <t>No</t>
    <phoneticPr fontId="3"/>
  </si>
  <si>
    <t>Date of check
or
report</t>
    <phoneticPr fontId="3"/>
  </si>
  <si>
    <t>Name
of
employee</t>
    <phoneticPr fontId="3"/>
  </si>
  <si>
    <t>Main place
of using
hardware</t>
    <phoneticPr fontId="3"/>
  </si>
  <si>
    <t>PC / Smart device</t>
    <phoneticPr fontId="3"/>
  </si>
  <si>
    <t xml:space="preserve">Portable storage media </t>
    <phoneticPr fontId="3"/>
  </si>
  <si>
    <t>Disuse</t>
    <phoneticPr fontId="3"/>
  </si>
  <si>
    <t>Remarks</t>
    <phoneticPr fontId="3"/>
  </si>
  <si>
    <t>Type
of
hardware</t>
    <phoneticPr fontId="3"/>
  </si>
  <si>
    <t>Hardware
number</t>
    <phoneticPr fontId="3"/>
  </si>
  <si>
    <t>OS</t>
    <phoneticPr fontId="3"/>
  </si>
  <si>
    <t>Password
(Mark "X" in case the password is attached)</t>
    <phoneticPr fontId="3"/>
  </si>
  <si>
    <t xml:space="preserve">Encryption </t>
    <phoneticPr fontId="3"/>
  </si>
  <si>
    <t>P2P software</t>
    <phoneticPr fontId="3"/>
  </si>
  <si>
    <t>Function
of
automatic
duplication</t>
    <phoneticPr fontId="3"/>
  </si>
  <si>
    <t>Virus check</t>
    <phoneticPr fontId="3"/>
  </si>
  <si>
    <t>Carrying
the hardware
outside the
designated area</t>
    <phoneticPr fontId="3"/>
  </si>
  <si>
    <t>Hardware
No.</t>
    <phoneticPr fontId="3"/>
  </si>
  <si>
    <t xml:space="preserve">Function
of
security
lock </t>
    <phoneticPr fontId="3"/>
  </si>
  <si>
    <t xml:space="preserve">Function
of encryption </t>
    <phoneticPr fontId="3"/>
  </si>
  <si>
    <t>Date</t>
    <phoneticPr fontId="3"/>
  </si>
  <si>
    <t>Confirmation of
return or deletion
of Fujitsu's
Information</t>
    <phoneticPr fontId="3"/>
  </si>
  <si>
    <t>BIOS</t>
    <phoneticPr fontId="3"/>
  </si>
  <si>
    <t>HDD</t>
    <phoneticPr fontId="3"/>
  </si>
  <si>
    <t>Application
situation</t>
    <phoneticPr fontId="3"/>
  </si>
  <si>
    <t>Name
of
software</t>
    <phoneticPr fontId="3"/>
  </si>
  <si>
    <t xml:space="preserve"> Definition
file of
antivirus
software</t>
    <phoneticPr fontId="3"/>
  </si>
  <si>
    <t>Home</t>
  </si>
  <si>
    <t>Laptop</t>
  </si>
  <si>
    <t>R301898</t>
  </si>
  <si>
    <t>Windows10</t>
  </si>
  <si>
    <t>X</t>
  </si>
  <si>
    <t>Bitlocker</t>
  </si>
  <si>
    <t>Sophos</t>
  </si>
  <si>
    <t>NA</t>
  </si>
  <si>
    <t>SPEFY161805</t>
  </si>
  <si>
    <t xml:space="preserve">CAT Terminal </t>
  </si>
  <si>
    <t>JP owned devices, for testing</t>
  </si>
  <si>
    <t xml:space="preserve">Panasonic Terminal </t>
  </si>
  <si>
    <t>20C01505</t>
  </si>
  <si>
    <t>Entry date：</t>
    <phoneticPr fontId="5"/>
  </si>
  <si>
    <t>Approval Management Ledger for Taking out PC（Request）</t>
    <phoneticPr fontId="5"/>
  </si>
  <si>
    <t>Check date：</t>
    <phoneticPr fontId="5"/>
  </si>
  <si>
    <t>Person in charge：</t>
    <phoneticPr fontId="5"/>
  </si>
  <si>
    <t>、</t>
    <phoneticPr fontId="5"/>
  </si>
  <si>
    <r>
      <t>　GDC's One Team members need to have an approval of  a GDC company manager prior to borrowing a PC and taking it outside the company.
　Please fill out the entry form below and obtain approval.
　</t>
    </r>
    <r>
      <rPr>
        <sz val="18"/>
        <color indexed="53"/>
        <rFont val="ＭＳ Ｐ明朝"/>
        <family val="1"/>
        <charset val="128"/>
      </rPr>
      <t>※What does "Taking out PC"? mean： It means that you will be carrying and using the PC outside of the company.</t>
    </r>
    <r>
      <rPr>
        <sz val="18"/>
        <rFont val="ＭＳ Ｐ明朝"/>
        <family val="1"/>
        <charset val="128"/>
      </rPr>
      <t xml:space="preserve">
　1．Filling-up Method：　As a rule, this should be accomplished before the request date. (If you wish to borrow and take out the PC this month, please file an application  within one month prior to the request date. )
　　　※In case you encounter any problems re: taking out the PC, please inform the contact person below immediately.
　　　　　E-mail : fj-gov-gsf@dl.jp.fujitsu.com    OFFICE: 6F Shimbashi Sumitomo Building  TEL: +81-3-6432-0639
　2．Person in charge for taking out PC：　GDC's company manager
　3．PC Type：　Company-provided PC, Private PC, Shared PC, Thin client PC etc...
　4．Checking Method：　</t>
    </r>
    <r>
      <rPr>
        <sz val="18"/>
        <color indexed="10"/>
        <rFont val="ＭＳ Ｐ明朝"/>
        <family val="1"/>
        <charset val="128"/>
      </rPr>
      <t>Please review this during the monthly security check.（Please change the font color to red for the newly inserted lines, and any modifications made in the entries written in the already existing lines）</t>
    </r>
  </si>
  <si>
    <t>No.</t>
    <phoneticPr fontId="5"/>
  </si>
  <si>
    <t>New / Modify / Delete</t>
    <phoneticPr fontId="5"/>
  </si>
  <si>
    <t>Affiliated Company name</t>
    <phoneticPr fontId="5"/>
  </si>
  <si>
    <t>Project name</t>
    <phoneticPr fontId="5"/>
  </si>
  <si>
    <t>Security Manager</t>
    <phoneticPr fontId="5"/>
  </si>
  <si>
    <t>Seq.</t>
    <phoneticPr fontId="5"/>
  </si>
  <si>
    <t>User Name</t>
    <phoneticPr fontId="5"/>
  </si>
  <si>
    <t>External line / Extension
and E-mail address</t>
    <phoneticPr fontId="5"/>
  </si>
  <si>
    <t>PC Type</t>
    <phoneticPr fontId="5"/>
  </si>
  <si>
    <t>Equipment Management Number</t>
  </si>
  <si>
    <t>Reason for taking out PC from work place</t>
    <phoneticPr fontId="5"/>
  </si>
  <si>
    <t>Period/Term</t>
    <phoneticPr fontId="5"/>
  </si>
  <si>
    <t>Frequency</t>
    <phoneticPr fontId="5"/>
  </si>
  <si>
    <t>Place where the PC will be used
（Multiple answers are possible）</t>
    <phoneticPr fontId="5"/>
  </si>
  <si>
    <t>New</t>
  </si>
  <si>
    <t>WeServ (Manila)</t>
  </si>
  <si>
    <t>Company-supplied PC</t>
  </si>
  <si>
    <t>01/16/2022 - 02/15/2022</t>
  </si>
  <si>
    <t>RTO</t>
  </si>
  <si>
    <t>01/03/2022-01/14/2022</t>
  </si>
  <si>
    <t>01/17/2022-01/28/2022</t>
  </si>
  <si>
    <t>Office</t>
  </si>
  <si>
    <t>01/31/2022-02/04/2022</t>
  </si>
  <si>
    <r>
      <t>List of the Confidential Information</t>
    </r>
    <r>
      <rPr>
        <u/>
        <sz val="16"/>
        <rFont val="ＭＳ Ｐゴシック"/>
        <family val="3"/>
        <charset val="128"/>
      </rPr>
      <t>（</t>
    </r>
    <r>
      <rPr>
        <u/>
        <sz val="16"/>
        <rFont val="Century"/>
        <family val="1"/>
      </rPr>
      <t>Sample</t>
    </r>
    <r>
      <rPr>
        <u/>
        <sz val="16"/>
        <rFont val="ＭＳ Ｐゴシック"/>
        <family val="3"/>
        <charset val="128"/>
      </rPr>
      <t>）</t>
    </r>
    <phoneticPr fontId="3"/>
  </si>
  <si>
    <t>Name of Company:</t>
    <phoneticPr fontId="3"/>
  </si>
  <si>
    <t>Name of Project:</t>
    <phoneticPr fontId="3"/>
  </si>
  <si>
    <t>The excepted end date of Project:</t>
    <phoneticPr fontId="3"/>
  </si>
  <si>
    <t>2022-03-31</t>
  </si>
  <si>
    <t>Name/Dept. of Project Manager:</t>
  </si>
  <si>
    <t>Name of the
Confidential information</t>
    <phoneticPr fontId="3"/>
  </si>
  <si>
    <t xml:space="preserve">(Mark "X" in the appropriate one)  </t>
    <phoneticPr fontId="3"/>
  </si>
  <si>
    <t>History of handling the Confidential Information</t>
    <phoneticPr fontId="3"/>
  </si>
  <si>
    <t>Storage of the Confidential Information</t>
    <phoneticPr fontId="3"/>
  </si>
  <si>
    <t>Ruturn, disposal, or deletion of 
the Confidential Information</t>
    <phoneticPr fontId="3"/>
  </si>
  <si>
    <t>From</t>
    <phoneticPr fontId="3"/>
  </si>
  <si>
    <t>To</t>
    <phoneticPr fontId="3"/>
  </si>
  <si>
    <t>Type of execution
to the
Confidential
Information</t>
    <phoneticPr fontId="3"/>
  </si>
  <si>
    <t>Execution
date</t>
    <phoneticPr fontId="3"/>
  </si>
  <si>
    <t>Qty</t>
    <phoneticPr fontId="3"/>
  </si>
  <si>
    <t>Type of media
that contain
the Confidential Information</t>
    <phoneticPr fontId="3"/>
  </si>
  <si>
    <t xml:space="preserve">The Confidential Information </t>
    <phoneticPr fontId="3"/>
  </si>
  <si>
    <t xml:space="preserve">Place that the Confidential Information is stored in, or provided from/to </t>
    <phoneticPr fontId="3"/>
  </si>
  <si>
    <t>Type of
Original
or
Copy(ies)</t>
    <phoneticPr fontId="3"/>
  </si>
  <si>
    <t>Return
or
Disposal
or
Deletion</t>
    <phoneticPr fontId="3"/>
  </si>
  <si>
    <t>Approved
by</t>
    <phoneticPr fontId="3"/>
  </si>
  <si>
    <t>Customer</t>
  </si>
  <si>
    <t>Fujitsu</t>
    <phoneticPr fontId="3"/>
  </si>
  <si>
    <t>Company</t>
    <phoneticPr fontId="3"/>
  </si>
  <si>
    <t>Others</t>
    <phoneticPr fontId="3"/>
  </si>
  <si>
    <t>Subcontractor</t>
    <phoneticPr fontId="3"/>
  </si>
  <si>
    <t>from</t>
    <phoneticPr fontId="3"/>
  </si>
  <si>
    <t>to</t>
    <phoneticPr fontId="3"/>
  </si>
  <si>
    <t xml:space="preserve">協力会社／9001_ＧＤＣフィリピン  \1010_WebSERV延命(PKGV6L01)\21_テーブル設計書 
https://pjshr170.soln.jp/IJSP06B/ln/lib/1Ugj86g
</t>
  </si>
  <si>
    <t>Receipt</t>
  </si>
  <si>
    <t>Projectweb and Email</t>
  </si>
  <si>
    <t>Aissa</t>
  </si>
  <si>
    <t>Projectweb</t>
  </si>
  <si>
    <t>Original</t>
  </si>
  <si>
    <t>協力会社／9001_ＧＤＣフィリピン  \1040_MES_CAFISAech連携 
https://pjshr170.soln.jp/IJSP06B/ln/lib/dLPf-3y</t>
  </si>
  <si>
    <t xml:space="preserve">   </t>
    <phoneticPr fontId="3"/>
  </si>
  <si>
    <t>Fujitsu Limited</t>
    <phoneticPr fontId="3"/>
  </si>
  <si>
    <t>(To: Fujitsu's project manager or  Fujitsu's procurement department)</t>
    <phoneticPr fontId="3"/>
  </si>
  <si>
    <t>Certificate of the Destruction or Deletion (Sample)</t>
    <phoneticPr fontId="3"/>
  </si>
  <si>
    <t xml:space="preserve">Regarding Project XXX for Customer YYY, we hereby confirm that we destroyed or deleted (a) all of Fujitsu's Information (including the Personal Information), (b) all information that we obtained in connection with the Services, and (c) all copies thereof. </t>
    <phoneticPr fontId="3"/>
  </si>
  <si>
    <t>1. Objects to be disposed or deleted</t>
    <phoneticPr fontId="3"/>
  </si>
  <si>
    <t>(mark "X" in the appropriate box）</t>
    <phoneticPr fontId="3"/>
  </si>
  <si>
    <t>The Confidential Information</t>
    <phoneticPr fontId="3"/>
  </si>
  <si>
    <t xml:space="preserve"> (stored in the PCs or the portable memory media either owned by the Company or privately owned by the relevant personnel, or recorded on paper.）</t>
    <phoneticPr fontId="3"/>
  </si>
  <si>
    <t>Fujitsu's Information that is not the Confidential Information (stored in the PCs or the portable memory media either owned by the Company or privately owned by the relevant personnel, or recorded on paper)</t>
    <phoneticPr fontId="3"/>
  </si>
  <si>
    <t>4. Attachment</t>
    <phoneticPr fontId="3"/>
  </si>
  <si>
    <t>PL_06 List of the Confidential Information</t>
  </si>
  <si>
    <t>PL_08 List of the return, disposal, or deletion</t>
  </si>
  <si>
    <t xml:space="preserve">(and other documents requested by Fujitsu) </t>
    <phoneticPr fontId="3"/>
  </si>
  <si>
    <t>Signature:</t>
    <phoneticPr fontId="3"/>
  </si>
  <si>
    <t>Name:</t>
    <phoneticPr fontId="3"/>
  </si>
  <si>
    <t>Department:</t>
    <phoneticPr fontId="3"/>
  </si>
  <si>
    <t>Company:</t>
    <phoneticPr fontId="3"/>
  </si>
  <si>
    <t>Date:</t>
    <phoneticPr fontId="3"/>
  </si>
  <si>
    <t>End of document　</t>
    <phoneticPr fontId="3"/>
  </si>
  <si>
    <t>List of the return, disposal, or deletion (Sample)</t>
    <phoneticPr fontId="3"/>
  </si>
  <si>
    <t>Name od Company:</t>
    <phoneticPr fontId="3"/>
  </si>
  <si>
    <t>Name of Project</t>
    <phoneticPr fontId="3"/>
  </si>
  <si>
    <t>Name/Dept. Project Manager</t>
  </si>
  <si>
    <t>Working period for the Services - start date (yyyy/mm/dd) and end date (yyyy/mm/dd):</t>
  </si>
  <si>
    <t>Name of the Confidential Information</t>
    <phoneticPr fontId="3"/>
  </si>
  <si>
    <t>Return, disposal, or deletion of the Confidential Information</t>
    <phoneticPr fontId="3"/>
  </si>
  <si>
    <t>Execution date</t>
    <phoneticPr fontId="3"/>
  </si>
  <si>
    <t>Return or Disposal or Deletion</t>
    <phoneticPr fontId="3"/>
  </si>
  <si>
    <t>Approved by</t>
    <phoneticPr fontId="3"/>
  </si>
  <si>
    <t>Specification sheet of System AAA
for Customer BBB</t>
    <phoneticPr fontId="3"/>
  </si>
  <si>
    <t>Return</t>
    <phoneticPr fontId="3"/>
  </si>
  <si>
    <t>(Name of the manager or leader)</t>
    <phoneticPr fontId="3"/>
  </si>
  <si>
    <t>Specification sheet of Subsystem CCC (that composes System AAA)
for Customer BBB</t>
    <phoneticPr fontId="3"/>
  </si>
  <si>
    <t>Deletion</t>
    <phoneticPr fontId="3"/>
  </si>
  <si>
    <r>
      <rPr>
        <sz val="10.5"/>
        <rFont val="ＭＳ Ｐ明朝"/>
        <family val="1"/>
        <charset val="128"/>
      </rPr>
      <t>　</t>
    </r>
    <r>
      <rPr>
        <sz val="10.5"/>
        <rFont val="Arial"/>
        <family val="2"/>
      </rPr>
      <t>I hereby pledge the following with respect to the Services that are contracted by FUJITSU LIMITED or its affiliates:</t>
    </r>
    <phoneticPr fontId="3"/>
  </si>
  <si>
    <t xml:space="preserve">   Regarding Fujitsu's Information including personal information, I fully recognize my responsibility that is established by the contract.  I understand and comply with the "Information Management Procedures for Business Partner V.2" and the "Guideline for Information Management Procedures for Business Partner V2.8". </t>
  </si>
  <si>
    <t>Fujitsu Limited</t>
    <phoneticPr fontId="2"/>
  </si>
  <si>
    <t>Date</t>
    <phoneticPr fontId="2"/>
  </si>
  <si>
    <t>Company</t>
    <phoneticPr fontId="2"/>
  </si>
  <si>
    <t>YYYY/MM/DD</t>
    <phoneticPr fontId="2"/>
  </si>
  <si>
    <t>Div/Dept</t>
    <phoneticPr fontId="2"/>
  </si>
  <si>
    <t>Name</t>
    <phoneticPr fontId="2"/>
  </si>
  <si>
    <t xml:space="preserve"> 1: Select the correct way of thinking and actions to prevent information security accidents from the following text.</t>
    <phoneticPr fontId="2"/>
  </si>
  <si>
    <t>得点</t>
    <rPh sb="0" eb="2">
      <t>トクテン</t>
    </rPh>
    <phoneticPr fontId="2"/>
  </si>
  <si>
    <t>If we have a plan to drink beforehand, I will call  the participants and check if they have not Fujitsu's Information.</t>
    <phoneticPr fontId="2"/>
  </si>
  <si>
    <t>Because most accidents result from carelessness or unconsciousness, we do not necessarily follow the rules if we are careful.</t>
    <phoneticPr fontId="2"/>
  </si>
  <si>
    <t>Security cards, mobile phones and smartphones that are always carried have the highest risk of loss or theft.</t>
    <phoneticPr fontId="2"/>
  </si>
  <si>
    <t>"I'm fine only myself" is unfounded confidence and must always act with security in mind.</t>
    <phoneticPr fontId="2"/>
  </si>
  <si>
    <t>I lost the bag containing the Fujitsu's Information, but I put priority on finding it and put off escalation.</t>
    <phoneticPr fontId="2"/>
  </si>
  <si>
    <t>2: Select all items that should be treated as Fujitsu's Information</t>
    <phoneticPr fontId="2"/>
  </si>
  <si>
    <t>Programs developed in the Services.</t>
    <phoneticPr fontId="2"/>
  </si>
  <si>
    <t>Information on publicly available websites.</t>
    <phoneticPr fontId="2"/>
  </si>
  <si>
    <t>Minutes of meetings with customers.</t>
    <phoneticPr fontId="2"/>
  </si>
  <si>
    <t>Specifications presented by customers</t>
    <phoneticPr fontId="2"/>
  </si>
  <si>
    <t>3: Please select all the correct methods of handling the security card lent by the customer.</t>
    <phoneticPr fontId="2"/>
  </si>
  <si>
    <t>I wear it all the time during work.</t>
    <phoneticPr fontId="2"/>
  </si>
  <si>
    <t>When I move it in my bag, I put it alone in the inside zippered pocket.</t>
    <phoneticPr fontId="2"/>
  </si>
  <si>
    <t>The case for storing the security card is a little damaged, but I keep using it thinking that I can replace it later.</t>
    <phoneticPr fontId="2"/>
  </si>
  <si>
    <t>As we are applying for a security card for a new participant, we used the card of the exiting participant that we had not returned.</t>
    <phoneticPr fontId="2"/>
  </si>
  <si>
    <t>The security card is checked regularly.</t>
    <phoneticPr fontId="2"/>
  </si>
  <si>
    <t>4: Please select all the correct items regarding the handling of personal information.</t>
    <phoneticPr fontId="2"/>
  </si>
  <si>
    <t>When handling personal information, it is necessary to take organizational and human security management measures
 such as developing an organizational system and formulating regulations.</t>
    <phoneticPr fontId="2"/>
  </si>
  <si>
    <t>After the Services were completed, I retained personal information in preparation for inquiries from customers.</t>
    <phoneticPr fontId="2"/>
  </si>
  <si>
    <t>I will follow the instructions of the entruster regarding the handling of personal information in the Services.</t>
    <phoneticPr fontId="2"/>
  </si>
  <si>
    <t>Personal data in Europe refers to the personal information of persons residing in the EU and persons being located in the region.</t>
    <phoneticPr fontId="2"/>
  </si>
  <si>
    <t>5: Please select all the correct items regarding return, disposal, and deletion of Fujitsu's information.</t>
    <phoneticPr fontId="2"/>
  </si>
  <si>
    <t>I kept the documents such as the design document because I thought it was necessary for the inquiry from the customer even after the Services were finished.</t>
    <phoneticPr fontId="2"/>
  </si>
  <si>
    <t>Within one week after the end of the Services, the method of disposal and return was confirmed with the project manager of the contractor and recorded in the ledger after the treatment.</t>
    <phoneticPr fontId="2"/>
  </si>
  <si>
    <t>I was told to discard the DVD that stored the migration data, so I destroyed it so that I could not restore it.</t>
    <phoneticPr fontId="2"/>
  </si>
  <si>
    <t>If requested by Fujitsu's Project Manager or Procurement, we will provide a written confirmation of the disposal or elimination.</t>
    <phoneticPr fontId="2"/>
  </si>
  <si>
    <t>6: Please select all the correct information devices for business use.</t>
    <phoneticPr fontId="2"/>
  </si>
  <si>
    <t>I used a personal USB flash drive with the same security measures as the company supplied one because the rental procedure is troublesome.</t>
    <phoneticPr fontId="2"/>
  </si>
  <si>
    <t>I photographed the whiteboard with a privately owned smart device to create a meeting minutes.</t>
    <phoneticPr fontId="2"/>
  </si>
  <si>
    <t>Smart devices used for work enabled remote locking, remote wipe, and local wipe.</t>
    <phoneticPr fontId="2"/>
  </si>
  <si>
    <t>Access to Internet sites through PCs shall be limited to the scope necessary for business and shall not be used privately.</t>
    <phoneticPr fontId="2"/>
  </si>
  <si>
    <t>It is prohibited to use software that is not necessary for work, but there is no problem to install it.</t>
    <phoneticPr fontId="2"/>
  </si>
  <si>
    <t>It is good if I run a virus scan of PC used in business when I have time.</t>
    <phoneticPr fontId="2"/>
  </si>
  <si>
    <t>7: Please select all the correct actions when sending emails.</t>
    <phoneticPr fontId="2"/>
  </si>
  <si>
    <t>I don't use AutoComplete to automatically complete my e-mail address when I set up a mailing address.</t>
    <phoneticPr fontId="2"/>
  </si>
  <si>
    <t>When I send an email, I check whether there is a problem with the address, body and attachment.</t>
    <phoneticPr fontId="2"/>
  </si>
  <si>
    <t>It was an unfamiliar email, but I opened it to check the content</t>
    <phoneticPr fontId="2"/>
  </si>
  <si>
    <t>I send it to multiple addresses, so I specified the address with BCC to prevent email address leakage.</t>
    <phoneticPr fontId="2"/>
  </si>
  <si>
    <t>I received the attached file without the password from the customer, but I forwarded it to the person outside the company.</t>
    <phoneticPr fontId="2"/>
  </si>
  <si>
    <t xml:space="preserve">8: Please select all appropriate ones from the following sentences, in the explanation 
     about virus infection measures and information leak measures, </t>
    <phoneticPr fontId="2"/>
  </si>
  <si>
    <t>The virus was detected and I immediately disconnected it from the network.</t>
    <phoneticPr fontId="2"/>
  </si>
  <si>
    <t>I use a smartphone provided by my company to exchange business emails, 
but I don't lock the password because it is troublesome.</t>
    <phoneticPr fontId="2"/>
  </si>
  <si>
    <t>It works fine, so I am using a computer running an unsupported operating system.</t>
    <phoneticPr fontId="2"/>
  </si>
  <si>
    <t>The USB memory used in the business is one that all information is automatically encrypted.</t>
    <phoneticPr fontId="2"/>
  </si>
  <si>
    <t>Be careful not to be peeped at screens and documents in public places while traveling.</t>
    <phoneticPr fontId="2"/>
  </si>
  <si>
    <t>9: Please select all that are correct when connecting to the Fujitsu network for performing telework at home.</t>
    <phoneticPr fontId="2"/>
  </si>
  <si>
    <t>Consent of the entruster is not required when carrying out telework.</t>
    <phoneticPr fontId="2"/>
  </si>
  <si>
    <t>I got a permission from entruster to telework at home, so I worked at a restaurant near my home where Wi-Fi is available.</t>
    <phoneticPr fontId="2"/>
  </si>
  <si>
    <t>At telework, using company-supplied PC that applied the measures which indicated in the project.</t>
    <phoneticPr fontId="2"/>
  </si>
  <si>
    <t>I printed out the project related document from my personal computer using a personal USB memory.</t>
    <phoneticPr fontId="2"/>
  </si>
  <si>
    <t>10: Please select all that are required by the  “Guideline of Information Management Procedures for Business Partner”   to be approved or notified by the Fujitsu Project Manager.</t>
    <phoneticPr fontId="2"/>
  </si>
  <si>
    <t>When receiving contract information directly from the customer.</t>
    <phoneticPr fontId="2"/>
  </si>
  <si>
    <t>When part of the entrusted business is outsourced to another company.</t>
    <phoneticPr fontId="2"/>
  </si>
  <si>
    <t>When taking out contract information from a designated work site.</t>
    <phoneticPr fontId="2"/>
  </si>
  <si>
    <t>When using your own equipment in your work area.</t>
    <phoneticPr fontId="2"/>
  </si>
  <si>
    <t>When duplicating "Confidential Information, etc." or sending "Confidential Information, etc." by e-mail.</t>
    <phoneticPr fontId="2"/>
  </si>
  <si>
    <t>Transportation to the work site.</t>
    <phoneticPr fontId="2"/>
  </si>
  <si>
    <t xml:space="preserve">FUJITSU-CONFIDENTIAL
</t>
    <phoneticPr fontId="2"/>
  </si>
  <si>
    <t xml:space="preserve">Copyright©2021 FUJITSU LIMITED </t>
    <phoneticPr fontId="2"/>
  </si>
  <si>
    <t xml:space="preserve"> </t>
  </si>
  <si>
    <t xml:space="preserve">                                                              </t>
    <phoneticPr fontId="2"/>
  </si>
  <si>
    <t xml:space="preserve"> </t>
    <phoneticPr fontId="2"/>
  </si>
  <si>
    <t xml:space="preserve">                                                          </t>
    <phoneticPr fontId="2"/>
  </si>
  <si>
    <t>No.</t>
  </si>
  <si>
    <t>Check Items</t>
  </si>
  <si>
    <t>Comment</t>
  </si>
  <si>
    <t>Steps (How to check or get evidence)</t>
  </si>
  <si>
    <t>Screenshots (Expected)</t>
  </si>
  <si>
    <t>Screenshots (Actual Result)</t>
  </si>
  <si>
    <t>Note
(Date &amp; Time)</t>
  </si>
  <si>
    <t>OK/NG</t>
  </si>
  <si>
    <t>Check of virus definition</t>
  </si>
  <si>
    <t>Is the virus definition file updated within 7days?
(If you cannot access FJ-WAN or Internet, the term is within one month.)</t>
  </si>
  <si>
    <t xml:space="preserve">1. Open the Sophos Endpoint Security Control
2. Select "View Product Information" from the left-side menu
3. Click "Software" under Updating Category
</t>
  </si>
  <si>
    <t>Real-time security（Auto-Protect）</t>
  </si>
  <si>
    <t xml:space="preserve">Is real-time protect (Auto-Protect) active?
</t>
  </si>
  <si>
    <t>Virus scanning（scheduled scan ）</t>
  </si>
  <si>
    <t xml:space="preserve">Is virus scan (scheduled scan) set-up?
</t>
  </si>
  <si>
    <t>company policy / IT to send monthly report</t>
  </si>
  <si>
    <t>Has the virus scan been carried out within 7days?</t>
  </si>
  <si>
    <t>Scanning all of the drives</t>
  </si>
  <si>
    <t>Are all drives target of virus scan?</t>
  </si>
  <si>
    <t>GDC policy</t>
  </si>
  <si>
    <t>Windows logon password</t>
  </si>
  <si>
    <t xml:space="preserve">Is the Windows login password set-up?
</t>
  </si>
  <si>
    <t>Screen lock password</t>
  </si>
  <si>
    <t>Is the screen lock password set?</t>
  </si>
  <si>
    <t>Waiting time of the screen saver (within 10 minutes)</t>
  </si>
  <si>
    <t xml:space="preserve">Is the waiting time of the screen saver within 10 minutes?
</t>
  </si>
  <si>
    <r>
      <t xml:space="preserve">1. Right click on the desktop
2. Select Display Settings
3. Select Power &amp; Sleep
4. Set the waiting time of the screen saver to 10 minutes 
</t>
    </r>
    <r>
      <rPr>
        <sz val="11"/>
        <color rgb="FFFF0000"/>
        <rFont val="Arial"/>
        <family val="2"/>
      </rPr>
      <t>GDC policy</t>
    </r>
  </si>
  <si>
    <t>Password for recovery  from standby</t>
  </si>
  <si>
    <t>Is password required when waking up from standby?</t>
  </si>
  <si>
    <t>BIOS password</t>
  </si>
  <si>
    <t>In the case of  a laptop, is the BIOS password set?</t>
  </si>
  <si>
    <t>1. Upon start click F12
2. If no password prompt - NG</t>
  </si>
  <si>
    <t>HDD password</t>
  </si>
  <si>
    <t>In the case of a laptop, is HDD password set?</t>
  </si>
  <si>
    <t xml:space="preserve">1. In the windows search type 「This PC」
2. Click This PC
2. Double click Local disk
</t>
  </si>
  <si>
    <t>Support of OS *1</t>
  </si>
  <si>
    <t xml:space="preserve">Is OS supported by microsoft? Please confirm the end of  OS support. *1
</t>
  </si>
  <si>
    <t>1. In the windows search, type "cmd"
2. Click Command Prompt, then type "winver"
3. Is your version supported? Please refer to https://endoflife.date/windows</t>
  </si>
  <si>
    <t>Microsoft Update and so on</t>
  </si>
  <si>
    <t xml:space="preserve">Is the latest security update of WSUS or Microsoft Update applied?
</t>
  </si>
  <si>
    <t>1. Click Start button
2. Select "Settings"
3. Click "Update &amp; Security"
4. Is the status say's "You're up to date" with last checked at least the previous day?</t>
  </si>
  <si>
    <t>Support of Adobe Flash Player*2</t>
  </si>
  <si>
    <t>Is Adobe Flash Player supported ? Please confirm if it is supported. *2</t>
  </si>
  <si>
    <t>Adobe stopped supporting Flash player beginning  December 31, 2020</t>
  </si>
  <si>
    <t>Support of Adobe Reader*2</t>
  </si>
  <si>
    <t>Is Adobe Reader supported ? Please confirm if it is supported. *2</t>
  </si>
  <si>
    <t>Support from vendor expired or not?
If expired = NG</t>
  </si>
  <si>
    <t>Support of Adobe Acrobat *2</t>
  </si>
  <si>
    <t>Is Adobe Acrobat supported ? Please confirm if it is supported. *2</t>
  </si>
  <si>
    <t>Support of Java Runtime Plugin*3</t>
  </si>
  <si>
    <t>Is Java Runtime Plugin supported ? Please confirm if it is supported. *2</t>
  </si>
  <si>
    <t>Support of RealPlayer *4</t>
  </si>
  <si>
    <t>Is RealPlayer supported ? Please confirm if it is supported. *2</t>
  </si>
  <si>
    <t>Google Desktop「search across computers」</t>
  </si>
  <si>
    <t>The 「search across computers」 function of Google Desktop disabled? If applied, please choose NG.</t>
  </si>
  <si>
    <t>Google Desktop was officially discontinued on September 14, 2011
1. In the windows search, type "Google Desktop"
2. There should be no Google Desktop application found in the laptop</t>
  </si>
  <si>
    <t>Tool for preventing sending e-mail to outside the company by mistake (SHieldMailChecker)</t>
  </si>
  <si>
    <t>If you use e-mail, is SHieldMailChecker , tool to prevent sending e-mail to outside the company by mistake, installed ?</t>
  </si>
  <si>
    <t>1. Open Outlook
2. Type email address other than @fujitsu.com
3. Is notification appearing?</t>
  </si>
  <si>
    <t>Internet Explorer 「autocomplete」[Options]</t>
  </si>
  <si>
    <t>・In Internet Explorer Menu, click [Tools]-[Internet Options]-[Contents] tab - [Autocomplete] settings .
・In [Use AutoComplete for] items, is [Ask me before saving passswords] unchecked?</t>
  </si>
  <si>
    <t>Windows user:
In the case of laptop, is encryption HDD mounted or encryption software installed?</t>
  </si>
  <si>
    <t xml:space="preserve">1. In the windows search, type "Manage Bitlocker
2. Click result
3. Is the bitlocker status is "on"?
</t>
  </si>
  <si>
    <t>Local file deletion</t>
  </si>
  <si>
    <t xml:space="preserve">Follow the tree command </t>
  </si>
  <si>
    <t>For targeted members only</t>
  </si>
  <si>
    <t>List of the Confidential Information</t>
    <phoneticPr fontId="3"/>
  </si>
  <si>
    <t>List of the return, disposal, or deletion</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</si>
</sst>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d;@"/>
    <numFmt numFmtId="165" formatCode="0.E+00"/>
    <numFmt numFmtId="166" formatCode="0_);[Red]\(0\)"/>
    <numFmt numFmtId="167" formatCode="yyyy&quot;年&quot;m&quot;月&quot;;@"/>
    <numFmt numFmtId="168" formatCode="yyyy&quot;年&quot;m&quot;月&quot;d&quot;日&quot;;@"/>
    <numFmt numFmtId="169" formatCode="0_ "/>
  </numFmts>
  <fonts count="112">
    <font>
      <sz val="11"/>
      <name val="Arial"/>
      <family val="2"/>
    </font>
    <font>
      <sz val="11"/>
      <color theme="1"/>
      <name val="Calibri"/>
      <family val="2"/>
      <scheme val="minor"/>
    </font>
    <font>
      <sz val="11"/>
      <name val="ＭＳ Ｐゴシック"/>
      <family val="3"/>
      <charset val="128"/>
    </font>
    <font>
      <sz val="6"/>
      <name val="ＭＳ Ｐゴシック"/>
      <family val="3"/>
      <charset val="128"/>
    </font>
    <font>
      <sz val="10.5"/>
      <name val="ＭＳ Ｐ明朝"/>
      <family val="1"/>
      <charset val="128"/>
    </font>
    <font>
      <sz val="12"/>
      <name val="Arial"/>
      <family val="2"/>
    </font>
    <font>
      <sz val="10.5"/>
      <name val="Arial"/>
      <family val="2"/>
    </font>
    <font>
      <u/>
      <sz val="10.5"/>
      <name val="Arial"/>
      <family val="2"/>
    </font>
    <font>
      <sz val="16"/>
      <name val="Arial"/>
      <family val="2"/>
    </font>
    <font>
      <sz val="16"/>
      <name val="Century"/>
      <family val="1"/>
    </font>
    <font>
      <sz val="11"/>
      <name val="Century"/>
      <family val="1"/>
    </font>
    <font>
      <u/>
      <sz val="16"/>
      <name val="Century"/>
      <family val="1"/>
    </font>
    <font>
      <sz val="11"/>
      <color indexed="8"/>
      <name val="Century"/>
      <family val="1"/>
    </font>
    <font>
      <vertAlign val="superscript"/>
      <sz val="18"/>
      <name val="Century"/>
      <family val="1"/>
    </font>
    <font>
      <sz val="10"/>
      <name val="Century"/>
      <family val="1"/>
    </font>
    <font>
      <b/>
      <sz val="10"/>
      <color indexed="10"/>
      <name val="Century"/>
      <family val="1"/>
    </font>
    <font>
      <u/>
      <sz val="10"/>
      <name val="Century"/>
      <family val="1"/>
    </font>
    <font>
      <sz val="12"/>
      <name val="Century"/>
      <family val="1"/>
    </font>
    <font>
      <sz val="10"/>
      <color indexed="10"/>
      <name val="Century"/>
      <family val="1"/>
    </font>
    <font>
      <sz val="9"/>
      <name val="Century"/>
      <family val="1"/>
    </font>
    <font>
      <b/>
      <sz val="11"/>
      <color theme="4" tint="-0.249977111117893"/>
      <name val="Arial"/>
      <family val="2"/>
    </font>
    <font>
      <b/>
      <sz val="24"/>
      <name val="ＭＳ Ｐ明朝"/>
      <family val="1"/>
      <charset val="128"/>
    </font>
    <font>
      <u/>
      <sz val="16"/>
      <name val="ＭＳ Ｐゴシック"/>
      <family val="3"/>
      <charset val="128"/>
    </font>
    <font>
      <sz val="11"/>
      <color rgb="FFFF0000"/>
      <name val="Century"/>
      <family val="1"/>
    </font>
    <font>
      <b/>
      <sz val="24"/>
      <name val="Arial"/>
      <family val="2"/>
    </font>
    <font>
      <b/>
      <sz val="20"/>
      <name val="Century"/>
      <family val="1"/>
    </font>
    <font>
      <i/>
      <sz val="11"/>
      <name val="Century"/>
      <family val="1"/>
    </font>
    <font>
      <sz val="11"/>
      <color indexed="81"/>
      <name val="Century"/>
      <family val="1"/>
    </font>
    <font>
      <sz val="11"/>
      <name val="Arial Unicode MS"/>
      <family val="3"/>
      <charset val="128"/>
    </font>
    <font>
      <u/>
      <sz val="14"/>
      <name val="Arial Unicode MS"/>
      <family val="3"/>
      <charset val="128"/>
    </font>
    <font>
      <b/>
      <sz val="11"/>
      <name val="Arial Unicode MS"/>
      <family val="3"/>
      <charset val="128"/>
    </font>
    <font>
      <i/>
      <sz val="11"/>
      <name val="Arial Unicode MS"/>
      <family val="3"/>
      <charset val="128"/>
    </font>
    <font>
      <sz val="10"/>
      <color rgb="FFFF0000"/>
      <name val="Meiryo UI"/>
      <family val="3"/>
      <charset val="128"/>
    </font>
    <font>
      <sz val="11"/>
      <color rgb="FF0000FF"/>
      <name val="Century"/>
      <family val="1"/>
    </font>
    <font>
      <sz val="10"/>
      <color rgb="FF0000FF"/>
      <name val="Century"/>
      <family val="1"/>
    </font>
    <font>
      <b/>
      <u/>
      <sz val="18"/>
      <name val="Meiryo UI"/>
      <family val="3"/>
      <charset val="128"/>
    </font>
    <font>
      <sz val="10"/>
      <name val="Meiryo UI"/>
      <family val="3"/>
      <charset val="128"/>
    </font>
    <font>
      <sz val="8"/>
      <name val="Meiryo UI"/>
      <family val="3"/>
      <charset val="128"/>
    </font>
    <font>
      <sz val="11"/>
      <color rgb="FFFF0000"/>
      <name val="Arial"/>
      <family val="2"/>
    </font>
    <font>
      <sz val="11"/>
      <name val="Arial"/>
      <family val="2"/>
    </font>
    <font>
      <b/>
      <sz val="14"/>
      <name val="ＭＳ Ｐゴシック"/>
      <family val="3"/>
      <charset val="128"/>
    </font>
    <font>
      <sz val="14"/>
      <name val="ＭＳ Ｐゴシック"/>
      <family val="3"/>
      <charset val="128"/>
    </font>
    <font>
      <b/>
      <sz val="22"/>
      <name val="ＭＳ Ｐゴシック"/>
      <family val="3"/>
      <charset val="128"/>
    </font>
    <font>
      <sz val="18"/>
      <name val="ＭＳ Ｐ明朝"/>
      <family val="1"/>
      <charset val="128"/>
    </font>
    <font>
      <sz val="18"/>
      <color indexed="53"/>
      <name val="ＭＳ Ｐ明朝"/>
      <family val="1"/>
      <charset val="128"/>
    </font>
    <font>
      <sz val="18"/>
      <color indexed="10"/>
      <name val="ＭＳ Ｐ明朝"/>
      <family val="1"/>
      <charset val="128"/>
    </font>
    <font>
      <u/>
      <sz val="8.25"/>
      <color indexed="12"/>
      <name val="ＭＳ Ｐゴシック"/>
      <family val="3"/>
      <charset val="128"/>
    </font>
    <font>
      <sz val="12"/>
      <name val="ＭＳ Ｐゴシック"/>
      <family val="3"/>
      <charset val="128"/>
    </font>
    <font>
      <b/>
      <sz val="9"/>
      <color indexed="81"/>
      <name val="Tahoma"/>
      <family val="2"/>
    </font>
    <font>
      <sz val="11"/>
      <color theme="1"/>
      <name val="Calibri"/>
      <family val="2"/>
      <charset val="128"/>
      <scheme val="minor"/>
    </font>
    <font>
      <sz val="11"/>
      <color theme="1"/>
      <name val="メイリオ"/>
      <family val="3"/>
      <charset val="128"/>
    </font>
    <font>
      <b/>
      <sz val="22"/>
      <name val="メイリオ"/>
      <family val="3"/>
      <charset val="128"/>
    </font>
    <font>
      <sz val="12"/>
      <color theme="1"/>
      <name val="メイリオ"/>
      <family val="3"/>
      <charset val="128"/>
    </font>
    <font>
      <sz val="14"/>
      <color theme="1"/>
      <name val="メイリオ"/>
      <family val="3"/>
      <charset val="128"/>
    </font>
    <font>
      <sz val="12"/>
      <name val="メイリオ"/>
      <family val="3"/>
      <charset val="128"/>
    </font>
    <font>
      <b/>
      <sz val="11"/>
      <color rgb="FFFF0000"/>
      <name val="メイリオ"/>
      <family val="3"/>
      <charset val="128"/>
    </font>
    <font>
      <b/>
      <sz val="12"/>
      <color theme="1"/>
      <name val="メイリオ"/>
      <family val="3"/>
      <charset val="128"/>
    </font>
    <font>
      <b/>
      <sz val="11"/>
      <color theme="1"/>
      <name val="メイリオ"/>
      <family val="3"/>
      <charset val="128"/>
    </font>
    <font>
      <sz val="18"/>
      <color theme="1"/>
      <name val="メイリオ"/>
      <family val="3"/>
      <charset val="128"/>
    </font>
    <font>
      <sz val="11"/>
      <name val="メイリオ"/>
      <family val="3"/>
      <charset val="128"/>
    </font>
    <font>
      <sz val="11"/>
      <color rgb="FFFF0000"/>
      <name val="メイリオ"/>
      <family val="3"/>
      <charset val="128"/>
    </font>
    <font>
      <sz val="12"/>
      <color rgb="FFFF0000"/>
      <name val="メイリオ"/>
      <family val="3"/>
      <charset val="128"/>
    </font>
    <font>
      <u/>
      <sz val="11"/>
      <color theme="10"/>
      <name val="Calibri"/>
      <family val="2"/>
      <charset val="128"/>
      <scheme val="minor"/>
    </font>
    <font>
      <u/>
      <sz val="11"/>
      <color theme="10"/>
      <name val="メイリオ"/>
      <family val="3"/>
      <charset val="128"/>
    </font>
    <font>
      <b/>
      <sz val="11"/>
      <color indexed="81"/>
      <name val="ＭＳ Ｐゴシック"/>
      <family val="3"/>
      <charset val="128"/>
    </font>
    <font>
      <b/>
      <sz val="12"/>
      <color indexed="81"/>
      <name val="ＭＳ Ｐゴシック"/>
      <family val="3"/>
      <charset val="128"/>
    </font>
    <font>
      <b/>
      <sz val="9"/>
      <color indexed="81"/>
      <name val="ＭＳ Ｐゴシック"/>
      <family val="3"/>
      <charset val="128"/>
    </font>
    <font>
      <b/>
      <sz val="9"/>
      <color indexed="81"/>
      <name val="MS P ゴシック"/>
      <family val="3"/>
      <charset val="128"/>
    </font>
    <font>
      <sz val="11"/>
      <name val="Meiryo UI"/>
      <family val="3"/>
      <charset val="128"/>
    </font>
    <font>
      <b/>
      <sz val="20"/>
      <name val="Meiryo UI"/>
      <family val="3"/>
      <charset val="128"/>
    </font>
    <font>
      <b/>
      <sz val="12"/>
      <name val="Meiryo UI"/>
      <family val="3"/>
      <charset val="128"/>
    </font>
    <font>
      <b/>
      <sz val="14"/>
      <name val="Meiryo UI"/>
      <family val="3"/>
      <charset val="128"/>
    </font>
    <font>
      <sz val="18"/>
      <name val="Meiryo UI"/>
      <family val="3"/>
      <charset val="128"/>
    </font>
    <font>
      <b/>
      <sz val="11"/>
      <name val="Meiryo UI"/>
      <family val="3"/>
      <charset val="128"/>
    </font>
    <font>
      <sz val="12"/>
      <name val="Meiryo UI"/>
      <family val="3"/>
      <charset val="128"/>
    </font>
    <font>
      <sz val="14"/>
      <name val="Meiryo UI"/>
      <family val="3"/>
      <charset val="128"/>
    </font>
    <font>
      <b/>
      <sz val="11"/>
      <color theme="1"/>
      <name val="Calibri"/>
      <family val="2"/>
      <scheme val="minor"/>
    </font>
    <font>
      <sz val="9"/>
      <color indexed="81"/>
      <name val="Tahoma"/>
      <family val="2"/>
    </font>
    <font>
      <sz val="10"/>
      <name val="ＭＳ Ｐゴシック"/>
      <family val="3"/>
      <charset val="128"/>
    </font>
    <font>
      <sz val="8"/>
      <color theme="1"/>
      <name val="ＭＳ Ｐゴシック"/>
      <family val="3"/>
      <charset val="128"/>
    </font>
    <font>
      <sz val="10"/>
      <name val="HGP創英角ｺﾞｼｯｸUB"/>
      <family val="3"/>
      <charset val="128"/>
    </font>
    <font>
      <sz val="12"/>
      <color indexed="13"/>
      <name val="HGP創英角ｺﾞｼｯｸUB"/>
      <family val="3"/>
      <charset val="128"/>
    </font>
    <font>
      <sz val="12"/>
      <name val="HGP創英角ｺﾞｼｯｸUB"/>
      <family val="3"/>
      <charset val="128"/>
    </font>
    <font>
      <sz val="9"/>
      <name val="Meiryo UI"/>
      <family val="3"/>
      <charset val="128"/>
    </font>
    <font>
      <b/>
      <sz val="10"/>
      <name val="ＭＳ Ｐゴシック"/>
      <family val="3"/>
      <charset val="128"/>
    </font>
    <font>
      <sz val="10"/>
      <color indexed="10"/>
      <name val="HGP創英角ｺﾞｼｯｸUB"/>
      <family val="3"/>
      <charset val="128"/>
    </font>
    <font>
      <b/>
      <sz val="10"/>
      <name val="Meiryo UI"/>
      <family val="3"/>
      <charset val="128"/>
    </font>
    <font>
      <sz val="9"/>
      <name val="ＭＳ Ｐゴシック"/>
      <family val="3"/>
      <charset val="128"/>
    </font>
    <font>
      <b/>
      <sz val="10"/>
      <color indexed="10"/>
      <name val="HGP創英角ｺﾞｼｯｸUB"/>
      <family val="3"/>
      <charset val="128"/>
    </font>
    <font>
      <sz val="10"/>
      <color theme="1"/>
      <name val="Meiryo UI"/>
      <family val="3"/>
      <charset val="128"/>
    </font>
    <font>
      <b/>
      <sz val="10"/>
      <color indexed="42"/>
      <name val="HGP創英角ｺﾞｼｯｸUB"/>
      <family val="3"/>
      <charset val="128"/>
    </font>
    <font>
      <sz val="10"/>
      <color indexed="42"/>
      <name val="HGP創英角ｺﾞｼｯｸUB"/>
      <family val="3"/>
      <charset val="128"/>
    </font>
    <font>
      <sz val="14"/>
      <color indexed="10"/>
      <name val="HGP創英角ｺﾞｼｯｸUB"/>
      <family val="3"/>
      <charset val="128"/>
    </font>
    <font>
      <sz val="10"/>
      <color indexed="10"/>
      <name val="ＭＳ Ｐゴシック"/>
      <family val="3"/>
      <charset val="128"/>
    </font>
    <font>
      <sz val="12"/>
      <color rgb="FF0000FF"/>
      <name val="Meiryo UI"/>
      <family val="2"/>
    </font>
    <font>
      <sz val="10"/>
      <color rgb="FF0070C0"/>
      <name val="Meiryo UI"/>
      <family val="3"/>
      <charset val="128"/>
    </font>
    <font>
      <sz val="14"/>
      <name val="メイリオ"/>
      <family val="3"/>
      <charset val="128"/>
    </font>
    <font>
      <sz val="14"/>
      <color theme="3" tint="0.39997558519241921"/>
      <name val="メイリオ"/>
      <family val="3"/>
      <charset val="128"/>
    </font>
    <font>
      <sz val="11"/>
      <color theme="3" tint="0.39997558519241921"/>
      <name val="メイリオ"/>
      <family val="3"/>
      <charset val="128"/>
    </font>
    <font>
      <sz val="10"/>
      <color theme="4" tint="-0.499984740745262"/>
      <name val="Meiryo UI"/>
      <family val="3"/>
      <charset val="128"/>
    </font>
    <font>
      <sz val="11"/>
      <color theme="4" tint="-0.499984740745262"/>
      <name val="Arial"/>
      <family val="2"/>
    </font>
    <font>
      <sz val="11"/>
      <color rgb="FF0070C0"/>
      <name val="Arial"/>
      <family val="2"/>
    </font>
    <font>
      <sz val="12"/>
      <color rgb="FF0000FF"/>
      <name val="Meiryo UI"/>
      <family val="3"/>
      <charset val="128"/>
    </font>
    <font>
      <sz val="12"/>
      <color rgb="FFFF0000"/>
      <name val="Meiryo UI"/>
      <family val="3"/>
      <charset val="128"/>
    </font>
    <font>
      <sz val="14"/>
      <name val="メイリオ"/>
    </font>
    <font>
      <b/>
      <sz val="11"/>
      <color theme="1"/>
      <name val="メイリオ"/>
    </font>
    <font>
      <b/>
      <sz val="11"/>
      <color rgb="FF0000FF"/>
      <name val="メイリオ"/>
    </font>
    <font>
      <b/>
      <sz val="26"/>
      <name val="Meiryo UI"/>
      <family val="2"/>
    </font>
    <font>
      <sz val="9"/>
      <color indexed="81"/>
      <name val="Tahoma"/>
      <charset val="1"/>
    </font>
    <font>
      <u/>
      <sz val="11"/>
      <color theme="10"/>
      <name val="Arial"/>
      <family val="2"/>
    </font>
    <font>
      <sz val="10"/>
      <color theme="3" tint="0.39997558519241921"/>
      <name val="Meiryo UI"/>
      <family val="3"/>
      <charset val="128"/>
    </font>
    <font>
      <sz val="11"/>
      <color theme="3" tint="0.39997558519241921"/>
      <name val="Arial"/>
      <family val="2"/>
    </font>
  </fonts>
  <fills count="20">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rgb="FFCCFFCC"/>
        <bgColor indexed="64"/>
      </patternFill>
    </fill>
    <fill>
      <patternFill patternType="solid">
        <fgColor indexed="22"/>
        <bgColor indexed="64"/>
      </patternFill>
    </fill>
    <fill>
      <patternFill patternType="solid">
        <fgColor indexed="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theme="0" tint="-0.14999847407452621"/>
        <bgColor indexed="64"/>
      </patternFill>
    </fill>
    <fill>
      <patternFill patternType="solid">
        <fgColor indexed="42"/>
        <bgColor indexed="64"/>
      </patternFill>
    </fill>
    <fill>
      <patternFill patternType="solid">
        <fgColor rgb="FFECECEC"/>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0" tint="-0.34998626667073579"/>
        <bgColor indexed="64"/>
      </patternFill>
    </fill>
  </fills>
  <borders count="160">
    <border>
      <left/>
      <right/>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diagonal/>
    </border>
    <border>
      <left style="hair">
        <color indexed="64"/>
      </left>
      <right/>
      <top/>
      <bottom/>
      <diagonal/>
    </border>
    <border>
      <left style="dotted">
        <color indexed="64"/>
      </left>
      <right style="hair">
        <color indexed="64"/>
      </right>
      <top/>
      <bottom/>
      <diagonal/>
    </border>
    <border>
      <left style="dotted">
        <color indexed="64"/>
      </left>
      <right style="hair">
        <color indexed="64"/>
      </right>
      <top style="thin">
        <color indexed="64"/>
      </top>
      <bottom style="thin">
        <color indexed="64"/>
      </bottom>
      <diagonal/>
    </border>
    <border>
      <left style="hair">
        <color indexed="64"/>
      </left>
      <right style="hair">
        <color indexed="64"/>
      </right>
      <top/>
      <bottom style="double">
        <color indexed="64"/>
      </bottom>
      <diagonal/>
    </border>
    <border>
      <left/>
      <right style="thin">
        <color indexed="64"/>
      </right>
      <top/>
      <bottom style="double">
        <color indexed="64"/>
      </bottom>
      <diagonal/>
    </border>
    <border>
      <left style="thin">
        <color indexed="64"/>
      </left>
      <right style="hair">
        <color indexed="64"/>
      </right>
      <top/>
      <bottom style="double">
        <color indexed="64"/>
      </bottom>
      <diagonal/>
    </border>
    <border>
      <left style="thin">
        <color indexed="64"/>
      </left>
      <right/>
      <top/>
      <bottom style="double">
        <color indexed="64"/>
      </bottom>
      <diagonal/>
    </border>
    <border>
      <left style="hair">
        <color indexed="64"/>
      </left>
      <right/>
      <top style="thin">
        <color indexed="64"/>
      </top>
      <bottom style="double">
        <color indexed="64"/>
      </bottom>
      <diagonal/>
    </border>
    <border>
      <left style="dotted">
        <color indexed="64"/>
      </left>
      <right style="hair">
        <color indexed="64"/>
      </right>
      <top style="thin">
        <color indexed="64"/>
      </top>
      <bottom style="double">
        <color indexed="64"/>
      </bottom>
      <diagonal/>
    </border>
    <border>
      <left style="thin">
        <color indexed="64"/>
      </left>
      <right style="thin">
        <color indexed="64"/>
      </right>
      <top/>
      <bottom style="double">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thin">
        <color indexed="64"/>
      </right>
      <top/>
      <bottom style="double">
        <color indexed="64"/>
      </bottom>
      <diagonal/>
    </border>
    <border>
      <left style="thin">
        <color indexed="64"/>
      </left>
      <right style="hair">
        <color indexed="64"/>
      </right>
      <top style="thin">
        <color indexed="64"/>
      </top>
      <bottom/>
      <diagonal/>
    </border>
    <border>
      <left/>
      <right/>
      <top/>
      <bottom style="dotted">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hair">
        <color indexed="64"/>
      </right>
      <top/>
      <bottom style="medium">
        <color indexed="64"/>
      </bottom>
      <diagonal/>
    </border>
    <border>
      <left/>
      <right style="hair">
        <color indexed="64"/>
      </right>
      <top/>
      <bottom style="medium">
        <color indexed="64"/>
      </bottom>
      <diagonal/>
    </border>
    <border>
      <left style="hair">
        <color indexed="64"/>
      </left>
      <right style="hair">
        <color indexed="64"/>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style="hair">
        <color indexed="64"/>
      </left>
      <right style="thin">
        <color indexed="64"/>
      </right>
      <top style="thin">
        <color indexed="64"/>
      </top>
      <bottom style="medium">
        <color indexed="64"/>
      </bottom>
      <diagonal/>
    </border>
    <border>
      <left style="hair">
        <color indexed="64"/>
      </left>
      <right style="hair">
        <color indexed="64"/>
      </right>
      <top/>
      <bottom style="medium">
        <color indexed="64"/>
      </bottom>
      <diagonal/>
    </border>
    <border>
      <left style="hair">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bottom style="hair">
        <color indexed="64"/>
      </bottom>
      <diagonal/>
    </border>
    <border>
      <left style="thin">
        <color indexed="64"/>
      </left>
      <right style="dotted">
        <color indexed="64"/>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dotted">
        <color indexed="64"/>
      </bottom>
      <diagonal/>
    </border>
    <border>
      <left style="thin">
        <color indexed="64"/>
      </left>
      <right style="thin">
        <color indexed="64"/>
      </right>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tted">
        <color indexed="64"/>
      </top>
      <bottom style="medium">
        <color indexed="64"/>
      </bottom>
      <diagonal/>
    </border>
    <border>
      <left/>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
      <left style="double">
        <color rgb="FFFF0000"/>
      </left>
      <right/>
      <top style="double">
        <color rgb="FFFF0000"/>
      </top>
      <bottom style="double">
        <color rgb="FFFF0000"/>
      </bottom>
      <diagonal/>
    </border>
    <border>
      <left/>
      <right/>
      <top style="double">
        <color rgb="FFFF0000"/>
      </top>
      <bottom style="double">
        <color rgb="FFFF0000"/>
      </bottom>
      <diagonal/>
    </border>
    <border>
      <left/>
      <right style="double">
        <color rgb="FFFF0000"/>
      </right>
      <top style="double">
        <color rgb="FFFF0000"/>
      </top>
      <bottom style="double">
        <color rgb="FFFF0000"/>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hair">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thin">
        <color indexed="64"/>
      </left>
      <right style="medium">
        <color indexed="64"/>
      </right>
      <top/>
      <bottom/>
      <diagonal/>
    </border>
    <border>
      <left/>
      <right style="hair">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bottom style="hair">
        <color indexed="64"/>
      </bottom>
      <diagonal/>
    </border>
    <border>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style="hair">
        <color indexed="64"/>
      </right>
      <top style="hair">
        <color indexed="64"/>
      </top>
      <bottom/>
      <diagonal/>
    </border>
    <border>
      <left style="medium">
        <color indexed="64"/>
      </left>
      <right style="hair">
        <color indexed="64"/>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12">
    <xf numFmtId="0" fontId="0" fillId="0" borderId="0">
      <alignment vertical="center"/>
    </xf>
    <xf numFmtId="0" fontId="2" fillId="0" borderId="0">
      <alignment vertical="center"/>
    </xf>
    <xf numFmtId="0" fontId="2" fillId="0" borderId="0"/>
    <xf numFmtId="0" fontId="2" fillId="0" borderId="0">
      <alignment vertical="center"/>
    </xf>
    <xf numFmtId="0" fontId="39" fillId="0" borderId="0">
      <alignment vertical="center"/>
    </xf>
    <xf numFmtId="0" fontId="2" fillId="0" borderId="0"/>
    <xf numFmtId="0" fontId="46" fillId="0" borderId="0" applyNumberFormat="0" applyFill="0" applyBorder="0" applyAlignment="0" applyProtection="0">
      <alignment vertical="top"/>
      <protection locked="0"/>
    </xf>
    <xf numFmtId="0" fontId="49" fillId="0" borderId="0">
      <alignment vertical="center"/>
    </xf>
    <xf numFmtId="0" fontId="62" fillId="0" borderId="0" applyNumberFormat="0" applyFill="0" applyBorder="0" applyAlignment="0" applyProtection="0">
      <alignment vertical="center"/>
    </xf>
    <xf numFmtId="0" fontId="2" fillId="0" borderId="0">
      <alignment vertical="center"/>
    </xf>
    <xf numFmtId="0" fontId="1" fillId="0" borderId="0"/>
    <xf numFmtId="0" fontId="109" fillId="0" borderId="0" applyNumberFormat="0" applyFill="0" applyBorder="0" applyAlignment="0" applyProtection="0">
      <alignment vertical="center"/>
    </xf>
  </cellStyleXfs>
  <cellXfs count="782">
    <xf numFmtId="0" fontId="0" fillId="0" borderId="0" xfId="0">
      <alignment vertical="center"/>
    </xf>
    <xf numFmtId="14" fontId="6" fillId="0" borderId="0" xfId="0" applyNumberFormat="1" applyFont="1" applyAlignment="1">
      <alignment horizontal="right" vertical="center"/>
    </xf>
    <xf numFmtId="0" fontId="5"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0" fillId="0" borderId="16" xfId="0" applyFont="1" applyBorder="1">
      <alignment vertical="center"/>
    </xf>
    <xf numFmtId="0" fontId="10" fillId="0" borderId="17" xfId="0" applyFont="1" applyBorder="1">
      <alignment vertical="center"/>
    </xf>
    <xf numFmtId="0" fontId="10" fillId="0" borderId="0" xfId="0" applyFont="1" applyAlignment="1">
      <alignment vertical="center" wrapText="1"/>
    </xf>
    <xf numFmtId="165" fontId="10" fillId="0" borderId="0" xfId="0" applyNumberFormat="1" applyFont="1" applyAlignment="1">
      <alignment horizontal="center" vertical="center"/>
    </xf>
    <xf numFmtId="0" fontId="10" fillId="0" borderId="20" xfId="0" applyFont="1" applyBorder="1">
      <alignment vertical="center"/>
    </xf>
    <xf numFmtId="0" fontId="10" fillId="0" borderId="30" xfId="0" applyFont="1" applyBorder="1">
      <alignment vertical="center"/>
    </xf>
    <xf numFmtId="0" fontId="10" fillId="0" borderId="28" xfId="0" applyFont="1" applyBorder="1">
      <alignment vertical="center"/>
    </xf>
    <xf numFmtId="0" fontId="10" fillId="0" borderId="29" xfId="0" applyFont="1" applyBorder="1">
      <alignment vertical="center"/>
    </xf>
    <xf numFmtId="0" fontId="10" fillId="0" borderId="31" xfId="0" applyFont="1" applyBorder="1">
      <alignment vertical="center"/>
    </xf>
    <xf numFmtId="0" fontId="10" fillId="0" borderId="32" xfId="0" applyFont="1" applyBorder="1">
      <alignment vertical="center"/>
    </xf>
    <xf numFmtId="0" fontId="10" fillId="0" borderId="33" xfId="0" applyFont="1" applyBorder="1">
      <alignment vertical="center"/>
    </xf>
    <xf numFmtId="0" fontId="10" fillId="0" borderId="34" xfId="0" applyFont="1" applyBorder="1">
      <alignment vertical="center"/>
    </xf>
    <xf numFmtId="0" fontId="10" fillId="0" borderId="0" xfId="1" applyFont="1">
      <alignment vertical="center"/>
    </xf>
    <xf numFmtId="0" fontId="14" fillId="0" borderId="0" xfId="1" applyFont="1">
      <alignment vertical="center"/>
    </xf>
    <xf numFmtId="0" fontId="9" fillId="0" borderId="0" xfId="1" applyFont="1">
      <alignment vertical="center"/>
    </xf>
    <xf numFmtId="0" fontId="14" fillId="0" borderId="0" xfId="1" applyFont="1" applyAlignment="1">
      <alignment horizontal="left" vertical="center"/>
    </xf>
    <xf numFmtId="0" fontId="15" fillId="0" borderId="0" xfId="1" applyFont="1">
      <alignment vertical="center"/>
    </xf>
    <xf numFmtId="0" fontId="16" fillId="0" borderId="0" xfId="1" applyFont="1">
      <alignment vertical="center"/>
    </xf>
    <xf numFmtId="0" fontId="10" fillId="0" borderId="0" xfId="2" applyFont="1" applyAlignment="1">
      <alignment horizontal="right" vertical="center"/>
    </xf>
    <xf numFmtId="0" fontId="10" fillId="0" borderId="0" xfId="2" applyFont="1"/>
    <xf numFmtId="0" fontId="14" fillId="0" borderId="0" xfId="1" applyFont="1" applyAlignment="1">
      <alignment horizontal="center" vertical="center"/>
    </xf>
    <xf numFmtId="0" fontId="18" fillId="0" borderId="0" xfId="1" applyFont="1">
      <alignment vertical="center"/>
    </xf>
    <xf numFmtId="0" fontId="14" fillId="0" borderId="40" xfId="1" applyFont="1" applyBorder="1" applyAlignment="1">
      <alignment horizontal="center" vertical="center"/>
    </xf>
    <xf numFmtId="0" fontId="14" fillId="0" borderId="12" xfId="1" applyFont="1" applyBorder="1" applyAlignment="1">
      <alignment horizontal="center" vertical="center" wrapText="1"/>
    </xf>
    <xf numFmtId="0" fontId="14" fillId="0" borderId="12" xfId="1" applyFont="1" applyBorder="1" applyAlignment="1">
      <alignment horizontal="center" vertical="center"/>
    </xf>
    <xf numFmtId="0" fontId="14" fillId="0" borderId="12" xfId="1" applyFont="1" applyBorder="1">
      <alignment vertical="center"/>
    </xf>
    <xf numFmtId="0" fontId="14" fillId="0" borderId="4" xfId="1" applyFont="1" applyBorder="1" applyAlignment="1">
      <alignment horizontal="center" vertical="center"/>
    </xf>
    <xf numFmtId="0" fontId="14" fillId="0" borderId="22" xfId="1" applyFont="1" applyBorder="1" applyAlignment="1">
      <alignment horizontal="center" vertical="center"/>
    </xf>
    <xf numFmtId="0" fontId="14" fillId="0" borderId="6" xfId="1" applyFont="1" applyBorder="1" applyAlignment="1">
      <alignment horizontal="center" vertical="center"/>
    </xf>
    <xf numFmtId="0" fontId="14" fillId="0" borderId="23" xfId="1" applyFont="1" applyBorder="1" applyAlignment="1">
      <alignment horizontal="center" vertical="center"/>
    </xf>
    <xf numFmtId="0" fontId="14" fillId="0" borderId="38" xfId="1" applyFont="1" applyBorder="1" applyAlignment="1">
      <alignment horizontal="center" vertical="center"/>
    </xf>
    <xf numFmtId="0" fontId="14" fillId="0" borderId="22" xfId="1" applyFont="1" applyBorder="1" applyAlignment="1">
      <alignment horizontal="center" vertical="center" wrapText="1"/>
    </xf>
    <xf numFmtId="0" fontId="19" fillId="0" borderId="0" xfId="1" applyFont="1">
      <alignment vertical="center"/>
    </xf>
    <xf numFmtId="0" fontId="14" fillId="0" borderId="42" xfId="1" applyFont="1" applyBorder="1" applyAlignment="1">
      <alignment horizontal="center" vertical="center"/>
    </xf>
    <xf numFmtId="0" fontId="14" fillId="0" borderId="43" xfId="1" applyFont="1" applyBorder="1" applyAlignment="1">
      <alignment horizontal="center" vertical="center" wrapText="1"/>
    </xf>
    <xf numFmtId="0" fontId="14" fillId="0" borderId="44" xfId="1" applyFont="1" applyBorder="1" applyAlignment="1">
      <alignment horizontal="center" vertical="center" wrapText="1"/>
    </xf>
    <xf numFmtId="0" fontId="0" fillId="0" borderId="0" xfId="0" applyAlignment="1">
      <alignment horizontal="right" vertical="center"/>
    </xf>
    <xf numFmtId="0" fontId="20" fillId="0" borderId="50" xfId="0" applyFont="1" applyBorder="1">
      <alignment vertical="center"/>
    </xf>
    <xf numFmtId="0" fontId="0" fillId="0" borderId="0" xfId="0" applyAlignment="1">
      <alignment horizontal="left" vertical="center"/>
    </xf>
    <xf numFmtId="0" fontId="11" fillId="0" borderId="0" xfId="0" applyFont="1">
      <alignment vertical="center"/>
    </xf>
    <xf numFmtId="0" fontId="0" fillId="0" borderId="50" xfId="0" applyBorder="1">
      <alignment vertical="center"/>
    </xf>
    <xf numFmtId="0" fontId="0" fillId="0" borderId="0" xfId="0" applyAlignment="1">
      <alignment vertical="top" wrapText="1"/>
    </xf>
    <xf numFmtId="0" fontId="6" fillId="0" borderId="0" xfId="0" applyFont="1" applyAlignment="1">
      <alignment horizontal="center" vertical="center"/>
    </xf>
    <xf numFmtId="0" fontId="10" fillId="0" borderId="0" xfId="0" applyFont="1" applyAlignment="1">
      <alignment horizontal="left" vertical="center"/>
    </xf>
    <xf numFmtId="0" fontId="10" fillId="0" borderId="0" xfId="2" applyFont="1" applyAlignment="1">
      <alignment horizontal="left" vertical="top" wrapText="1"/>
    </xf>
    <xf numFmtId="0" fontId="14" fillId="0" borderId="41" xfId="1" applyFont="1" applyBorder="1" applyAlignment="1">
      <alignment horizontal="center" vertical="center" wrapText="1"/>
    </xf>
    <xf numFmtId="0" fontId="14" fillId="0" borderId="39" xfId="1" applyFont="1" applyBorder="1" applyAlignment="1">
      <alignment horizontal="center" vertical="center"/>
    </xf>
    <xf numFmtId="0" fontId="10" fillId="0" borderId="51" xfId="0" applyFont="1" applyBorder="1">
      <alignment vertical="center"/>
    </xf>
    <xf numFmtId="0" fontId="10" fillId="0" borderId="53" xfId="0" applyFont="1" applyBorder="1">
      <alignment vertical="center"/>
    </xf>
    <xf numFmtId="0" fontId="10" fillId="0" borderId="21" xfId="0" applyFont="1" applyBorder="1">
      <alignment vertical="center"/>
    </xf>
    <xf numFmtId="0" fontId="10" fillId="0" borderId="54" xfId="0" applyFont="1" applyBorder="1">
      <alignment vertical="center"/>
    </xf>
    <xf numFmtId="0" fontId="10" fillId="0" borderId="55" xfId="0" applyFont="1" applyBorder="1">
      <alignment vertical="center"/>
    </xf>
    <xf numFmtId="0" fontId="10" fillId="0" borderId="0" xfId="0" applyFont="1" applyAlignment="1">
      <alignment horizontal="center" vertical="center"/>
    </xf>
    <xf numFmtId="166" fontId="10" fillId="0" borderId="0" xfId="0" applyNumberFormat="1" applyFont="1" applyAlignment="1">
      <alignment horizontal="center" vertical="center" wrapText="1"/>
    </xf>
    <xf numFmtId="166" fontId="10" fillId="0" borderId="0" xfId="0" applyNumberFormat="1" applyFont="1" applyAlignment="1">
      <alignment horizontal="center" vertical="center"/>
    </xf>
    <xf numFmtId="166" fontId="10" fillId="0" borderId="29" xfId="0" applyNumberFormat="1" applyFont="1" applyBorder="1" applyAlignment="1">
      <alignment horizontal="center" vertical="center"/>
    </xf>
    <xf numFmtId="166" fontId="10" fillId="0" borderId="33" xfId="0" applyNumberFormat="1" applyFont="1" applyBorder="1" applyAlignment="1">
      <alignment horizontal="center" vertical="center"/>
    </xf>
    <xf numFmtId="0" fontId="10" fillId="0" borderId="68" xfId="0" applyFont="1" applyBorder="1" applyAlignment="1">
      <alignment horizontal="center" vertical="center" textRotation="180"/>
    </xf>
    <xf numFmtId="0" fontId="10" fillId="0" borderId="69" xfId="0" applyFont="1" applyBorder="1" applyAlignment="1">
      <alignment horizontal="center" vertical="center" textRotation="180"/>
    </xf>
    <xf numFmtId="0" fontId="10" fillId="0" borderId="70" xfId="0" applyFont="1" applyBorder="1" applyAlignment="1">
      <alignment horizontal="center" vertical="center" textRotation="180"/>
    </xf>
    <xf numFmtId="0" fontId="10" fillId="0" borderId="71" xfId="0" applyFont="1" applyBorder="1" applyAlignment="1">
      <alignment horizontal="center" vertical="center" textRotation="180"/>
    </xf>
    <xf numFmtId="0" fontId="10" fillId="0" borderId="72" xfId="0" applyFont="1" applyBorder="1" applyAlignment="1">
      <alignment horizontal="center" vertical="center" textRotation="180"/>
    </xf>
    <xf numFmtId="0" fontId="10" fillId="0" borderId="73" xfId="0" applyFont="1" applyBorder="1" applyAlignment="1">
      <alignment horizontal="center" vertical="center" textRotation="180"/>
    </xf>
    <xf numFmtId="0" fontId="10" fillId="0" borderId="68" xfId="0" applyFont="1" applyBorder="1" applyAlignment="1">
      <alignment horizontal="center" vertical="top" wrapText="1"/>
    </xf>
    <xf numFmtId="0" fontId="10" fillId="0" borderId="74" xfId="0" applyFont="1" applyBorder="1" applyAlignment="1">
      <alignment horizontal="center" vertical="top" wrapText="1"/>
    </xf>
    <xf numFmtId="0" fontId="10" fillId="0" borderId="75" xfId="0" applyFont="1" applyBorder="1" applyAlignment="1">
      <alignment horizontal="center" vertical="top" wrapText="1"/>
    </xf>
    <xf numFmtId="0" fontId="23" fillId="0" borderId="20" xfId="0" applyFont="1" applyBorder="1" applyAlignment="1">
      <alignment vertical="center" wrapText="1"/>
    </xf>
    <xf numFmtId="0" fontId="10" fillId="0" borderId="77" xfId="0" applyFont="1" applyBorder="1">
      <alignment vertical="center"/>
    </xf>
    <xf numFmtId="0" fontId="10" fillId="0" borderId="78" xfId="0" applyFont="1" applyBorder="1">
      <alignment vertical="center"/>
    </xf>
    <xf numFmtId="0" fontId="10" fillId="0" borderId="30" xfId="0" applyFont="1" applyBorder="1" applyAlignment="1">
      <alignment vertical="top"/>
    </xf>
    <xf numFmtId="0" fontId="10" fillId="0" borderId="34" xfId="0" applyFont="1" applyBorder="1" applyAlignment="1">
      <alignment vertical="top"/>
    </xf>
    <xf numFmtId="0" fontId="14" fillId="0" borderId="4" xfId="1" applyFont="1" applyBorder="1" applyAlignment="1">
      <alignment horizontal="center" vertical="center" wrapText="1"/>
    </xf>
    <xf numFmtId="0" fontId="14" fillId="0" borderId="6" xfId="1" applyFont="1" applyBorder="1" applyAlignment="1">
      <alignment horizontal="center" vertical="center" wrapText="1"/>
    </xf>
    <xf numFmtId="0" fontId="14" fillId="0" borderId="23" xfId="1" applyFont="1" applyBorder="1" applyAlignment="1">
      <alignment horizontal="center" vertical="center" wrapText="1"/>
    </xf>
    <xf numFmtId="0" fontId="14" fillId="0" borderId="38" xfId="1" applyFont="1" applyBorder="1" applyAlignment="1">
      <alignment horizontal="center" vertical="center" wrapText="1"/>
    </xf>
    <xf numFmtId="0" fontId="14" fillId="0" borderId="12" xfId="1" applyFont="1" applyBorder="1" applyAlignment="1">
      <alignment vertical="center" wrapText="1"/>
    </xf>
    <xf numFmtId="0" fontId="10" fillId="0" borderId="16" xfId="2" applyFont="1" applyBorder="1" applyAlignment="1">
      <alignment horizontal="left"/>
    </xf>
    <xf numFmtId="0" fontId="10" fillId="0" borderId="16" xfId="1" applyFont="1" applyBorder="1">
      <alignment vertical="center"/>
    </xf>
    <xf numFmtId="0" fontId="14" fillId="0" borderId="16" xfId="1" applyFont="1" applyBorder="1">
      <alignment vertical="center"/>
    </xf>
    <xf numFmtId="0" fontId="14" fillId="0" borderId="16" xfId="1" applyFont="1" applyBorder="1" applyAlignment="1">
      <alignment horizontal="left" vertical="center"/>
    </xf>
    <xf numFmtId="0" fontId="10" fillId="0" borderId="16" xfId="1" applyFont="1" applyBorder="1" applyAlignment="1">
      <alignment horizontal="left"/>
    </xf>
    <xf numFmtId="0" fontId="10" fillId="0" borderId="16" xfId="2" applyFont="1" applyBorder="1" applyAlignment="1">
      <alignment horizontal="left" wrapText="1"/>
    </xf>
    <xf numFmtId="0" fontId="16" fillId="0" borderId="16" xfId="1" applyFont="1" applyBorder="1">
      <alignment vertical="center"/>
    </xf>
    <xf numFmtId="0" fontId="28" fillId="0" borderId="0" xfId="0" applyFont="1">
      <alignment vertical="center"/>
    </xf>
    <xf numFmtId="0" fontId="28" fillId="0" borderId="0" xfId="0" applyFont="1" applyAlignment="1">
      <alignment horizontal="right" vertical="center"/>
    </xf>
    <xf numFmtId="0" fontId="28" fillId="0" borderId="0" xfId="0" applyFont="1" applyAlignment="1">
      <alignment horizontal="justify" vertical="center"/>
    </xf>
    <xf numFmtId="0" fontId="28" fillId="0" borderId="0" xfId="0" applyFont="1" applyAlignment="1">
      <alignment horizontal="justify" vertical="center" wrapText="1"/>
    </xf>
    <xf numFmtId="0" fontId="31" fillId="0" borderId="0" xfId="0" applyFont="1">
      <alignment vertical="center"/>
    </xf>
    <xf numFmtId="0" fontId="17" fillId="0" borderId="16" xfId="2" applyFont="1" applyBorder="1" applyAlignment="1">
      <alignment horizontal="left"/>
    </xf>
    <xf numFmtId="0" fontId="0" fillId="0" borderId="0" xfId="0" applyAlignment="1">
      <alignment horizontal="left" vertical="top" wrapText="1"/>
    </xf>
    <xf numFmtId="0" fontId="10" fillId="0" borderId="0" xfId="2" applyFont="1" applyAlignment="1">
      <alignment horizontal="left" vertical="center" wrapText="1"/>
    </xf>
    <xf numFmtId="0" fontId="10" fillId="0" borderId="17" xfId="2" applyFont="1" applyBorder="1"/>
    <xf numFmtId="0" fontId="0" fillId="0" borderId="17" xfId="0" applyBorder="1" applyAlignment="1"/>
    <xf numFmtId="0" fontId="0" fillId="0" borderId="16" xfId="0" applyBorder="1" applyAlignment="1"/>
    <xf numFmtId="0" fontId="0" fillId="0" borderId="16" xfId="0" applyBorder="1" applyAlignment="1">
      <alignment wrapText="1"/>
    </xf>
    <xf numFmtId="0" fontId="10" fillId="0" borderId="7" xfId="0" applyFont="1" applyBorder="1">
      <alignment vertical="center"/>
    </xf>
    <xf numFmtId="0" fontId="10" fillId="0" borderId="5" xfId="0" applyFont="1" applyBorder="1" applyAlignment="1">
      <alignment horizontal="center" vertical="center"/>
    </xf>
    <xf numFmtId="0" fontId="10" fillId="0" borderId="12" xfId="0" applyFont="1" applyBorder="1">
      <alignment vertical="center"/>
    </xf>
    <xf numFmtId="0" fontId="10" fillId="0" borderId="5" xfId="0" applyFont="1" applyBorder="1">
      <alignment vertical="center"/>
    </xf>
    <xf numFmtId="0" fontId="10" fillId="0" borderId="12" xfId="0" applyFont="1" applyBorder="1" applyAlignment="1">
      <alignment horizontal="center" vertical="center" wrapText="1"/>
    </xf>
    <xf numFmtId="0" fontId="32" fillId="0" borderId="0" xfId="0" applyFont="1">
      <alignment vertical="center"/>
    </xf>
    <xf numFmtId="0" fontId="32" fillId="0" borderId="0" xfId="0" applyFont="1" applyProtection="1">
      <alignment vertical="center"/>
      <protection locked="0"/>
    </xf>
    <xf numFmtId="0" fontId="33" fillId="0" borderId="12" xfId="0" applyFont="1" applyBorder="1">
      <alignment vertical="center"/>
    </xf>
    <xf numFmtId="0" fontId="33" fillId="0" borderId="12" xfId="0" applyFont="1" applyBorder="1" applyAlignment="1">
      <alignment vertical="center" wrapText="1"/>
    </xf>
    <xf numFmtId="14" fontId="33" fillId="0" borderId="5" xfId="0" applyNumberFormat="1" applyFont="1" applyBorder="1" applyAlignment="1">
      <alignment horizontal="left" vertical="center"/>
    </xf>
    <xf numFmtId="0" fontId="33" fillId="0" borderId="5" xfId="0" applyFont="1" applyBorder="1" applyAlignment="1">
      <alignment vertical="center" wrapText="1"/>
    </xf>
    <xf numFmtId="0" fontId="33" fillId="0" borderId="12" xfId="0" applyFont="1" applyBorder="1" applyAlignment="1">
      <alignment horizontal="left" vertical="center" wrapText="1"/>
    </xf>
    <xf numFmtId="0" fontId="33" fillId="0" borderId="18" xfId="0" applyFont="1" applyBorder="1">
      <alignment vertical="center"/>
    </xf>
    <xf numFmtId="0" fontId="33" fillId="0" borderId="16" xfId="0" applyFont="1" applyBorder="1" applyAlignment="1">
      <alignment horizontal="left" vertical="center" wrapText="1"/>
    </xf>
    <xf numFmtId="0" fontId="33" fillId="0" borderId="52" xfId="0" applyFont="1" applyBorder="1" applyAlignment="1">
      <alignment horizontal="center" vertical="center" wrapText="1"/>
    </xf>
    <xf numFmtId="0" fontId="33" fillId="0" borderId="24" xfId="0" applyFont="1" applyBorder="1" applyAlignment="1">
      <alignment horizontal="center" vertical="center" wrapText="1"/>
    </xf>
    <xf numFmtId="0" fontId="33" fillId="0" borderId="25" xfId="0" applyFont="1" applyBorder="1" applyAlignment="1">
      <alignment horizontal="center" vertical="center" wrapText="1"/>
    </xf>
    <xf numFmtId="0" fontId="33" fillId="0" borderId="19" xfId="0" applyFont="1" applyBorder="1" applyAlignment="1">
      <alignment horizontal="center" vertical="center" wrapText="1"/>
    </xf>
    <xf numFmtId="0" fontId="33" fillId="0" borderId="16" xfId="0" applyFont="1" applyBorder="1" applyAlignment="1">
      <alignment horizontal="center" vertical="center" wrapText="1"/>
    </xf>
    <xf numFmtId="0" fontId="33" fillId="0" borderId="27" xfId="0" applyFont="1" applyBorder="1" applyAlignment="1">
      <alignment horizontal="center" vertical="center" wrapText="1"/>
    </xf>
    <xf numFmtId="0" fontId="33" fillId="0" borderId="52" xfId="0" applyFont="1" applyBorder="1" applyAlignment="1">
      <alignment horizontal="left" vertical="center" wrapText="1"/>
    </xf>
    <xf numFmtId="166" fontId="33" fillId="0" borderId="26" xfId="0" applyNumberFormat="1" applyFont="1" applyBorder="1" applyAlignment="1">
      <alignment horizontal="left" vertical="center" wrapText="1"/>
    </xf>
    <xf numFmtId="164" fontId="33" fillId="0" borderId="27" xfId="0" applyNumberFormat="1" applyFont="1" applyBorder="1" applyAlignment="1">
      <alignment horizontal="left" vertical="center" wrapText="1"/>
    </xf>
    <xf numFmtId="164" fontId="33" fillId="0" borderId="79" xfId="0" applyNumberFormat="1" applyFont="1" applyBorder="1" applyAlignment="1">
      <alignment horizontal="left" vertical="center" wrapText="1"/>
    </xf>
    <xf numFmtId="164" fontId="33" fillId="0" borderId="26" xfId="0" applyNumberFormat="1" applyFont="1" applyBorder="1" applyAlignment="1">
      <alignment horizontal="left" vertical="center" wrapText="1"/>
    </xf>
    <xf numFmtId="0" fontId="33" fillId="0" borderId="52" xfId="0" applyFont="1" applyBorder="1" applyAlignment="1">
      <alignment vertical="center" wrapText="1"/>
    </xf>
    <xf numFmtId="0" fontId="33" fillId="0" borderId="27" xfId="0" applyFont="1" applyBorder="1" applyAlignment="1">
      <alignment horizontal="left" vertical="center" wrapText="1"/>
    </xf>
    <xf numFmtId="164" fontId="33" fillId="0" borderId="52" xfId="0" applyNumberFormat="1" applyFont="1" applyBorder="1" applyAlignment="1">
      <alignment horizontal="left" vertical="center" wrapText="1"/>
    </xf>
    <xf numFmtId="164" fontId="33" fillId="0" borderId="25" xfId="0" applyNumberFormat="1" applyFont="1" applyBorder="1" applyAlignment="1">
      <alignment vertical="center" wrapText="1"/>
    </xf>
    <xf numFmtId="0" fontId="33" fillId="0" borderId="18" xfId="0" applyFont="1" applyBorder="1" applyAlignment="1">
      <alignment vertical="center" wrapText="1"/>
    </xf>
    <xf numFmtId="14" fontId="33" fillId="0" borderId="26" xfId="0" applyNumberFormat="1" applyFont="1" applyBorder="1" applyAlignment="1">
      <alignment horizontal="left" vertical="center" wrapText="1"/>
    </xf>
    <xf numFmtId="0" fontId="33" fillId="0" borderId="26" xfId="0" applyFont="1" applyBorder="1" applyAlignment="1">
      <alignment horizontal="left" vertical="center" wrapText="1"/>
    </xf>
    <xf numFmtId="164" fontId="33" fillId="0" borderId="25" xfId="0" applyNumberFormat="1" applyFont="1" applyBorder="1">
      <alignment vertical="center"/>
    </xf>
    <xf numFmtId="0" fontId="33" fillId="0" borderId="20" xfId="0" applyFont="1" applyBorder="1">
      <alignment vertical="center"/>
    </xf>
    <xf numFmtId="0" fontId="33" fillId="0" borderId="53" xfId="0" applyFont="1" applyBorder="1" applyAlignment="1">
      <alignment horizontal="center" vertical="center" wrapText="1"/>
    </xf>
    <xf numFmtId="0" fontId="33" fillId="0" borderId="28" xfId="0" applyFont="1" applyBorder="1" applyAlignment="1">
      <alignment horizontal="center" vertical="center" wrapText="1"/>
    </xf>
    <xf numFmtId="0" fontId="33" fillId="0" borderId="29" xfId="0" applyFont="1" applyBorder="1" applyAlignment="1">
      <alignment horizontal="center" vertical="center" wrapText="1"/>
    </xf>
    <xf numFmtId="0" fontId="33" fillId="0" borderId="21" xfId="0" applyFont="1" applyBorder="1" applyAlignment="1">
      <alignment horizontal="center" vertical="center" wrapText="1"/>
    </xf>
    <xf numFmtId="0" fontId="33" fillId="0" borderId="17" xfId="0" applyFont="1" applyBorder="1" applyAlignment="1">
      <alignment horizontal="center" vertical="center" wrapText="1"/>
    </xf>
    <xf numFmtId="0" fontId="33" fillId="0" borderId="30" xfId="0" applyFont="1" applyBorder="1" applyAlignment="1">
      <alignment horizontal="center" vertical="center" wrapText="1"/>
    </xf>
    <xf numFmtId="0" fontId="33" fillId="0" borderId="53" xfId="0" applyFont="1" applyBorder="1" applyAlignment="1">
      <alignment horizontal="left" vertical="center" wrapText="1"/>
    </xf>
    <xf numFmtId="166" fontId="34" fillId="0" borderId="29" xfId="0" applyNumberFormat="1" applyFont="1" applyBorder="1" applyAlignment="1">
      <alignment horizontal="left" vertical="center"/>
    </xf>
    <xf numFmtId="14" fontId="34" fillId="0" borderId="30" xfId="0" applyNumberFormat="1" applyFont="1" applyBorder="1" applyAlignment="1">
      <alignment horizontal="left" vertical="center"/>
    </xf>
    <xf numFmtId="14" fontId="34" fillId="0" borderId="29" xfId="0" applyNumberFormat="1" applyFont="1" applyBorder="1" applyAlignment="1">
      <alignment horizontal="left" vertical="center" wrapText="1"/>
    </xf>
    <xf numFmtId="0" fontId="34" fillId="0" borderId="30" xfId="0" applyFont="1" applyBorder="1" applyAlignment="1">
      <alignment vertical="center" wrapText="1"/>
    </xf>
    <xf numFmtId="14" fontId="34" fillId="0" borderId="29" xfId="0" applyNumberFormat="1" applyFont="1" applyBorder="1">
      <alignment vertical="center"/>
    </xf>
    <xf numFmtId="0" fontId="33" fillId="0" borderId="20" xfId="0" applyFont="1" applyBorder="1" applyAlignment="1">
      <alignment vertical="center" wrapText="1"/>
    </xf>
    <xf numFmtId="0" fontId="33" fillId="0" borderId="53" xfId="0" applyFont="1" applyBorder="1" applyAlignment="1">
      <alignment horizontal="center" vertical="center"/>
    </xf>
    <xf numFmtId="0" fontId="33" fillId="0" borderId="28" xfId="0" applyFont="1" applyBorder="1" applyAlignment="1">
      <alignment horizontal="center" vertical="center"/>
    </xf>
    <xf numFmtId="0" fontId="33" fillId="0" borderId="29" xfId="0" applyFont="1" applyBorder="1" applyAlignment="1">
      <alignment horizontal="center" vertical="center"/>
    </xf>
    <xf numFmtId="0" fontId="33" fillId="0" borderId="21" xfId="0" applyFont="1" applyBorder="1" applyAlignment="1">
      <alignment horizontal="center" vertical="center"/>
    </xf>
    <xf numFmtId="0" fontId="33" fillId="0" borderId="17" xfId="0" applyFont="1" applyBorder="1" applyAlignment="1">
      <alignment horizontal="center" vertical="center"/>
    </xf>
    <xf numFmtId="0" fontId="33" fillId="0" borderId="30" xfId="0" applyFont="1" applyBorder="1" applyAlignment="1">
      <alignment horizontal="center" vertical="center"/>
    </xf>
    <xf numFmtId="0" fontId="33" fillId="0" borderId="53" xfId="0" applyFont="1" applyBorder="1" applyAlignment="1">
      <alignment horizontal="left" vertical="center"/>
    </xf>
    <xf numFmtId="166" fontId="33" fillId="0" borderId="29" xfId="0" applyNumberFormat="1" applyFont="1" applyBorder="1" applyAlignment="1">
      <alignment horizontal="left" vertical="center"/>
    </xf>
    <xf numFmtId="0" fontId="33" fillId="0" borderId="30" xfId="0" applyFont="1" applyBorder="1" applyAlignment="1">
      <alignment horizontal="left" vertical="center"/>
    </xf>
    <xf numFmtId="0" fontId="33" fillId="0" borderId="53" xfId="0" applyFont="1" applyBorder="1" applyAlignment="1">
      <alignment vertical="center" wrapText="1"/>
    </xf>
    <xf numFmtId="14" fontId="34" fillId="0" borderId="29" xfId="0" applyNumberFormat="1" applyFont="1" applyBorder="1" applyAlignment="1">
      <alignment vertical="center" wrapText="1"/>
    </xf>
    <xf numFmtId="0" fontId="33" fillId="0" borderId="17" xfId="0" applyFont="1" applyBorder="1" applyAlignment="1">
      <alignment horizontal="left" vertical="center" wrapText="1"/>
    </xf>
    <xf numFmtId="14" fontId="33" fillId="0" borderId="29" xfId="0" applyNumberFormat="1" applyFont="1" applyBorder="1" applyAlignment="1">
      <alignment horizontal="left" vertical="center"/>
    </xf>
    <xf numFmtId="0" fontId="33" fillId="0" borderId="30" xfId="0" applyFont="1" applyBorder="1" applyAlignment="1">
      <alignment vertical="center" wrapText="1"/>
    </xf>
    <xf numFmtId="0" fontId="33" fillId="0" borderId="29" xfId="0" applyFont="1" applyBorder="1">
      <alignment vertical="center"/>
    </xf>
    <xf numFmtId="0" fontId="34" fillId="0" borderId="1" xfId="1" applyFont="1" applyBorder="1" applyAlignment="1">
      <alignment horizontal="center" vertical="center" wrapText="1"/>
    </xf>
    <xf numFmtId="0" fontId="34" fillId="0" borderId="7" xfId="1" applyFont="1" applyBorder="1" applyAlignment="1">
      <alignment horizontal="center" vertical="center" wrapText="1"/>
    </xf>
    <xf numFmtId="0" fontId="34" fillId="0" borderId="35" xfId="1" applyFont="1" applyBorder="1" applyAlignment="1">
      <alignment horizontal="center" vertical="center" wrapText="1"/>
    </xf>
    <xf numFmtId="0" fontId="34" fillId="0" borderId="8" xfId="1" applyFont="1" applyBorder="1" applyAlignment="1">
      <alignment horizontal="center" vertical="center" wrapText="1"/>
    </xf>
    <xf numFmtId="0" fontId="34" fillId="0" borderId="36" xfId="1" applyFont="1" applyBorder="1" applyAlignment="1">
      <alignment horizontal="center" vertical="center" wrapText="1"/>
    </xf>
    <xf numFmtId="0" fontId="34" fillId="0" borderId="37" xfId="1" applyFont="1" applyBorder="1" applyAlignment="1">
      <alignment horizontal="center" vertical="center" wrapText="1"/>
    </xf>
    <xf numFmtId="0" fontId="34" fillId="0" borderId="1" xfId="1" applyFont="1" applyBorder="1" applyAlignment="1">
      <alignment vertical="center" wrapText="1"/>
    </xf>
    <xf numFmtId="0" fontId="34" fillId="0" borderId="12" xfId="1" applyFont="1" applyBorder="1" applyAlignment="1">
      <alignment horizontal="center" vertical="center" wrapText="1"/>
    </xf>
    <xf numFmtId="0" fontId="34" fillId="0" borderId="4" xfId="1" applyFont="1" applyBorder="1" applyAlignment="1">
      <alignment horizontal="center" vertical="center" wrapText="1"/>
    </xf>
    <xf numFmtId="0" fontId="34" fillId="0" borderId="22" xfId="1" applyFont="1" applyBorder="1" applyAlignment="1">
      <alignment horizontal="center" vertical="center" wrapText="1"/>
    </xf>
    <xf numFmtId="0" fontId="34" fillId="0" borderId="6" xfId="1" applyFont="1" applyBorder="1" applyAlignment="1">
      <alignment horizontal="center" vertical="center" wrapText="1"/>
    </xf>
    <xf numFmtId="0" fontId="34" fillId="0" borderId="23" xfId="1" applyFont="1" applyBorder="1" applyAlignment="1">
      <alignment horizontal="center" vertical="center" wrapText="1"/>
    </xf>
    <xf numFmtId="0" fontId="34" fillId="0" borderId="38" xfId="1" applyFont="1" applyBorder="1" applyAlignment="1">
      <alignment horizontal="center" vertical="center" wrapText="1"/>
    </xf>
    <xf numFmtId="0" fontId="34" fillId="0" borderId="12" xfId="1" applyFont="1" applyBorder="1" applyAlignment="1">
      <alignment vertical="center" wrapText="1"/>
    </xf>
    <xf numFmtId="14" fontId="34" fillId="0" borderId="12" xfId="1" applyNumberFormat="1" applyFont="1" applyBorder="1" applyAlignment="1">
      <alignment horizontal="center" vertical="center" wrapText="1"/>
    </xf>
    <xf numFmtId="0" fontId="35" fillId="0" borderId="0" xfId="0" applyFont="1">
      <alignment vertical="center"/>
    </xf>
    <xf numFmtId="0" fontId="36" fillId="0" borderId="0" xfId="0" applyFont="1">
      <alignment vertical="center"/>
    </xf>
    <xf numFmtId="0" fontId="36" fillId="0" borderId="0" xfId="0" applyFont="1" applyAlignment="1">
      <alignment horizontal="right" vertical="center"/>
    </xf>
    <xf numFmtId="0" fontId="36" fillId="2" borderId="12" xfId="0" applyFont="1" applyFill="1" applyBorder="1">
      <alignment vertical="center"/>
    </xf>
    <xf numFmtId="0" fontId="36" fillId="0" borderId="8" xfId="0" applyFont="1" applyBorder="1">
      <alignment vertical="center"/>
    </xf>
    <xf numFmtId="0" fontId="36" fillId="0" borderId="12" xfId="0" applyFont="1" applyBorder="1">
      <alignment vertical="center"/>
    </xf>
    <xf numFmtId="0" fontId="37" fillId="0" borderId="0" xfId="0" applyFont="1">
      <alignment vertical="center"/>
    </xf>
    <xf numFmtId="0" fontId="36" fillId="2" borderId="12" xfId="0" applyFont="1" applyFill="1" applyBorder="1" applyAlignment="1">
      <alignment horizontal="center" vertical="center" wrapText="1"/>
    </xf>
    <xf numFmtId="0" fontId="36" fillId="2" borderId="80" xfId="0" applyFont="1" applyFill="1" applyBorder="1" applyAlignment="1">
      <alignment horizontal="center" vertical="center" wrapText="1"/>
    </xf>
    <xf numFmtId="0" fontId="36" fillId="2" borderId="6" xfId="0" applyFont="1" applyFill="1" applyBorder="1" applyAlignment="1">
      <alignment horizontal="center" vertical="center" wrapText="1"/>
    </xf>
    <xf numFmtId="0" fontId="36" fillId="2" borderId="12" xfId="0" applyFont="1" applyFill="1" applyBorder="1" applyAlignment="1">
      <alignment horizontal="center" vertical="center"/>
    </xf>
    <xf numFmtId="0" fontId="36" fillId="0" borderId="4" xfId="0" applyFont="1" applyBorder="1" applyAlignment="1" applyProtection="1">
      <alignment horizontal="center" vertical="center"/>
      <protection locked="0"/>
    </xf>
    <xf numFmtId="0" fontId="36" fillId="0" borderId="12" xfId="0" applyFont="1" applyBorder="1" applyProtection="1">
      <alignment vertical="center"/>
      <protection locked="0"/>
    </xf>
    <xf numFmtId="0" fontId="36" fillId="0" borderId="80" xfId="0" applyFont="1" applyBorder="1" applyAlignment="1" applyProtection="1">
      <alignment horizontal="center" vertical="center"/>
      <protection locked="0"/>
    </xf>
    <xf numFmtId="0" fontId="36" fillId="0" borderId="6" xfId="0" applyFont="1" applyBorder="1" applyProtection="1">
      <alignment vertical="center"/>
      <protection locked="0"/>
    </xf>
    <xf numFmtId="0" fontId="36" fillId="0" borderId="12" xfId="0" applyFont="1" applyBorder="1" applyAlignment="1" applyProtection="1">
      <alignment horizontal="center" vertical="center"/>
      <protection locked="0"/>
    </xf>
    <xf numFmtId="14" fontId="36" fillId="0" borderId="12" xfId="0" applyNumberFormat="1" applyFont="1" applyBorder="1" applyAlignment="1" applyProtection="1">
      <alignment horizontal="center" vertical="center"/>
      <protection locked="0"/>
    </xf>
    <xf numFmtId="0" fontId="36" fillId="0" borderId="0" xfId="0" applyFont="1" applyProtection="1">
      <alignment vertical="center"/>
      <protection locked="0"/>
    </xf>
    <xf numFmtId="0" fontId="28" fillId="0" borderId="0" xfId="0" applyFont="1" applyAlignment="1">
      <alignment horizontal="left" vertical="center"/>
    </xf>
    <xf numFmtId="0" fontId="30" fillId="0" borderId="0" xfId="0" applyFont="1" applyAlignment="1">
      <alignment horizontal="justify" vertical="center"/>
    </xf>
    <xf numFmtId="0" fontId="28" fillId="0" borderId="0" xfId="0" applyFont="1" applyAlignment="1">
      <alignment horizontal="left" vertical="center" wrapText="1"/>
    </xf>
    <xf numFmtId="0" fontId="28" fillId="0" borderId="0" xfId="0" applyFont="1" applyAlignment="1">
      <alignment vertical="top"/>
    </xf>
    <xf numFmtId="0" fontId="28" fillId="0" borderId="12" xfId="0" applyFont="1" applyBorder="1">
      <alignment vertical="center"/>
    </xf>
    <xf numFmtId="0" fontId="28" fillId="0" borderId="0" xfId="0" quotePrefix="1" applyFont="1" applyAlignment="1">
      <alignment vertical="center" wrapText="1"/>
    </xf>
    <xf numFmtId="0" fontId="28" fillId="0" borderId="0" xfId="0" quotePrefix="1" applyFont="1">
      <alignment vertical="center"/>
    </xf>
    <xf numFmtId="0" fontId="2" fillId="0" borderId="0" xfId="5"/>
    <xf numFmtId="0" fontId="2" fillId="0" borderId="0" xfId="5" applyAlignment="1">
      <alignment horizontal="center"/>
    </xf>
    <xf numFmtId="14" fontId="2" fillId="0" borderId="0" xfId="5" applyNumberFormat="1"/>
    <xf numFmtId="0" fontId="40" fillId="0" borderId="2" xfId="5" applyFont="1" applyBorder="1" applyAlignment="1">
      <alignment horizontal="right" vertical="center"/>
    </xf>
    <xf numFmtId="14" fontId="41" fillId="4" borderId="2" xfId="5" applyNumberFormat="1" applyFont="1" applyFill="1" applyBorder="1" applyAlignment="1">
      <alignment horizontal="center" vertical="center"/>
    </xf>
    <xf numFmtId="14" fontId="2" fillId="0" borderId="0" xfId="5" applyNumberFormat="1" applyAlignment="1">
      <alignment vertical="center"/>
    </xf>
    <xf numFmtId="0" fontId="42" fillId="0" borderId="0" xfId="5" applyFont="1" applyAlignment="1">
      <alignment vertical="center"/>
    </xf>
    <xf numFmtId="14" fontId="2" fillId="4" borderId="2" xfId="5" applyNumberFormat="1" applyFill="1" applyBorder="1" applyAlignment="1">
      <alignment horizontal="center" vertical="center"/>
    </xf>
    <xf numFmtId="0" fontId="2" fillId="0" borderId="0" xfId="5" applyAlignment="1">
      <alignment vertical="center"/>
    </xf>
    <xf numFmtId="0" fontId="40" fillId="0" borderId="0" xfId="5" applyFont="1" applyAlignment="1">
      <alignment vertical="center"/>
    </xf>
    <xf numFmtId="0" fontId="41" fillId="5" borderId="81" xfId="5" applyFont="1" applyFill="1" applyBorder="1" applyAlignment="1">
      <alignment horizontal="center" vertical="center"/>
    </xf>
    <xf numFmtId="0" fontId="41" fillId="5" borderId="82" xfId="5" applyFont="1" applyFill="1" applyBorder="1" applyAlignment="1">
      <alignment horizontal="center" vertical="center" wrapText="1"/>
    </xf>
    <xf numFmtId="0" fontId="41" fillId="5" borderId="83" xfId="5" applyFont="1" applyFill="1" applyBorder="1" applyAlignment="1">
      <alignment horizontal="center" vertical="center" wrapText="1"/>
    </xf>
    <xf numFmtId="0" fontId="41" fillId="5" borderId="83" xfId="5" applyFont="1" applyFill="1" applyBorder="1" applyAlignment="1">
      <alignment horizontal="center" vertical="center"/>
    </xf>
    <xf numFmtId="0" fontId="41" fillId="5" borderId="84" xfId="5" applyFont="1" applyFill="1" applyBorder="1" applyAlignment="1">
      <alignment horizontal="center" vertical="center"/>
    </xf>
    <xf numFmtId="0" fontId="41" fillId="5" borderId="85" xfId="5" applyFont="1" applyFill="1" applyBorder="1" applyAlignment="1">
      <alignment horizontal="center" vertical="center" wrapText="1"/>
    </xf>
    <xf numFmtId="0" fontId="41" fillId="5" borderId="84" xfId="5" applyFont="1" applyFill="1" applyBorder="1" applyAlignment="1">
      <alignment horizontal="center" vertical="center" wrapText="1"/>
    </xf>
    <xf numFmtId="0" fontId="2" fillId="0" borderId="86" xfId="5" applyBorder="1" applyAlignment="1">
      <alignment horizontal="center" vertical="center"/>
    </xf>
    <xf numFmtId="0" fontId="2" fillId="0" borderId="0" xfId="5" applyAlignment="1">
      <alignment horizontal="center" vertical="center"/>
    </xf>
    <xf numFmtId="0" fontId="41" fillId="0" borderId="88" xfId="5" applyFont="1" applyBorder="1" applyAlignment="1">
      <alignment horizontal="center" vertical="center"/>
    </xf>
    <xf numFmtId="0" fontId="41" fillId="6" borderId="90" xfId="5" applyFont="1" applyFill="1" applyBorder="1" applyAlignment="1">
      <alignment horizontal="center" vertical="center"/>
    </xf>
    <xf numFmtId="0" fontId="41" fillId="0" borderId="90" xfId="5" applyFont="1" applyBorder="1" applyAlignment="1">
      <alignment vertical="center"/>
    </xf>
    <xf numFmtId="0" fontId="46" fillId="0" borderId="91" xfId="6" applyBorder="1" applyAlignment="1" applyProtection="1">
      <alignment vertical="center" wrapText="1"/>
    </xf>
    <xf numFmtId="0" fontId="47" fillId="0" borderId="90" xfId="5" applyFont="1" applyBorder="1" applyAlignment="1">
      <alignment horizontal="center" vertical="center"/>
    </xf>
    <xf numFmtId="0" fontId="47" fillId="0" borderId="91" xfId="5" applyFont="1" applyBorder="1" applyAlignment="1">
      <alignment vertical="center" wrapText="1"/>
    </xf>
    <xf numFmtId="0" fontId="41" fillId="0" borderId="91" xfId="5" applyFont="1" applyBorder="1" applyAlignment="1">
      <alignment horizontal="left" vertical="center" wrapText="1"/>
    </xf>
    <xf numFmtId="0" fontId="41" fillId="0" borderId="92" xfId="5" applyFont="1" applyBorder="1" applyAlignment="1">
      <alignment vertical="center" wrapText="1"/>
    </xf>
    <xf numFmtId="0" fontId="41" fillId="0" borderId="93" xfId="5" applyFont="1" applyBorder="1" applyAlignment="1">
      <alignment vertical="center" wrapText="1"/>
    </xf>
    <xf numFmtId="0" fontId="47" fillId="0" borderId="94" xfId="5" applyFont="1" applyBorder="1" applyAlignment="1">
      <alignment vertical="center" wrapText="1"/>
    </xf>
    <xf numFmtId="0" fontId="41" fillId="0" borderId="95" xfId="5" applyFont="1" applyBorder="1" applyAlignment="1">
      <alignment horizontal="center" vertical="center"/>
    </xf>
    <xf numFmtId="0" fontId="41" fillId="6" borderId="96" xfId="5" applyFont="1" applyFill="1" applyBorder="1" applyAlignment="1">
      <alignment horizontal="center" vertical="center"/>
    </xf>
    <xf numFmtId="0" fontId="41" fillId="0" borderId="96" xfId="5" applyFont="1" applyBorder="1" applyAlignment="1">
      <alignment vertical="center" wrapText="1"/>
    </xf>
    <xf numFmtId="0" fontId="46" fillId="0" borderId="96" xfId="6" applyFill="1" applyBorder="1" applyAlignment="1" applyProtection="1">
      <alignment vertical="center" wrapText="1"/>
    </xf>
    <xf numFmtId="0" fontId="47" fillId="0" borderId="96" xfId="5" applyFont="1" applyBorder="1" applyAlignment="1">
      <alignment horizontal="center" vertical="center"/>
    </xf>
    <xf numFmtId="0" fontId="47" fillId="0" borderId="96" xfId="5" applyFont="1" applyBorder="1" applyAlignment="1">
      <alignment vertical="center" wrapText="1"/>
    </xf>
    <xf numFmtId="0" fontId="41" fillId="0" borderId="96" xfId="5" applyFont="1" applyBorder="1" applyAlignment="1">
      <alignment horizontal="left" vertical="center" wrapText="1"/>
    </xf>
    <xf numFmtId="14" fontId="41" fillId="0" borderId="92" xfId="5" applyNumberFormat="1" applyFont="1" applyBorder="1" applyAlignment="1">
      <alignment horizontal="left" vertical="center" wrapText="1"/>
    </xf>
    <xf numFmtId="0" fontId="41" fillId="0" borderId="96" xfId="5" applyFont="1" applyBorder="1" applyAlignment="1">
      <alignment vertical="center"/>
    </xf>
    <xf numFmtId="0" fontId="47" fillId="0" borderId="91" xfId="5" applyFont="1" applyBorder="1" applyAlignment="1">
      <alignment horizontal="center" vertical="center"/>
    </xf>
    <xf numFmtId="0" fontId="46" fillId="0" borderId="96" xfId="6" applyBorder="1" applyAlignment="1" applyProtection="1">
      <alignment vertical="center" wrapText="1"/>
    </xf>
    <xf numFmtId="0" fontId="41" fillId="0" borderId="97" xfId="5" applyFont="1" applyBorder="1" applyAlignment="1">
      <alignment horizontal="center" vertical="center"/>
    </xf>
    <xf numFmtId="0" fontId="41" fillId="6" borderId="98" xfId="5" applyFont="1" applyFill="1" applyBorder="1" applyAlignment="1">
      <alignment horizontal="center" vertical="center"/>
    </xf>
    <xf numFmtId="0" fontId="41" fillId="0" borderId="98" xfId="5" applyFont="1" applyBorder="1" applyAlignment="1">
      <alignment vertical="center"/>
    </xf>
    <xf numFmtId="0" fontId="46" fillId="0" borderId="98" xfId="6" applyBorder="1" applyAlignment="1" applyProtection="1">
      <alignment vertical="center" wrapText="1"/>
    </xf>
    <xf numFmtId="0" fontId="47" fillId="0" borderId="98" xfId="5" applyFont="1" applyBorder="1" applyAlignment="1">
      <alignment horizontal="center" vertical="center"/>
    </xf>
    <xf numFmtId="0" fontId="47" fillId="0" borderId="98" xfId="5" applyFont="1" applyBorder="1" applyAlignment="1">
      <alignment vertical="center" wrapText="1"/>
    </xf>
    <xf numFmtId="0" fontId="41" fillId="0" borderId="98" xfId="5" applyFont="1" applyBorder="1" applyAlignment="1">
      <alignment horizontal="left" vertical="center" wrapText="1"/>
    </xf>
    <xf numFmtId="0" fontId="41" fillId="0" borderId="98" xfId="5" applyFont="1" applyBorder="1" applyAlignment="1">
      <alignment vertical="center" wrapText="1"/>
    </xf>
    <xf numFmtId="0" fontId="41" fillId="0" borderId="99" xfId="5" applyFont="1" applyBorder="1" applyAlignment="1">
      <alignment vertical="center" wrapText="1"/>
    </xf>
    <xf numFmtId="0" fontId="47" fillId="0" borderId="100" xfId="5" applyFont="1" applyBorder="1" applyAlignment="1">
      <alignment vertical="center" wrapText="1"/>
    </xf>
    <xf numFmtId="0" fontId="63" fillId="0" borderId="0" xfId="8" applyFont="1" applyFill="1" applyBorder="1" applyAlignment="1">
      <alignment horizontal="left" vertical="center"/>
    </xf>
    <xf numFmtId="0" fontId="63" fillId="0" borderId="0" xfId="8" applyFont="1" applyFill="1" applyBorder="1" applyAlignment="1">
      <alignment horizontal="left" vertical="top"/>
    </xf>
    <xf numFmtId="14" fontId="63" fillId="0" borderId="0" xfId="8" applyNumberFormat="1" applyFont="1" applyFill="1" applyBorder="1" applyAlignment="1">
      <alignment horizontal="left" vertical="center"/>
    </xf>
    <xf numFmtId="14" fontId="62" fillId="0" borderId="0" xfId="8" applyNumberFormat="1" applyFill="1" applyBorder="1" applyAlignment="1">
      <alignment horizontal="left" vertical="center"/>
    </xf>
    <xf numFmtId="0" fontId="68" fillId="0" borderId="0" xfId="9" applyFont="1" applyAlignment="1">
      <alignment horizontal="center" vertical="center"/>
    </xf>
    <xf numFmtId="0" fontId="68" fillId="0" borderId="0" xfId="9" applyFont="1">
      <alignment vertical="center"/>
    </xf>
    <xf numFmtId="0" fontId="68" fillId="0" borderId="0" xfId="9" applyFont="1" applyAlignment="1">
      <alignment horizontal="centerContinuous" vertical="center"/>
    </xf>
    <xf numFmtId="0" fontId="70" fillId="0" borderId="0" xfId="9" applyFont="1" applyAlignment="1">
      <alignment horizontal="center" vertical="center"/>
    </xf>
    <xf numFmtId="0" fontId="72" fillId="0" borderId="0" xfId="9" applyFont="1" applyAlignment="1">
      <alignment horizontal="center" vertical="center"/>
    </xf>
    <xf numFmtId="0" fontId="73" fillId="0" borderId="0" xfId="9" applyFont="1">
      <alignment vertical="center"/>
    </xf>
    <xf numFmtId="0" fontId="74" fillId="11" borderId="106" xfId="9" applyFont="1" applyFill="1" applyBorder="1" applyAlignment="1">
      <alignment horizontal="center" vertical="center"/>
    </xf>
    <xf numFmtId="0" fontId="74" fillId="11" borderId="110" xfId="9" applyFont="1" applyFill="1" applyBorder="1" applyAlignment="1">
      <alignment horizontal="center" vertical="center"/>
    </xf>
    <xf numFmtId="0" fontId="75" fillId="13" borderId="120" xfId="9" applyFont="1" applyFill="1" applyBorder="1" applyAlignment="1">
      <alignment horizontal="center" vertical="center"/>
    </xf>
    <xf numFmtId="0" fontId="75" fillId="13" borderId="70" xfId="9" applyFont="1" applyFill="1" applyBorder="1" applyAlignment="1">
      <alignment horizontal="center" vertical="center"/>
    </xf>
    <xf numFmtId="0" fontId="37" fillId="14" borderId="121" xfId="9" applyFont="1" applyFill="1" applyBorder="1" applyAlignment="1">
      <alignment horizontal="center" vertical="center"/>
    </xf>
    <xf numFmtId="0" fontId="75" fillId="14" borderId="121" xfId="9" applyFont="1" applyFill="1" applyBorder="1" applyAlignment="1">
      <alignment horizontal="center" vertical="center" wrapText="1"/>
    </xf>
    <xf numFmtId="0" fontId="74" fillId="14" borderId="122" xfId="9" applyFont="1" applyFill="1" applyBorder="1" applyAlignment="1">
      <alignment horizontal="left" vertical="top"/>
    </xf>
    <xf numFmtId="0" fontId="75" fillId="14" borderId="123" xfId="9" applyFont="1" applyFill="1" applyBorder="1" applyAlignment="1">
      <alignment horizontal="center" vertical="top" wrapText="1"/>
    </xf>
    <xf numFmtId="0" fontId="74" fillId="14" borderId="124" xfId="9" applyFont="1" applyFill="1" applyBorder="1" applyAlignment="1">
      <alignment horizontal="left" vertical="top" wrapText="1"/>
    </xf>
    <xf numFmtId="0" fontId="75" fillId="14" borderId="126" xfId="9" applyFont="1" applyFill="1" applyBorder="1" applyAlignment="1">
      <alignment horizontal="center" vertical="center" textRotation="255" shrinkToFit="1"/>
    </xf>
    <xf numFmtId="0" fontId="75" fillId="14" borderId="127" xfId="9" applyFont="1" applyFill="1" applyBorder="1" applyAlignment="1">
      <alignment horizontal="center" vertical="center"/>
    </xf>
    <xf numFmtId="0" fontId="75" fillId="14" borderId="128" xfId="9" applyFont="1" applyFill="1" applyBorder="1" applyAlignment="1">
      <alignment horizontal="center" vertical="center"/>
    </xf>
    <xf numFmtId="0" fontId="50" fillId="0" borderId="0" xfId="0" applyFont="1">
      <alignment vertical="center"/>
    </xf>
    <xf numFmtId="0" fontId="51" fillId="0" borderId="0" xfId="0" applyFont="1">
      <alignment vertical="center"/>
    </xf>
    <xf numFmtId="0" fontId="52" fillId="0" borderId="0" xfId="0" applyFont="1">
      <alignment vertical="center"/>
    </xf>
    <xf numFmtId="0" fontId="52" fillId="0" borderId="0" xfId="0" applyFont="1" applyAlignment="1">
      <alignment horizontal="left" vertical="center" wrapText="1"/>
    </xf>
    <xf numFmtId="0" fontId="50" fillId="0" borderId="0" xfId="0" applyFont="1" applyAlignment="1">
      <alignment horizontal="left" vertical="center" wrapText="1"/>
    </xf>
    <xf numFmtId="0" fontId="50" fillId="0" borderId="0" xfId="0" applyFont="1" applyAlignment="1">
      <alignment horizontal="left" vertical="center"/>
    </xf>
    <xf numFmtId="0" fontId="58" fillId="8" borderId="12" xfId="0" applyFont="1" applyFill="1" applyBorder="1" applyAlignment="1">
      <alignment horizontal="center" vertical="center"/>
    </xf>
    <xf numFmtId="0" fontId="50" fillId="0" borderId="0" xfId="0" applyFont="1" applyAlignment="1">
      <alignment horizontal="right" vertical="top" textRotation="180"/>
    </xf>
    <xf numFmtId="0" fontId="50" fillId="7" borderId="12" xfId="0" applyFont="1" applyFill="1" applyBorder="1" applyAlignment="1">
      <alignment horizontal="center" vertical="center"/>
    </xf>
    <xf numFmtId="0" fontId="50" fillId="7" borderId="12" xfId="0" applyFont="1" applyFill="1" applyBorder="1" applyAlignment="1">
      <alignment horizontal="center" vertical="center" wrapText="1"/>
    </xf>
    <xf numFmtId="0" fontId="50" fillId="7" borderId="4" xfId="0" applyFont="1" applyFill="1" applyBorder="1" applyAlignment="1">
      <alignment horizontal="center" vertical="center" wrapText="1"/>
    </xf>
    <xf numFmtId="0" fontId="54" fillId="7" borderId="12" xfId="0" applyFont="1" applyFill="1" applyBorder="1" applyAlignment="1">
      <alignment horizontal="center" vertical="center" wrapText="1"/>
    </xf>
    <xf numFmtId="0" fontId="59" fillId="7" borderId="12" xfId="0" applyFont="1" applyFill="1" applyBorder="1" applyAlignment="1">
      <alignment horizontal="left" vertical="top" wrapText="1"/>
    </xf>
    <xf numFmtId="0" fontId="60" fillId="0" borderId="0" xfId="0" applyFont="1">
      <alignment vertical="center"/>
    </xf>
    <xf numFmtId="0" fontId="50" fillId="9" borderId="10" xfId="0" applyFont="1" applyFill="1" applyBorder="1" applyAlignment="1">
      <alignment horizontal="center" vertical="center" wrapText="1"/>
    </xf>
    <xf numFmtId="0" fontId="50" fillId="9" borderId="10" xfId="0" applyFont="1" applyFill="1" applyBorder="1" applyAlignment="1">
      <alignment horizontal="center" vertical="center"/>
    </xf>
    <xf numFmtId="0" fontId="52" fillId="9" borderId="10" xfId="0" applyFont="1" applyFill="1" applyBorder="1" applyAlignment="1">
      <alignment horizontal="left" vertical="center"/>
    </xf>
    <xf numFmtId="14" fontId="50" fillId="9" borderId="10" xfId="0" applyNumberFormat="1" applyFont="1" applyFill="1" applyBorder="1" applyAlignment="1">
      <alignment horizontal="center" vertical="center"/>
    </xf>
    <xf numFmtId="0" fontId="54" fillId="9" borderId="9" xfId="0" applyFont="1" applyFill="1" applyBorder="1" applyAlignment="1">
      <alignment horizontal="center" vertical="center"/>
    </xf>
    <xf numFmtId="0" fontId="60" fillId="9" borderId="10" xfId="0" applyFont="1" applyFill="1" applyBorder="1" applyAlignment="1">
      <alignment horizontal="left" vertical="top" wrapText="1"/>
    </xf>
    <xf numFmtId="0" fontId="50" fillId="0" borderId="10" xfId="0" applyFont="1" applyBorder="1" applyAlignment="1">
      <alignment horizontal="center" vertical="center"/>
    </xf>
    <xf numFmtId="0" fontId="50" fillId="0" borderId="10" xfId="0" applyFont="1" applyBorder="1" applyAlignment="1">
      <alignment horizontal="center" vertical="center" wrapText="1"/>
    </xf>
    <xf numFmtId="0" fontId="50" fillId="0" borderId="10" xfId="0" applyFont="1" applyBorder="1" applyAlignment="1">
      <alignment horizontal="left" vertical="center"/>
    </xf>
    <xf numFmtId="0" fontId="54" fillId="10" borderId="9" xfId="0" applyFont="1" applyFill="1" applyBorder="1" applyAlignment="1">
      <alignment horizontal="center" vertical="center"/>
    </xf>
    <xf numFmtId="0" fontId="60" fillId="9" borderId="10" xfId="0" quotePrefix="1" applyFont="1" applyFill="1" applyBorder="1" applyAlignment="1">
      <alignment horizontal="left" vertical="top" wrapText="1"/>
    </xf>
    <xf numFmtId="0" fontId="57" fillId="0" borderId="0" xfId="0" applyFont="1" applyAlignment="1">
      <alignment horizontal="right" vertical="center"/>
    </xf>
    <xf numFmtId="0" fontId="78" fillId="0" borderId="0" xfId="0" applyFont="1" applyAlignment="1">
      <alignment horizontal="center" vertical="center"/>
    </xf>
    <xf numFmtId="0" fontId="79" fillId="0" borderId="0" xfId="0" applyFont="1" applyAlignment="1">
      <alignment horizontal="right" vertical="center"/>
    </xf>
    <xf numFmtId="0" fontId="78" fillId="0" borderId="0" xfId="0" applyFont="1" applyAlignment="1">
      <alignment horizontal="right" vertical="center"/>
    </xf>
    <xf numFmtId="0" fontId="78" fillId="0" borderId="0" xfId="0" applyFont="1">
      <alignment vertical="center"/>
    </xf>
    <xf numFmtId="0" fontId="80" fillId="15" borderId="140" xfId="0" applyFont="1" applyFill="1" applyBorder="1" applyAlignment="1">
      <alignment horizontal="center" vertical="center"/>
    </xf>
    <xf numFmtId="0" fontId="80" fillId="15" borderId="141" xfId="0" applyFont="1" applyFill="1" applyBorder="1">
      <alignment vertical="center"/>
    </xf>
    <xf numFmtId="0" fontId="80" fillId="15" borderId="63" xfId="0" applyFont="1" applyFill="1" applyBorder="1">
      <alignment vertical="center"/>
    </xf>
    <xf numFmtId="0" fontId="80" fillId="15" borderId="86" xfId="0" applyFont="1" applyFill="1" applyBorder="1" applyAlignment="1">
      <alignment horizontal="center" vertical="center"/>
    </xf>
    <xf numFmtId="0" fontId="80" fillId="15" borderId="0" xfId="0" applyFont="1" applyFill="1">
      <alignment vertical="center"/>
    </xf>
    <xf numFmtId="0" fontId="36" fillId="15" borderId="0" xfId="0" applyFont="1" applyFill="1" applyAlignment="1">
      <alignment horizontal="right" vertical="top" wrapText="1"/>
    </xf>
    <xf numFmtId="0" fontId="80" fillId="15" borderId="65" xfId="0" applyFont="1" applyFill="1" applyBorder="1">
      <alignment vertical="center"/>
    </xf>
    <xf numFmtId="0" fontId="78" fillId="0" borderId="86" xfId="0" applyFont="1" applyBorder="1">
      <alignment vertical="center"/>
    </xf>
    <xf numFmtId="0" fontId="36" fillId="12" borderId="121" xfId="0" applyFont="1" applyFill="1" applyBorder="1" applyAlignment="1">
      <alignment horizontal="center" vertical="center"/>
    </xf>
    <xf numFmtId="164" fontId="36" fillId="0" borderId="121" xfId="0" applyNumberFormat="1" applyFont="1" applyBorder="1" applyProtection="1">
      <alignment vertical="center"/>
      <protection locked="0"/>
    </xf>
    <xf numFmtId="0" fontId="83" fillId="12" borderId="121" xfId="0" applyFont="1" applyFill="1" applyBorder="1" applyAlignment="1">
      <alignment horizontal="center" vertical="center"/>
    </xf>
    <xf numFmtId="0" fontId="41" fillId="0" borderId="0" xfId="0" applyFont="1">
      <alignment vertical="center"/>
    </xf>
    <xf numFmtId="0" fontId="80" fillId="15" borderId="86" xfId="0" applyFont="1" applyFill="1" applyBorder="1">
      <alignment vertical="center"/>
    </xf>
    <xf numFmtId="0" fontId="78" fillId="15" borderId="0" xfId="0" applyFont="1" applyFill="1">
      <alignment vertical="center"/>
    </xf>
    <xf numFmtId="0" fontId="36" fillId="15" borderId="0" xfId="0" applyFont="1" applyFill="1" applyAlignment="1">
      <alignment horizontal="right" vertical="top"/>
    </xf>
    <xf numFmtId="49" fontId="36" fillId="0" borderId="121" xfId="0" applyNumberFormat="1" applyFont="1" applyBorder="1" applyAlignment="1" applyProtection="1">
      <alignment vertical="center" shrinkToFit="1"/>
      <protection locked="0"/>
    </xf>
    <xf numFmtId="0" fontId="84" fillId="0" borderId="0" xfId="0" applyFont="1">
      <alignment vertical="center"/>
    </xf>
    <xf numFmtId="0" fontId="85" fillId="15" borderId="86" xfId="0" applyFont="1" applyFill="1" applyBorder="1" applyAlignment="1">
      <alignment horizontal="center" vertical="center"/>
    </xf>
    <xf numFmtId="0" fontId="78" fillId="13" borderId="139" xfId="0" applyFont="1" applyFill="1" applyBorder="1" applyAlignment="1">
      <alignment horizontal="center" vertical="center"/>
    </xf>
    <xf numFmtId="0" fontId="78" fillId="13" borderId="58" xfId="0" applyFont="1" applyFill="1" applyBorder="1">
      <alignment vertical="center"/>
    </xf>
    <xf numFmtId="0" fontId="78" fillId="13" borderId="106" xfId="0" applyFont="1" applyFill="1" applyBorder="1" applyAlignment="1">
      <alignment horizontal="center" vertical="center"/>
    </xf>
    <xf numFmtId="0" fontId="87" fillId="0" borderId="0" xfId="0" applyFont="1">
      <alignment vertical="center"/>
    </xf>
    <xf numFmtId="0" fontId="88" fillId="15" borderId="86" xfId="0" applyFont="1" applyFill="1" applyBorder="1" applyAlignment="1">
      <alignment horizontal="center" vertical="center"/>
    </xf>
    <xf numFmtId="0" fontId="89" fillId="16" borderId="145" xfId="0" applyFont="1" applyFill="1" applyBorder="1" applyAlignment="1">
      <alignment vertical="center" wrapText="1"/>
    </xf>
    <xf numFmtId="0" fontId="78" fillId="0" borderId="0" xfId="0" applyFont="1" applyProtection="1">
      <alignment vertical="center"/>
      <protection locked="0"/>
    </xf>
    <xf numFmtId="0" fontId="78" fillId="6" borderId="114" xfId="0" applyFont="1" applyFill="1" applyBorder="1" applyAlignment="1" applyProtection="1">
      <alignment horizontal="center" vertical="center"/>
      <protection locked="0"/>
    </xf>
    <xf numFmtId="0" fontId="78" fillId="6" borderId="4" xfId="0" applyFont="1" applyFill="1" applyBorder="1" applyAlignment="1" applyProtection="1">
      <alignment horizontal="center" vertical="center"/>
      <protection locked="0"/>
    </xf>
    <xf numFmtId="169" fontId="78" fillId="0" borderId="112" xfId="0" applyNumberFormat="1" applyFont="1" applyBorder="1" applyAlignment="1" applyProtection="1">
      <alignment horizontal="center" vertical="center"/>
      <protection locked="0"/>
    </xf>
    <xf numFmtId="0" fontId="89" fillId="16" borderId="147" xfId="0" applyFont="1" applyFill="1" applyBorder="1" applyAlignment="1">
      <alignment vertical="center" wrapText="1"/>
    </xf>
    <xf numFmtId="0" fontId="89" fillId="16" borderId="86" xfId="0" applyFont="1" applyFill="1" applyBorder="1" applyAlignment="1">
      <alignment vertical="center" wrapText="1"/>
    </xf>
    <xf numFmtId="0" fontId="90" fillId="15" borderId="86" xfId="0" applyFont="1" applyFill="1" applyBorder="1" applyAlignment="1">
      <alignment horizontal="center" vertical="center"/>
    </xf>
    <xf numFmtId="0" fontId="36" fillId="16" borderId="145" xfId="0" applyFont="1" applyFill="1" applyBorder="1">
      <alignment vertical="center"/>
    </xf>
    <xf numFmtId="0" fontId="36" fillId="16" borderId="147" xfId="0" applyFont="1" applyFill="1" applyBorder="1">
      <alignment vertical="center"/>
    </xf>
    <xf numFmtId="0" fontId="36" fillId="16" borderId="145" xfId="0" applyFont="1" applyFill="1" applyBorder="1" applyAlignment="1">
      <alignment horizontal="center" vertical="center" wrapText="1"/>
    </xf>
    <xf numFmtId="0" fontId="78" fillId="0" borderId="114" xfId="0" applyFont="1" applyBorder="1" applyAlignment="1" applyProtection="1">
      <alignment horizontal="center" vertical="center"/>
      <protection locked="0"/>
    </xf>
    <xf numFmtId="0" fontId="78" fillId="0" borderId="4" xfId="0" applyFont="1" applyBorder="1" applyAlignment="1" applyProtection="1">
      <alignment horizontal="center" vertical="center"/>
      <protection locked="0"/>
    </xf>
    <xf numFmtId="0" fontId="36" fillId="16" borderId="147" xfId="0" applyFont="1" applyFill="1" applyBorder="1" applyAlignment="1">
      <alignment horizontal="center" vertical="center" wrapText="1"/>
    </xf>
    <xf numFmtId="0" fontId="78" fillId="0" borderId="114" xfId="0" quotePrefix="1" applyFont="1" applyBorder="1" applyAlignment="1" applyProtection="1">
      <alignment horizontal="center" vertical="center"/>
      <protection locked="0"/>
    </xf>
    <xf numFmtId="0" fontId="78" fillId="0" borderId="4" xfId="0" quotePrefix="1" applyFont="1" applyBorder="1" applyAlignment="1" applyProtection="1">
      <alignment horizontal="center" vertical="center"/>
      <protection locked="0"/>
    </xf>
    <xf numFmtId="0" fontId="36" fillId="16" borderId="153" xfId="0" applyFont="1" applyFill="1" applyBorder="1" applyAlignment="1">
      <alignment horizontal="center" vertical="center" wrapText="1"/>
    </xf>
    <xf numFmtId="0" fontId="90" fillId="15" borderId="113" xfId="0" applyFont="1" applyFill="1" applyBorder="1" applyAlignment="1">
      <alignment horizontal="center" vertical="center"/>
    </xf>
    <xf numFmtId="0" fontId="80" fillId="15" borderId="113" xfId="0" applyFont="1" applyFill="1" applyBorder="1">
      <alignment vertical="center"/>
    </xf>
    <xf numFmtId="0" fontId="91" fillId="15" borderId="65" xfId="0" applyFont="1" applyFill="1" applyBorder="1">
      <alignment vertical="center"/>
    </xf>
    <xf numFmtId="0" fontId="36" fillId="16" borderId="145" xfId="0" applyFont="1" applyFill="1" applyBorder="1" applyAlignment="1">
      <alignment horizontal="center" vertical="center"/>
    </xf>
    <xf numFmtId="0" fontId="36" fillId="16" borderId="147" xfId="0" applyFont="1" applyFill="1" applyBorder="1" applyAlignment="1">
      <alignment horizontal="center" vertical="center"/>
    </xf>
    <xf numFmtId="0" fontId="36" fillId="16" borderId="153" xfId="0" applyFont="1" applyFill="1" applyBorder="1" applyAlignment="1">
      <alignment horizontal="center" vertical="center"/>
    </xf>
    <xf numFmtId="0" fontId="36" fillId="16" borderId="154" xfId="0" applyFont="1" applyFill="1" applyBorder="1" applyAlignment="1">
      <alignment horizontal="center" vertical="center"/>
    </xf>
    <xf numFmtId="0" fontId="78" fillId="0" borderId="117" xfId="0" applyFont="1" applyBorder="1" applyAlignment="1" applyProtection="1">
      <alignment horizontal="center" vertical="center"/>
      <protection locked="0"/>
    </xf>
    <xf numFmtId="0" fontId="78" fillId="0" borderId="135" xfId="0" applyFont="1" applyBorder="1" applyAlignment="1" applyProtection="1">
      <alignment horizontal="center" vertical="center"/>
      <protection locked="0"/>
    </xf>
    <xf numFmtId="169" fontId="78" fillId="0" borderId="110" xfId="0" applyNumberFormat="1" applyFont="1" applyBorder="1" applyAlignment="1" applyProtection="1">
      <alignment horizontal="center" vertical="center"/>
      <protection locked="0"/>
    </xf>
    <xf numFmtId="0" fontId="80" fillId="15" borderId="157" xfId="0" applyFont="1" applyFill="1" applyBorder="1" applyAlignment="1">
      <alignment horizontal="center" vertical="center"/>
    </xf>
    <xf numFmtId="0" fontId="36" fillId="15" borderId="72" xfId="0" applyFont="1" applyFill="1" applyBorder="1">
      <alignment vertical="center"/>
    </xf>
    <xf numFmtId="0" fontId="80" fillId="15" borderId="72" xfId="0" applyFont="1" applyFill="1" applyBorder="1">
      <alignment vertical="center"/>
    </xf>
    <xf numFmtId="0" fontId="36" fillId="15" borderId="72" xfId="0" applyFont="1" applyFill="1" applyBorder="1" applyAlignment="1">
      <alignment horizontal="right" vertical="center"/>
    </xf>
    <xf numFmtId="0" fontId="91" fillId="15" borderId="76" xfId="0" applyFont="1" applyFill="1" applyBorder="1">
      <alignment vertical="center"/>
    </xf>
    <xf numFmtId="0" fontId="78" fillId="0" borderId="0" xfId="0" applyFont="1" applyAlignment="1" applyProtection="1">
      <alignment horizontal="center" vertical="center"/>
      <protection locked="0"/>
    </xf>
    <xf numFmtId="0" fontId="80" fillId="0" borderId="0" xfId="0" applyFont="1" applyAlignment="1">
      <alignment horizontal="center" vertical="center"/>
    </xf>
    <xf numFmtId="0" fontId="80" fillId="0" borderId="0" xfId="0" applyFont="1">
      <alignment vertical="center"/>
    </xf>
    <xf numFmtId="0" fontId="92" fillId="0" borderId="0" xfId="0" applyFont="1">
      <alignment vertical="center"/>
    </xf>
    <xf numFmtId="0" fontId="93" fillId="0" borderId="0" xfId="0" applyFont="1">
      <alignment vertical="center"/>
    </xf>
    <xf numFmtId="0" fontId="76" fillId="8" borderId="12" xfId="0" applyFont="1" applyFill="1" applyBorder="1" applyAlignment="1">
      <alignment horizontal="center" vertical="center"/>
    </xf>
    <xf numFmtId="0" fontId="76" fillId="8" borderId="12" xfId="0" applyFont="1" applyFill="1" applyBorder="1" applyAlignment="1">
      <alignment horizontal="center" vertical="center" wrapText="1"/>
    </xf>
    <xf numFmtId="0" fontId="0" fillId="0" borderId="0" xfId="0" applyAlignment="1"/>
    <xf numFmtId="0" fontId="0" fillId="0" borderId="12" xfId="0" applyBorder="1" applyAlignment="1">
      <alignment horizontal="center" vertical="center"/>
    </xf>
    <xf numFmtId="0" fontId="0" fillId="0" borderId="12" xfId="0" applyBorder="1" applyAlignment="1">
      <alignment vertical="center" wrapText="1"/>
    </xf>
    <xf numFmtId="0" fontId="0" fillId="0" borderId="12" xfId="0" applyBorder="1" applyAlignment="1">
      <alignment vertical="top" wrapText="1"/>
    </xf>
    <xf numFmtId="0" fontId="0" fillId="0" borderId="12" xfId="0" applyBorder="1">
      <alignment vertical="center"/>
    </xf>
    <xf numFmtId="0" fontId="0" fillId="0" borderId="12" xfId="0" applyBorder="1" applyAlignment="1">
      <alignment vertical="top"/>
    </xf>
    <xf numFmtId="0" fontId="0" fillId="0" borderId="0" xfId="0" applyAlignment="1">
      <alignment horizontal="center"/>
    </xf>
    <xf numFmtId="0" fontId="0" fillId="0" borderId="12" xfId="0" applyBorder="1" applyAlignment="1"/>
    <xf numFmtId="0" fontId="58" fillId="17" borderId="12" xfId="0" applyFont="1" applyFill="1" applyBorder="1" applyAlignment="1">
      <alignment horizontal="center" vertical="center"/>
    </xf>
    <xf numFmtId="0" fontId="59" fillId="17" borderId="12" xfId="0" applyFont="1" applyFill="1" applyBorder="1" applyAlignment="1">
      <alignment horizontal="left" vertical="top" wrapText="1"/>
    </xf>
    <xf numFmtId="0" fontId="50" fillId="17" borderId="10" xfId="0" applyFont="1" applyFill="1" applyBorder="1" applyAlignment="1">
      <alignment horizontal="center" vertical="center"/>
    </xf>
    <xf numFmtId="0" fontId="53" fillId="17" borderId="10" xfId="0" applyFont="1" applyFill="1" applyBorder="1" applyAlignment="1">
      <alignment horizontal="center" vertical="center"/>
    </xf>
    <xf numFmtId="0" fontId="60" fillId="0" borderId="12" xfId="0" applyFont="1" applyBorder="1">
      <alignment vertical="center"/>
    </xf>
    <xf numFmtId="0" fontId="74" fillId="3" borderId="114" xfId="9" applyFont="1" applyFill="1" applyBorder="1" applyAlignment="1">
      <alignment vertical="top" wrapText="1"/>
    </xf>
    <xf numFmtId="0" fontId="75" fillId="3" borderId="95" xfId="9" applyFont="1" applyFill="1" applyBorder="1" applyAlignment="1">
      <alignment horizontal="center" vertical="top" wrapText="1"/>
    </xf>
    <xf numFmtId="0" fontId="74" fillId="3" borderId="6" xfId="9" applyFont="1" applyFill="1" applyBorder="1" applyAlignment="1">
      <alignment vertical="top" wrapText="1"/>
    </xf>
    <xf numFmtId="0" fontId="74" fillId="3" borderId="133" xfId="9" applyFont="1" applyFill="1" applyBorder="1" applyAlignment="1">
      <alignment vertical="top" wrapText="1"/>
    </xf>
    <xf numFmtId="0" fontId="75" fillId="3" borderId="131" xfId="9" applyFont="1" applyFill="1" applyBorder="1" applyAlignment="1">
      <alignment horizontal="center" vertical="top"/>
    </xf>
    <xf numFmtId="0" fontId="74" fillId="3" borderId="11" xfId="9" applyFont="1" applyFill="1" applyBorder="1" applyAlignment="1">
      <alignment vertical="top" wrapText="1"/>
    </xf>
    <xf numFmtId="0" fontId="0" fillId="3" borderId="12" xfId="0" applyFill="1" applyBorder="1" applyAlignment="1">
      <alignment vertical="center" wrapText="1"/>
    </xf>
    <xf numFmtId="0" fontId="0" fillId="3" borderId="12" xfId="0" applyFill="1" applyBorder="1" applyAlignment="1">
      <alignment vertical="top" wrapText="1"/>
    </xf>
    <xf numFmtId="167" fontId="97" fillId="0" borderId="12" xfId="0" quotePrefix="1" applyNumberFormat="1" applyFont="1" applyBorder="1" applyAlignment="1">
      <alignment horizontal="center" vertical="center" wrapText="1"/>
    </xf>
    <xf numFmtId="0" fontId="59" fillId="7" borderId="12" xfId="0" applyFont="1" applyFill="1" applyBorder="1" applyAlignment="1">
      <alignment horizontal="center" vertical="center" wrapText="1"/>
    </xf>
    <xf numFmtId="0" fontId="59" fillId="7" borderId="12" xfId="0" applyFont="1" applyFill="1" applyBorder="1" applyAlignment="1">
      <alignment horizontal="left" vertical="center" wrapText="1"/>
    </xf>
    <xf numFmtId="0" fontId="10" fillId="0" borderId="0" xfId="2" applyFont="1" applyAlignment="1">
      <alignment vertical="center"/>
    </xf>
    <xf numFmtId="0" fontId="10" fillId="0" borderId="17" xfId="2" applyFont="1" applyBorder="1" applyAlignment="1">
      <alignment vertical="center"/>
    </xf>
    <xf numFmtId="0" fontId="10" fillId="0" borderId="17" xfId="0" quotePrefix="1" applyFont="1" applyBorder="1">
      <alignment vertical="center"/>
    </xf>
    <xf numFmtId="14" fontId="41" fillId="0" borderId="92" xfId="5" quotePrefix="1" applyNumberFormat="1" applyFont="1" applyBorder="1" applyAlignment="1">
      <alignment vertical="center" wrapText="1"/>
    </xf>
    <xf numFmtId="0" fontId="68" fillId="0" borderId="0" xfId="9" applyFont="1" applyAlignment="1">
      <alignment horizontal="right" vertical="center" wrapText="1"/>
    </xf>
    <xf numFmtId="0" fontId="74" fillId="14" borderId="125" xfId="9" applyFont="1" applyFill="1" applyBorder="1" applyAlignment="1">
      <alignment horizontal="left" vertical="top" wrapText="1"/>
    </xf>
    <xf numFmtId="0" fontId="68" fillId="0" borderId="64" xfId="9" applyFont="1" applyBorder="1">
      <alignment vertical="center"/>
    </xf>
    <xf numFmtId="0" fontId="70" fillId="0" borderId="0" xfId="9" applyFont="1" applyAlignment="1">
      <alignment horizontal="centerContinuous" vertical="center"/>
    </xf>
    <xf numFmtId="0" fontId="71" fillId="0" borderId="0" xfId="9" applyFont="1" applyAlignment="1">
      <alignment horizontal="center" vertical="center"/>
    </xf>
    <xf numFmtId="0" fontId="68" fillId="0" borderId="137" xfId="9" applyFont="1" applyBorder="1">
      <alignment vertical="center"/>
    </xf>
    <xf numFmtId="0" fontId="68" fillId="0" borderId="95" xfId="9" applyFont="1" applyBorder="1">
      <alignment vertical="center"/>
    </xf>
    <xf numFmtId="0" fontId="74" fillId="0" borderId="113" xfId="9" applyFont="1" applyBorder="1" applyAlignment="1">
      <alignment horizontal="center" vertical="top"/>
    </xf>
    <xf numFmtId="0" fontId="75" fillId="0" borderId="113" xfId="9" applyFont="1" applyBorder="1" applyAlignment="1">
      <alignment horizontal="center" vertical="top" wrapText="1"/>
    </xf>
    <xf numFmtId="0" fontId="74" fillId="0" borderId="64" xfId="9" applyFont="1" applyBorder="1" applyAlignment="1">
      <alignment vertical="top" wrapText="1"/>
    </xf>
    <xf numFmtId="0" fontId="75" fillId="0" borderId="129" xfId="9" applyFont="1" applyBorder="1" applyAlignment="1">
      <alignment horizontal="center" vertical="top" wrapText="1"/>
    </xf>
    <xf numFmtId="0" fontId="74" fillId="0" borderId="11" xfId="9" applyFont="1" applyBorder="1" applyAlignment="1">
      <alignment vertical="top" wrapText="1"/>
    </xf>
    <xf numFmtId="0" fontId="75" fillId="0" borderId="130" xfId="9" applyFont="1" applyBorder="1" applyAlignment="1" applyProtection="1">
      <alignment horizontal="center" vertical="center"/>
      <protection locked="0"/>
    </xf>
    <xf numFmtId="0" fontId="74" fillId="0" borderId="9" xfId="9" applyFont="1" applyBorder="1" applyAlignment="1" applyProtection="1">
      <alignment vertical="top" wrapText="1"/>
      <protection locked="0"/>
    </xf>
    <xf numFmtId="0" fontId="74" fillId="0" borderId="132" xfId="9" applyFont="1" applyBorder="1" applyAlignment="1">
      <alignment horizontal="center" vertical="top"/>
    </xf>
    <xf numFmtId="0" fontId="75" fillId="0" borderId="113" xfId="9" applyFont="1" applyBorder="1" applyAlignment="1">
      <alignment horizontal="center" vertical="top"/>
    </xf>
    <xf numFmtId="0" fontId="74" fillId="0" borderId="133" xfId="9" applyFont="1" applyBorder="1" applyAlignment="1">
      <alignment vertical="top" wrapText="1"/>
    </xf>
    <xf numFmtId="0" fontId="75" fillId="0" borderId="131" xfId="9" applyFont="1" applyBorder="1" applyAlignment="1">
      <alignment horizontal="center" vertical="top"/>
    </xf>
    <xf numFmtId="0" fontId="74" fillId="0" borderId="134" xfId="9" applyFont="1" applyBorder="1" applyAlignment="1">
      <alignment horizontal="center" vertical="top"/>
    </xf>
    <xf numFmtId="0" fontId="75" fillId="0" borderId="113" xfId="9" applyFont="1" applyBorder="1">
      <alignment vertical="center"/>
    </xf>
    <xf numFmtId="0" fontId="74" fillId="0" borderId="4" xfId="9" applyFont="1" applyBorder="1" applyAlignment="1" applyProtection="1">
      <alignment vertical="top" wrapText="1"/>
      <protection locked="0"/>
    </xf>
    <xf numFmtId="0" fontId="74" fillId="0" borderId="112" xfId="9" applyFont="1" applyBorder="1" applyAlignment="1">
      <alignment horizontal="center" vertical="top"/>
    </xf>
    <xf numFmtId="0" fontId="75" fillId="0" borderId="113" xfId="9" applyFont="1" applyBorder="1" applyAlignment="1">
      <alignment vertical="top"/>
    </xf>
    <xf numFmtId="0" fontId="102" fillId="0" borderId="9" xfId="9" applyFont="1" applyBorder="1" applyAlignment="1" applyProtection="1">
      <alignment vertical="top" wrapText="1"/>
      <protection locked="0"/>
    </xf>
    <xf numFmtId="0" fontId="75" fillId="0" borderId="65" xfId="9" applyFont="1" applyBorder="1" applyAlignment="1">
      <alignment vertical="top"/>
    </xf>
    <xf numFmtId="0" fontId="75" fillId="0" borderId="129" xfId="9" applyFont="1" applyBorder="1" applyAlignment="1">
      <alignment horizontal="center" vertical="top"/>
    </xf>
    <xf numFmtId="0" fontId="74" fillId="0" borderId="8" xfId="9" applyFont="1" applyBorder="1" applyAlignment="1">
      <alignment vertical="top" wrapText="1"/>
    </xf>
    <xf numFmtId="0" fontId="74" fillId="0" borderId="110" xfId="9" applyFont="1" applyBorder="1" applyAlignment="1">
      <alignment horizontal="center" vertical="top"/>
    </xf>
    <xf numFmtId="0" fontId="75" fillId="0" borderId="116" xfId="9" applyFont="1" applyBorder="1" applyAlignment="1">
      <alignment vertical="top"/>
    </xf>
    <xf numFmtId="0" fontId="74" fillId="0" borderId="117" xfId="9" applyFont="1" applyBorder="1" applyAlignment="1">
      <alignment vertical="top" wrapText="1"/>
    </xf>
    <xf numFmtId="0" fontId="75" fillId="0" borderId="97" xfId="9" applyFont="1" applyBorder="1" applyAlignment="1">
      <alignment horizontal="center" vertical="top"/>
    </xf>
    <xf numFmtId="0" fontId="74" fillId="0" borderId="118" xfId="9" applyFont="1" applyBorder="1" applyAlignment="1">
      <alignment vertical="top" wrapText="1"/>
    </xf>
    <xf numFmtId="0" fontId="75" fillId="0" borderId="136" xfId="9" applyFont="1" applyBorder="1" applyAlignment="1" applyProtection="1">
      <alignment horizontal="center" vertical="center"/>
      <protection locked="0"/>
    </xf>
    <xf numFmtId="0" fontId="75" fillId="0" borderId="120" xfId="9" applyFont="1" applyBorder="1" applyAlignment="1" applyProtection="1">
      <alignment horizontal="center" vertical="center"/>
      <protection locked="0"/>
    </xf>
    <xf numFmtId="0" fontId="75" fillId="0" borderId="65" xfId="9" applyFont="1" applyBorder="1" applyAlignment="1">
      <alignment horizontal="center" vertical="top" wrapText="1"/>
    </xf>
    <xf numFmtId="0" fontId="74" fillId="0" borderId="114" xfId="9" applyFont="1" applyBorder="1" applyAlignment="1">
      <alignment vertical="top" wrapText="1"/>
    </xf>
    <xf numFmtId="0" fontId="75" fillId="0" borderId="95" xfId="9" applyFont="1" applyBorder="1" applyAlignment="1">
      <alignment horizontal="center" vertical="top"/>
    </xf>
    <xf numFmtId="0" fontId="71" fillId="0" borderId="132" xfId="9" applyFont="1" applyBorder="1" applyAlignment="1">
      <alignment horizontal="center" vertical="top"/>
    </xf>
    <xf numFmtId="0" fontId="68" fillId="0" borderId="65" xfId="9" applyFont="1" applyBorder="1">
      <alignment vertical="center"/>
    </xf>
    <xf numFmtId="0" fontId="74" fillId="0" borderId="114" xfId="9" applyFont="1" applyBorder="1" applyAlignment="1">
      <alignment vertical="top" wrapText="1" shrinkToFit="1"/>
    </xf>
    <xf numFmtId="0" fontId="75" fillId="0" borderId="115" xfId="9" applyFont="1" applyBorder="1" applyAlignment="1">
      <alignment horizontal="center" vertical="top"/>
    </xf>
    <xf numFmtId="0" fontId="71" fillId="0" borderId="65" xfId="9" applyFont="1" applyBorder="1" applyAlignment="1">
      <alignment horizontal="center" vertical="top"/>
    </xf>
    <xf numFmtId="0" fontId="74" fillId="0" borderId="6" xfId="9" applyFont="1" applyBorder="1" applyAlignment="1">
      <alignment vertical="top" wrapText="1"/>
    </xf>
    <xf numFmtId="0" fontId="75" fillId="0" borderId="0" xfId="9" applyFont="1">
      <alignment vertical="center"/>
    </xf>
    <xf numFmtId="0" fontId="74" fillId="0" borderId="5" xfId="9" applyFont="1" applyBorder="1" applyAlignment="1">
      <alignment vertical="top" wrapText="1" shrinkToFit="1"/>
    </xf>
    <xf numFmtId="0" fontId="75" fillId="0" borderId="65" xfId="9" applyFont="1" applyBorder="1">
      <alignment vertical="center"/>
    </xf>
    <xf numFmtId="0" fontId="74" fillId="0" borderId="6" xfId="9" applyFont="1" applyBorder="1" applyAlignment="1">
      <alignment vertical="top" wrapText="1" shrinkToFit="1"/>
    </xf>
    <xf numFmtId="0" fontId="68" fillId="0" borderId="113" xfId="9" applyFont="1" applyBorder="1">
      <alignment vertical="center"/>
    </xf>
    <xf numFmtId="0" fontId="103" fillId="0" borderId="114" xfId="9" applyFont="1" applyBorder="1" applyAlignment="1">
      <alignment vertical="top" wrapText="1"/>
    </xf>
    <xf numFmtId="0" fontId="74" fillId="0" borderId="138" xfId="9" applyFont="1" applyBorder="1" applyAlignment="1">
      <alignment vertical="top" wrapText="1" shrinkToFit="1"/>
    </xf>
    <xf numFmtId="0" fontId="74" fillId="0" borderId="64" xfId="9" applyFont="1" applyBorder="1" applyAlignment="1">
      <alignment vertical="top" wrapText="1" shrinkToFit="1"/>
    </xf>
    <xf numFmtId="0" fontId="68" fillId="0" borderId="95" xfId="9" quotePrefix="1" applyFont="1" applyBorder="1">
      <alignment vertical="center"/>
    </xf>
    <xf numFmtId="0" fontId="68" fillId="0" borderId="132" xfId="9" applyFont="1" applyBorder="1">
      <alignment vertical="center"/>
    </xf>
    <xf numFmtId="0" fontId="74" fillId="0" borderId="133" xfId="9" applyFont="1" applyBorder="1" applyAlignment="1">
      <alignment vertical="top" wrapText="1" shrinkToFit="1"/>
    </xf>
    <xf numFmtId="0" fontId="75" fillId="0" borderId="76" xfId="9" applyFont="1" applyBorder="1">
      <alignment vertical="center"/>
    </xf>
    <xf numFmtId="0" fontId="74" fillId="0" borderId="117" xfId="9" applyFont="1" applyBorder="1" applyAlignment="1">
      <alignment vertical="top" wrapText="1" shrinkToFit="1"/>
    </xf>
    <xf numFmtId="0" fontId="74" fillId="0" borderId="71" xfId="9" applyFont="1" applyBorder="1" applyAlignment="1">
      <alignment vertical="top" wrapText="1"/>
    </xf>
    <xf numFmtId="0" fontId="68" fillId="0" borderId="0" xfId="9" applyFont="1" applyAlignment="1">
      <alignment horizontal="center" vertical="top" wrapText="1"/>
    </xf>
    <xf numFmtId="0" fontId="75" fillId="0" borderId="0" xfId="9" applyFont="1" applyAlignment="1">
      <alignment horizontal="center" vertical="top"/>
    </xf>
    <xf numFmtId="0" fontId="75" fillId="0" borderId="131" xfId="9" applyFont="1" applyBorder="1" applyAlignment="1">
      <alignment horizontal="center" vertical="top" wrapText="1"/>
    </xf>
    <xf numFmtId="0" fontId="75" fillId="0" borderId="95" xfId="9" applyFont="1" applyBorder="1" applyAlignment="1">
      <alignment horizontal="center" vertical="top" wrapText="1"/>
    </xf>
    <xf numFmtId="0" fontId="74" fillId="0" borderId="133" xfId="9" applyFont="1" applyBorder="1" applyAlignment="1">
      <alignment vertical="center" wrapText="1"/>
    </xf>
    <xf numFmtId="0" fontId="74" fillId="0" borderId="138" xfId="9" applyFont="1" applyBorder="1" applyAlignment="1">
      <alignment vertical="top" wrapText="1"/>
    </xf>
    <xf numFmtId="0" fontId="75" fillId="0" borderId="0" xfId="9" applyFont="1" applyAlignment="1">
      <alignment vertical="top"/>
    </xf>
    <xf numFmtId="0" fontId="75" fillId="0" borderId="131" xfId="9" applyFont="1" applyBorder="1" applyAlignment="1">
      <alignment horizontal="center" vertical="center"/>
    </xf>
    <xf numFmtId="0" fontId="74" fillId="0" borderId="106" xfId="9" applyFont="1" applyBorder="1" applyAlignment="1">
      <alignment horizontal="center" vertical="top"/>
    </xf>
    <xf numFmtId="0" fontId="75" fillId="0" borderId="111" xfId="9" applyFont="1" applyBorder="1" applyAlignment="1">
      <alignment vertical="top" wrapText="1"/>
    </xf>
    <xf numFmtId="0" fontId="74" fillId="0" borderId="139" xfId="9" applyFont="1" applyBorder="1" applyAlignment="1">
      <alignment vertical="top" wrapText="1"/>
    </xf>
    <xf numFmtId="0" fontId="75" fillId="0" borderId="137" xfId="9" applyFont="1" applyBorder="1" applyAlignment="1">
      <alignment horizontal="center" vertical="top"/>
    </xf>
    <xf numFmtId="0" fontId="74" fillId="0" borderId="121" xfId="9" applyFont="1" applyBorder="1" applyAlignment="1">
      <alignment horizontal="center" vertical="top"/>
    </xf>
    <xf numFmtId="0" fontId="75" fillId="0" borderId="121" xfId="9" applyFont="1" applyBorder="1" applyAlignment="1">
      <alignment vertical="top"/>
    </xf>
    <xf numFmtId="0" fontId="74" fillId="0" borderId="122" xfId="9" applyFont="1" applyBorder="1" applyAlignment="1">
      <alignment vertical="top" wrapText="1"/>
    </xf>
    <xf numFmtId="0" fontId="75" fillId="0" borderId="123" xfId="9" applyFont="1" applyBorder="1" applyAlignment="1">
      <alignment horizontal="center" vertical="top"/>
    </xf>
    <xf numFmtId="0" fontId="68" fillId="0" borderId="97" xfId="9" applyFont="1" applyBorder="1">
      <alignment vertical="center"/>
    </xf>
    <xf numFmtId="0" fontId="68" fillId="2" borderId="95" xfId="9" applyFont="1" applyFill="1" applyBorder="1">
      <alignment vertical="center"/>
    </xf>
    <xf numFmtId="0" fontId="50" fillId="0" borderId="0" xfId="0" applyFont="1" applyAlignment="1">
      <alignment horizontal="center" vertical="center" wrapText="1"/>
    </xf>
    <xf numFmtId="0" fontId="50" fillId="0" borderId="0" xfId="0" applyFont="1" applyAlignment="1">
      <alignment vertical="center" wrapText="1"/>
    </xf>
    <xf numFmtId="0" fontId="50" fillId="0" borderId="0" xfId="0" applyFont="1" applyAlignment="1">
      <alignment horizontal="right" vertical="center"/>
    </xf>
    <xf numFmtId="0" fontId="56" fillId="0" borderId="0" xfId="0" applyFont="1">
      <alignment vertical="center"/>
    </xf>
    <xf numFmtId="0" fontId="57" fillId="18" borderId="4" xfId="0" applyFont="1" applyFill="1" applyBorder="1" applyAlignment="1">
      <alignment vertical="center" wrapText="1"/>
    </xf>
    <xf numFmtId="0" fontId="57" fillId="18" borderId="12" xfId="0" applyFont="1" applyFill="1" applyBorder="1" applyAlignment="1">
      <alignment vertical="center" wrapText="1"/>
    </xf>
    <xf numFmtId="0" fontId="106" fillId="18" borderId="12" xfId="0" applyFont="1" applyFill="1" applyBorder="1" applyAlignment="1">
      <alignment horizontal="left" textRotation="90" wrapText="1"/>
    </xf>
    <xf numFmtId="0" fontId="106" fillId="18" borderId="12" xfId="0" applyFont="1" applyFill="1" applyBorder="1" applyAlignment="1">
      <alignment horizontal="center" vertical="center" wrapText="1"/>
    </xf>
    <xf numFmtId="0" fontId="105" fillId="18" borderId="12" xfId="0" applyFont="1" applyFill="1" applyBorder="1" applyAlignment="1">
      <alignment horizontal="center" vertical="center" wrapText="1"/>
    </xf>
    <xf numFmtId="0" fontId="57" fillId="0" borderId="0" xfId="0" applyFont="1" applyAlignment="1">
      <alignment horizontal="left" vertical="center"/>
    </xf>
    <xf numFmtId="0" fontId="52" fillId="0" borderId="0" xfId="0" applyFont="1" applyAlignment="1">
      <alignment horizontal="left" vertical="center"/>
    </xf>
    <xf numFmtId="0" fontId="60" fillId="17" borderId="12" xfId="0" applyFont="1" applyFill="1" applyBorder="1">
      <alignment vertical="center"/>
    </xf>
    <xf numFmtId="0" fontId="60" fillId="9" borderId="12" xfId="0" applyFont="1" applyFill="1" applyBorder="1" applyAlignment="1">
      <alignment vertical="top" wrapText="1"/>
    </xf>
    <xf numFmtId="0" fontId="50" fillId="9" borderId="10" xfId="0" applyFont="1" applyFill="1" applyBorder="1">
      <alignment vertical="center"/>
    </xf>
    <xf numFmtId="14" fontId="50" fillId="0" borderId="10" xfId="0" applyNumberFormat="1" applyFont="1" applyBorder="1" applyAlignment="1">
      <alignment horizontal="center" vertical="center"/>
    </xf>
    <xf numFmtId="0" fontId="59" fillId="0" borderId="12" xfId="0" applyFont="1" applyBorder="1">
      <alignment vertical="center"/>
    </xf>
    <xf numFmtId="0" fontId="59" fillId="17" borderId="12" xfId="0" applyFont="1" applyFill="1" applyBorder="1">
      <alignment vertical="center"/>
    </xf>
    <xf numFmtId="0" fontId="53" fillId="0" borderId="10" xfId="0" applyFont="1" applyBorder="1" applyAlignment="1">
      <alignment horizontal="center" vertical="center"/>
    </xf>
    <xf numFmtId="0" fontId="59" fillId="3" borderId="12" xfId="0" applyFont="1" applyFill="1" applyBorder="1" applyAlignment="1">
      <alignment horizontal="center" vertical="center"/>
    </xf>
    <xf numFmtId="0" fontId="53" fillId="9" borderId="10" xfId="0" applyFont="1" applyFill="1" applyBorder="1" applyAlignment="1">
      <alignment horizontal="center" vertical="center"/>
    </xf>
    <xf numFmtId="0" fontId="59" fillId="0" borderId="10" xfId="0" applyFont="1" applyBorder="1" applyAlignment="1">
      <alignment horizontal="center" vertical="top" wrapText="1"/>
    </xf>
    <xf numFmtId="0" fontId="96" fillId="0" borderId="10" xfId="0" applyFont="1" applyBorder="1" applyAlignment="1">
      <alignment horizontal="center" vertical="center"/>
    </xf>
    <xf numFmtId="0" fontId="59" fillId="0" borderId="12" xfId="0" applyFont="1" applyBorder="1" applyAlignment="1">
      <alignment vertical="top" wrapText="1"/>
    </xf>
    <xf numFmtId="0" fontId="50" fillId="0" borderId="0" xfId="0" applyFont="1" applyAlignment="1">
      <alignment horizontal="center" vertical="center"/>
    </xf>
    <xf numFmtId="14" fontId="50" fillId="0" borderId="0" xfId="0" applyNumberFormat="1" applyFont="1" applyAlignment="1">
      <alignment horizontal="center" vertical="center"/>
    </xf>
    <xf numFmtId="0" fontId="52" fillId="0" borderId="0" xfId="0" applyFont="1" applyAlignment="1">
      <alignment horizontal="center" vertical="center"/>
    </xf>
    <xf numFmtId="14" fontId="52" fillId="0" borderId="0" xfId="0" applyNumberFormat="1" applyFont="1" applyAlignment="1">
      <alignment horizontal="center" vertical="center"/>
    </xf>
    <xf numFmtId="0" fontId="61" fillId="0" borderId="0" xfId="0" applyFont="1" applyAlignment="1">
      <alignment horizontal="left" vertical="top" wrapText="1"/>
    </xf>
    <xf numFmtId="0" fontId="60" fillId="0" borderId="0" xfId="0" applyFont="1" applyAlignment="1">
      <alignment vertical="top" wrapText="1"/>
    </xf>
    <xf numFmtId="0" fontId="50" fillId="0" borderId="0" xfId="0" applyFont="1" applyAlignment="1">
      <alignment horizontal="left" vertical="top"/>
    </xf>
    <xf numFmtId="20" fontId="50" fillId="0" borderId="0" xfId="0" applyNumberFormat="1" applyFont="1" applyAlignment="1">
      <alignment horizontal="left" vertical="top"/>
    </xf>
    <xf numFmtId="0" fontId="107" fillId="13" borderId="15" xfId="9" applyFont="1" applyFill="1" applyBorder="1" applyAlignment="1">
      <alignment vertical="center" shrinkToFit="1"/>
    </xf>
    <xf numFmtId="0" fontId="107" fillId="13" borderId="67" xfId="9" applyFont="1" applyFill="1" applyBorder="1" applyAlignment="1">
      <alignment vertical="center" shrinkToFit="1"/>
    </xf>
    <xf numFmtId="0" fontId="0" fillId="19" borderId="12" xfId="0" applyFill="1" applyBorder="1" applyAlignment="1">
      <alignment horizontal="center" vertical="center"/>
    </xf>
    <xf numFmtId="0" fontId="0" fillId="19" borderId="12" xfId="0" applyFill="1" applyBorder="1" applyAlignment="1">
      <alignment vertical="center" wrapText="1"/>
    </xf>
    <xf numFmtId="0" fontId="0" fillId="19" borderId="12" xfId="0" applyFill="1" applyBorder="1" applyAlignment="1">
      <alignment vertical="top" wrapText="1"/>
    </xf>
    <xf numFmtId="0" fontId="0" fillId="19" borderId="12" xfId="0" applyFill="1" applyBorder="1">
      <alignment vertical="center"/>
    </xf>
    <xf numFmtId="0" fontId="0" fillId="19" borderId="12" xfId="0" applyFill="1" applyBorder="1" applyAlignment="1">
      <alignment vertical="top"/>
    </xf>
    <xf numFmtId="0" fontId="0" fillId="19" borderId="12" xfId="0" applyFill="1" applyBorder="1" applyAlignment="1">
      <alignment horizontal="left" vertical="center" wrapText="1"/>
    </xf>
    <xf numFmtId="0" fontId="38" fillId="19" borderId="12" xfId="0" applyFont="1" applyFill="1" applyBorder="1" applyAlignment="1">
      <alignment vertical="top" wrapText="1"/>
    </xf>
    <xf numFmtId="0" fontId="38" fillId="19" borderId="12" xfId="0" applyFont="1" applyFill="1" applyBorder="1" applyAlignment="1">
      <alignment vertical="top"/>
    </xf>
    <xf numFmtId="0" fontId="74" fillId="0" borderId="97" xfId="9" applyFont="1" applyBorder="1" applyAlignment="1" applyProtection="1">
      <alignment vertical="top" wrapText="1"/>
      <protection locked="0"/>
    </xf>
    <xf numFmtId="0" fontId="102" fillId="0" borderId="137" xfId="9" quotePrefix="1" applyFont="1" applyBorder="1" applyAlignment="1" applyProtection="1">
      <alignment vertical="top" wrapText="1"/>
      <protection locked="0"/>
    </xf>
    <xf numFmtId="0" fontId="74" fillId="0" borderId="131" xfId="9" quotePrefix="1" applyFont="1" applyBorder="1" applyAlignment="1" applyProtection="1">
      <alignment vertical="top" wrapText="1"/>
      <protection locked="0"/>
    </xf>
    <xf numFmtId="0" fontId="74" fillId="0" borderId="95" xfId="9" applyFont="1" applyBorder="1" applyAlignment="1" applyProtection="1">
      <alignment vertical="top" wrapText="1"/>
      <protection locked="0"/>
    </xf>
    <xf numFmtId="0" fontId="74" fillId="0" borderId="131" xfId="9" applyFont="1" applyBorder="1" applyAlignment="1" applyProtection="1">
      <alignment vertical="top" wrapText="1"/>
      <protection locked="0"/>
    </xf>
    <xf numFmtId="0" fontId="102" fillId="0" borderId="131" xfId="9" applyFont="1" applyBorder="1" applyAlignment="1" applyProtection="1">
      <alignment vertical="top" wrapText="1"/>
      <protection locked="0"/>
    </xf>
    <xf numFmtId="0" fontId="74" fillId="0" borderId="129" xfId="9" applyFont="1" applyBorder="1" applyAlignment="1" applyProtection="1">
      <alignment vertical="top" wrapText="1"/>
      <protection locked="0"/>
    </xf>
    <xf numFmtId="0" fontId="74" fillId="0" borderId="158" xfId="9" applyFont="1" applyBorder="1" applyAlignment="1" applyProtection="1">
      <alignment vertical="top" wrapText="1"/>
      <protection locked="0"/>
    </xf>
    <xf numFmtId="0" fontId="102" fillId="0" borderId="95" xfId="9" applyFont="1" applyBorder="1" applyAlignment="1" applyProtection="1">
      <alignment vertical="top" wrapText="1"/>
      <protection locked="0"/>
    </xf>
    <xf numFmtId="0" fontId="94" fillId="0" borderId="137" xfId="9" applyFont="1" applyBorder="1" applyAlignment="1" applyProtection="1">
      <alignment vertical="top" wrapText="1"/>
      <protection locked="0"/>
    </xf>
    <xf numFmtId="0" fontId="102" fillId="0" borderId="159" xfId="9" applyFont="1" applyBorder="1" applyAlignment="1" applyProtection="1">
      <alignment vertical="top" wrapText="1"/>
      <protection locked="0"/>
    </xf>
    <xf numFmtId="0" fontId="74" fillId="0" borderId="159" xfId="9" applyFont="1" applyBorder="1" applyAlignment="1" applyProtection="1">
      <alignment vertical="top" wrapText="1"/>
      <protection locked="0"/>
    </xf>
    <xf numFmtId="0" fontId="59" fillId="0" borderId="10" xfId="0" applyFont="1" applyBorder="1" applyAlignment="1">
      <alignment vertical="top" wrapText="1"/>
    </xf>
    <xf numFmtId="0" fontId="59" fillId="0" borderId="11" xfId="0" applyFont="1" applyBorder="1" applyAlignment="1">
      <alignment vertical="center" wrapText="1"/>
    </xf>
    <xf numFmtId="0" fontId="59" fillId="0" borderId="10" xfId="0" applyFont="1" applyBorder="1" applyAlignment="1">
      <alignment horizontal="center" vertical="center" wrapText="1"/>
    </xf>
    <xf numFmtId="14" fontId="34" fillId="0" borderId="1" xfId="1" applyNumberFormat="1" applyFont="1" applyBorder="1" applyAlignment="1">
      <alignment horizontal="center" vertical="center" wrapText="1"/>
    </xf>
    <xf numFmtId="0" fontId="41" fillId="0" borderId="90" xfId="5" applyFont="1" applyBorder="1" applyAlignment="1">
      <alignment horizontal="center" vertical="center" wrapText="1"/>
    </xf>
    <xf numFmtId="0" fontId="52" fillId="0" borderId="12" xfId="0" applyFont="1" applyBorder="1" applyAlignment="1">
      <alignment horizontal="center" vertical="center"/>
    </xf>
    <xf numFmtId="14" fontId="109" fillId="0" borderId="0" xfId="11" applyNumberFormat="1" applyFill="1" applyBorder="1" applyAlignment="1">
      <alignment horizontal="left" vertical="center"/>
    </xf>
    <xf numFmtId="0" fontId="0" fillId="3" borderId="12" xfId="0" applyFill="1" applyBorder="1" applyAlignment="1">
      <alignment horizontal="center" vertical="center"/>
    </xf>
    <xf numFmtId="0" fontId="75" fillId="0" borderId="118" xfId="9" applyFont="1" applyBorder="1" applyAlignment="1" applyProtection="1">
      <alignment horizontal="center" vertical="center"/>
      <protection locked="0"/>
    </xf>
    <xf numFmtId="0" fontId="0" fillId="0" borderId="2" xfId="0" applyBorder="1" applyAlignment="1">
      <alignment horizontal="left" vertical="center"/>
    </xf>
    <xf numFmtId="0" fontId="7" fillId="0" borderId="0" xfId="0" applyFont="1" applyAlignment="1">
      <alignment horizontal="justify" vertical="center"/>
    </xf>
    <xf numFmtId="0" fontId="6" fillId="0" borderId="0" xfId="0" applyFont="1" applyAlignment="1">
      <alignment horizontal="justify" vertical="center"/>
    </xf>
    <xf numFmtId="0" fontId="24" fillId="0" borderId="0" xfId="0" applyFont="1" applyAlignment="1">
      <alignment horizontal="center" vertical="center"/>
    </xf>
    <xf numFmtId="0" fontId="6" fillId="0" borderId="0" xfId="0" applyFont="1" applyAlignment="1">
      <alignment horizontal="justify" vertical="center" wrapText="1"/>
    </xf>
    <xf numFmtId="0" fontId="6" fillId="0" borderId="0" xfId="0" applyFont="1" applyAlignment="1">
      <alignment horizontal="center" vertical="center"/>
    </xf>
    <xf numFmtId="0" fontId="0" fillId="0" borderId="0" xfId="0" applyAlignment="1">
      <alignment horizontal="left" vertical="top" wrapText="1"/>
    </xf>
    <xf numFmtId="0" fontId="74" fillId="11" borderId="107" xfId="9" applyFont="1" applyFill="1" applyBorder="1" applyAlignment="1">
      <alignment horizontal="center" vertical="center"/>
    </xf>
    <xf numFmtId="0" fontId="74" fillId="11" borderId="108" xfId="9" applyFont="1" applyFill="1" applyBorder="1" applyAlignment="1">
      <alignment horizontal="center" vertical="center"/>
    </xf>
    <xf numFmtId="0" fontId="68" fillId="0" borderId="107" xfId="9" applyFont="1" applyBorder="1" applyAlignment="1" applyProtection="1">
      <alignment horizontal="left" vertical="center"/>
      <protection locked="0"/>
    </xf>
    <xf numFmtId="0" fontId="68" fillId="0" borderId="109" xfId="9" applyFont="1" applyBorder="1" applyAlignment="1" applyProtection="1">
      <alignment horizontal="left" vertical="center"/>
      <protection locked="0"/>
    </xf>
    <xf numFmtId="0" fontId="69" fillId="0" borderId="0" xfId="9" applyFont="1" applyAlignment="1">
      <alignment horizontal="left" vertical="center"/>
    </xf>
    <xf numFmtId="0" fontId="68" fillId="0" borderId="0" xfId="9" applyFont="1" applyAlignment="1">
      <alignment horizontal="right" vertical="center" wrapText="1"/>
    </xf>
    <xf numFmtId="0" fontId="74" fillId="11" borderId="104" xfId="9" applyFont="1" applyFill="1" applyBorder="1" applyAlignment="1">
      <alignment horizontal="center" vertical="center"/>
    </xf>
    <xf numFmtId="0" fontId="74" fillId="11" borderId="105" xfId="9" applyFont="1" applyFill="1" applyBorder="1" applyAlignment="1">
      <alignment horizontal="center" vertical="center"/>
    </xf>
    <xf numFmtId="14" fontId="68" fillId="0" borderId="104" xfId="9" applyNumberFormat="1" applyFont="1" applyBorder="1" applyAlignment="1" applyProtection="1">
      <alignment horizontal="left" vertical="center"/>
      <protection locked="0"/>
    </xf>
    <xf numFmtId="0" fontId="68" fillId="0" borderId="59" xfId="9" applyFont="1" applyBorder="1" applyAlignment="1" applyProtection="1">
      <alignment horizontal="left" vertical="center"/>
      <protection locked="0"/>
    </xf>
    <xf numFmtId="0" fontId="75" fillId="0" borderId="106" xfId="9" applyFont="1" applyBorder="1" applyAlignment="1">
      <alignment horizontal="center" vertical="center"/>
    </xf>
    <xf numFmtId="0" fontId="75" fillId="0" borderId="112" xfId="9" applyFont="1" applyBorder="1" applyAlignment="1">
      <alignment horizontal="center" vertical="center"/>
    </xf>
    <xf numFmtId="0" fontId="75" fillId="0" borderId="110" xfId="9" applyFont="1" applyBorder="1" applyAlignment="1">
      <alignment horizontal="center" vertical="center"/>
    </xf>
    <xf numFmtId="0" fontId="75" fillId="0" borderId="111" xfId="9" applyFont="1" applyBorder="1" applyAlignment="1">
      <alignment horizontal="center" vertical="center"/>
    </xf>
    <xf numFmtId="0" fontId="68" fillId="0" borderId="113" xfId="9" applyFont="1" applyBorder="1" applyAlignment="1">
      <alignment horizontal="center" vertical="center"/>
    </xf>
    <xf numFmtId="0" fontId="68" fillId="11" borderId="116" xfId="9" applyFont="1" applyFill="1" applyBorder="1" applyAlignment="1">
      <alignment horizontal="center" vertical="center"/>
    </xf>
    <xf numFmtId="0" fontId="75" fillId="12" borderId="104" xfId="9" applyFont="1" applyFill="1" applyBorder="1" applyAlignment="1">
      <alignment horizontal="center" vertical="center"/>
    </xf>
    <xf numFmtId="0" fontId="75" fillId="13" borderId="59" xfId="9" applyFont="1" applyFill="1" applyBorder="1" applyAlignment="1">
      <alignment horizontal="center" vertical="center"/>
    </xf>
    <xf numFmtId="0" fontId="75" fillId="12" borderId="114" xfId="9" applyFont="1" applyFill="1" applyBorder="1" applyAlignment="1">
      <alignment horizontal="center" vertical="center"/>
    </xf>
    <xf numFmtId="0" fontId="75" fillId="12" borderId="117" xfId="9" applyFont="1" applyFill="1" applyBorder="1" applyAlignment="1">
      <alignment horizontal="center" vertical="center"/>
    </xf>
    <xf numFmtId="0" fontId="75" fillId="12" borderId="95" xfId="9" applyFont="1" applyFill="1" applyBorder="1" applyAlignment="1">
      <alignment horizontal="center" vertical="center" wrapText="1"/>
    </xf>
    <xf numFmtId="0" fontId="75" fillId="12" borderId="97" xfId="9" applyFont="1" applyFill="1" applyBorder="1" applyAlignment="1">
      <alignment horizontal="center" vertical="center" wrapText="1"/>
    </xf>
    <xf numFmtId="0" fontId="75" fillId="13" borderId="6" xfId="9" applyFont="1" applyFill="1" applyBorder="1" applyAlignment="1">
      <alignment horizontal="center" vertical="center"/>
    </xf>
    <xf numFmtId="0" fontId="75" fillId="13" borderId="118" xfId="9" applyFont="1" applyFill="1" applyBorder="1" applyAlignment="1">
      <alignment horizontal="center" vertical="center"/>
    </xf>
    <xf numFmtId="0" fontId="75" fillId="13" borderId="13" xfId="9" applyFont="1" applyFill="1" applyBorder="1" applyAlignment="1">
      <alignment horizontal="center" vertical="center" wrapText="1"/>
    </xf>
    <xf numFmtId="0" fontId="68" fillId="13" borderId="14" xfId="9" applyFont="1" applyFill="1" applyBorder="1" applyAlignment="1">
      <alignment horizontal="center" vertical="center"/>
    </xf>
    <xf numFmtId="0" fontId="75" fillId="13" borderId="119" xfId="9" applyFont="1" applyFill="1" applyBorder="1" applyAlignment="1">
      <alignment horizontal="center" vertical="center"/>
    </xf>
    <xf numFmtId="0" fontId="68" fillId="13" borderId="71" xfId="9" applyFont="1" applyFill="1" applyBorder="1" applyAlignment="1">
      <alignment horizontal="center" vertical="center"/>
    </xf>
    <xf numFmtId="0" fontId="36" fillId="13" borderId="5" xfId="9" applyFont="1" applyFill="1" applyBorder="1" applyAlignment="1">
      <alignment horizontal="center" vertical="center"/>
    </xf>
    <xf numFmtId="0" fontId="36" fillId="13" borderId="6" xfId="9" applyFont="1" applyFill="1" applyBorder="1" applyAlignment="1">
      <alignment horizontal="center" vertical="center"/>
    </xf>
    <xf numFmtId="0" fontId="74" fillId="0" borderId="4" xfId="9" applyFont="1" applyBorder="1" applyAlignment="1" applyProtection="1">
      <alignment horizontal="left" vertical="top" wrapText="1"/>
      <protection locked="0"/>
    </xf>
    <xf numFmtId="0" fontId="68" fillId="0" borderId="6" xfId="9" applyFont="1" applyBorder="1" applyAlignment="1">
      <alignment horizontal="left" vertical="top" wrapText="1"/>
    </xf>
    <xf numFmtId="0" fontId="75" fillId="2" borderId="95" xfId="9" applyFont="1" applyFill="1" applyBorder="1" applyAlignment="1">
      <alignment horizontal="center" vertical="center" wrapText="1"/>
    </xf>
    <xf numFmtId="0" fontId="74" fillId="14" borderId="125" xfId="9" applyFont="1" applyFill="1" applyBorder="1" applyAlignment="1">
      <alignment horizontal="left" vertical="top" wrapText="1"/>
    </xf>
    <xf numFmtId="0" fontId="74" fillId="14" borderId="124" xfId="9" applyFont="1" applyFill="1" applyBorder="1" applyAlignment="1">
      <alignment horizontal="left" vertical="top"/>
    </xf>
    <xf numFmtId="0" fontId="74" fillId="0" borderId="9" xfId="9" applyFont="1" applyBorder="1" applyAlignment="1" applyProtection="1">
      <alignment horizontal="left" vertical="top" wrapText="1"/>
      <protection locked="0"/>
    </xf>
    <xf numFmtId="0" fontId="74" fillId="0" borderId="11" xfId="9" applyFont="1" applyBorder="1" applyAlignment="1" applyProtection="1">
      <alignment horizontal="left" vertical="top" wrapText="1"/>
      <protection locked="0"/>
    </xf>
    <xf numFmtId="0" fontId="74" fillId="3" borderId="4" xfId="9" applyFont="1" applyFill="1" applyBorder="1" applyAlignment="1" applyProtection="1">
      <alignment horizontal="left" vertical="top" wrapText="1"/>
      <protection locked="0"/>
    </xf>
    <xf numFmtId="0" fontId="74" fillId="3" borderId="6" xfId="9" applyFont="1" applyFill="1" applyBorder="1" applyAlignment="1" applyProtection="1">
      <alignment horizontal="left" vertical="top" wrapText="1"/>
      <protection locked="0"/>
    </xf>
    <xf numFmtId="0" fontId="74" fillId="3" borderId="4" xfId="9" applyFont="1" applyFill="1" applyBorder="1" applyAlignment="1" applyProtection="1">
      <alignment vertical="top" wrapText="1"/>
      <protection locked="0"/>
    </xf>
    <xf numFmtId="0" fontId="74" fillId="3" borderId="6" xfId="9" applyFont="1" applyFill="1" applyBorder="1" applyAlignment="1" applyProtection="1">
      <alignment vertical="top"/>
      <protection locked="0"/>
    </xf>
    <xf numFmtId="0" fontId="74" fillId="3" borderId="7" xfId="9" applyFont="1" applyFill="1" applyBorder="1" applyAlignment="1" applyProtection="1">
      <alignment vertical="top" wrapText="1"/>
      <protection locked="0"/>
    </xf>
    <xf numFmtId="0" fontId="74" fillId="3" borderId="8" xfId="9" applyFont="1" applyFill="1" applyBorder="1" applyAlignment="1" applyProtection="1">
      <alignment vertical="top"/>
      <protection locked="0"/>
    </xf>
    <xf numFmtId="0" fontId="74" fillId="3" borderId="135" xfId="9" applyFont="1" applyFill="1" applyBorder="1" applyAlignment="1" applyProtection="1">
      <alignment horizontal="left" vertical="top" wrapText="1"/>
      <protection locked="0"/>
    </xf>
    <xf numFmtId="0" fontId="74" fillId="3" borderId="118" xfId="9" applyFont="1" applyFill="1" applyBorder="1" applyAlignment="1" applyProtection="1">
      <alignment horizontal="left" vertical="top" wrapText="1"/>
      <protection locked="0"/>
    </xf>
    <xf numFmtId="0" fontId="74" fillId="0" borderId="6" xfId="9" applyFont="1" applyBorder="1" applyAlignment="1" applyProtection="1">
      <alignment horizontal="left" vertical="top" wrapText="1"/>
      <protection locked="0"/>
    </xf>
    <xf numFmtId="0" fontId="74" fillId="0" borderId="4" xfId="9" applyFont="1" applyBorder="1" applyAlignment="1" applyProtection="1">
      <alignment vertical="top" wrapText="1"/>
      <protection locked="0"/>
    </xf>
    <xf numFmtId="0" fontId="74" fillId="0" borderId="6" xfId="9" applyFont="1" applyBorder="1" applyAlignment="1" applyProtection="1">
      <alignment vertical="top"/>
      <protection locked="0"/>
    </xf>
    <xf numFmtId="0" fontId="74" fillId="0" borderId="134" xfId="9" applyFont="1" applyBorder="1" applyAlignment="1">
      <alignment horizontal="center" vertical="top"/>
    </xf>
    <xf numFmtId="0" fontId="68" fillId="0" borderId="113" xfId="9" applyFont="1" applyBorder="1" applyAlignment="1">
      <alignment horizontal="center" vertical="top"/>
    </xf>
    <xf numFmtId="0" fontId="68" fillId="0" borderId="132" xfId="9" applyFont="1" applyBorder="1" applyAlignment="1">
      <alignment horizontal="center" vertical="top"/>
    </xf>
    <xf numFmtId="0" fontId="74" fillId="0" borderId="138" xfId="9" applyFont="1" applyBorder="1" applyAlignment="1">
      <alignment vertical="top" wrapText="1"/>
    </xf>
    <xf numFmtId="0" fontId="75" fillId="0" borderId="115" xfId="9" applyFont="1" applyBorder="1" applyAlignment="1">
      <alignment horizontal="center" vertical="top"/>
    </xf>
    <xf numFmtId="0" fontId="68" fillId="0" borderId="129" xfId="9" applyFont="1" applyBorder="1" applyAlignment="1">
      <alignment horizontal="center" vertical="center"/>
    </xf>
    <xf numFmtId="0" fontId="68" fillId="0" borderId="131" xfId="9" applyFont="1" applyBorder="1" applyAlignment="1">
      <alignment horizontal="center" vertical="center"/>
    </xf>
    <xf numFmtId="0" fontId="74" fillId="0" borderId="119" xfId="9" applyFont="1" applyBorder="1" applyAlignment="1" applyProtection="1">
      <alignment vertical="top" wrapText="1"/>
      <protection locked="0"/>
    </xf>
    <xf numFmtId="0" fontId="74" fillId="0" borderId="71" xfId="9" applyFont="1" applyBorder="1" applyAlignment="1" applyProtection="1">
      <alignment vertical="top"/>
      <protection locked="0"/>
    </xf>
    <xf numFmtId="0" fontId="74" fillId="0" borderId="61" xfId="9" applyFont="1" applyBorder="1" applyAlignment="1" applyProtection="1">
      <alignment vertical="top" wrapText="1"/>
      <protection locked="0"/>
    </xf>
    <xf numFmtId="0" fontId="74" fillId="0" borderId="62" xfId="9" applyFont="1" applyBorder="1" applyAlignment="1" applyProtection="1">
      <alignment vertical="top"/>
      <protection locked="0"/>
    </xf>
    <xf numFmtId="0" fontId="74" fillId="0" borderId="9" xfId="9" applyFont="1" applyBorder="1" applyAlignment="1" applyProtection="1">
      <alignment vertical="top" wrapText="1"/>
      <protection locked="0"/>
    </xf>
    <xf numFmtId="0" fontId="74" fillId="0" borderId="11" xfId="9" applyFont="1" applyBorder="1" applyAlignment="1" applyProtection="1">
      <alignment vertical="top"/>
      <protection locked="0"/>
    </xf>
    <xf numFmtId="0" fontId="68" fillId="0" borderId="6" xfId="9" applyFont="1" applyBorder="1" applyAlignment="1">
      <alignment vertical="top"/>
    </xf>
    <xf numFmtId="0" fontId="74" fillId="0" borderId="125" xfId="9" applyFont="1" applyBorder="1" applyAlignment="1" applyProtection="1">
      <alignment vertical="top" wrapText="1"/>
      <protection locked="0"/>
    </xf>
    <xf numFmtId="0" fontId="74" fillId="0" borderId="124" xfId="9" applyFont="1" applyBorder="1" applyAlignment="1" applyProtection="1">
      <alignment vertical="top"/>
      <protection locked="0"/>
    </xf>
    <xf numFmtId="0" fontId="74" fillId="0" borderId="58" xfId="9" applyFont="1" applyBorder="1" applyAlignment="1" applyProtection="1">
      <alignment vertical="top" wrapText="1"/>
      <protection locked="0"/>
    </xf>
    <xf numFmtId="0" fontId="68" fillId="0" borderId="60" xfId="9" applyFont="1" applyBorder="1" applyAlignment="1">
      <alignment vertical="top"/>
    </xf>
    <xf numFmtId="0" fontId="74" fillId="0" borderId="13" xfId="9" applyFont="1" applyBorder="1" applyAlignment="1" applyProtection="1">
      <alignment vertical="top" wrapText="1"/>
      <protection locked="0"/>
    </xf>
    <xf numFmtId="0" fontId="68" fillId="0" borderId="14" xfId="9" applyFont="1" applyBorder="1" applyAlignment="1">
      <alignment vertical="top"/>
    </xf>
    <xf numFmtId="0" fontId="36" fillId="2" borderId="15" xfId="0" applyFont="1" applyFill="1" applyBorder="1" applyAlignment="1">
      <alignment horizontal="center" vertical="center" wrapText="1"/>
    </xf>
    <xf numFmtId="0" fontId="36" fillId="2" borderId="10" xfId="0" applyFont="1" applyFill="1" applyBorder="1" applyAlignment="1">
      <alignment horizontal="center" vertical="center" wrapText="1"/>
    </xf>
    <xf numFmtId="0" fontId="36" fillId="2" borderId="4" xfId="0" applyFont="1" applyFill="1" applyBorder="1" applyAlignment="1">
      <alignment horizontal="center" vertical="center"/>
    </xf>
    <xf numFmtId="0" fontId="36" fillId="2" borderId="5" xfId="0" applyFont="1" applyFill="1" applyBorder="1" applyAlignment="1">
      <alignment horizontal="center" vertical="center"/>
    </xf>
    <xf numFmtId="0" fontId="36" fillId="2" borderId="6" xfId="0" applyFont="1" applyFill="1" applyBorder="1" applyAlignment="1">
      <alignment horizontal="center" vertical="center"/>
    </xf>
    <xf numFmtId="0" fontId="36" fillId="2" borderId="12" xfId="0" applyFont="1" applyFill="1" applyBorder="1" applyAlignment="1">
      <alignment horizontal="center" vertical="center" wrapText="1"/>
    </xf>
    <xf numFmtId="0" fontId="36" fillId="2" borderId="12" xfId="0" applyFont="1" applyFill="1" applyBorder="1" applyAlignment="1">
      <alignment horizontal="center" vertical="center"/>
    </xf>
    <xf numFmtId="0" fontId="36" fillId="0" borderId="0" xfId="0" applyFont="1" applyAlignment="1">
      <alignment horizontal="left" vertical="center" wrapText="1"/>
    </xf>
    <xf numFmtId="14" fontId="99" fillId="0" borderId="4" xfId="0" applyNumberFormat="1" applyFont="1" applyBorder="1" applyAlignment="1" applyProtection="1">
      <alignment horizontal="left" vertical="center"/>
      <protection locked="0"/>
    </xf>
    <xf numFmtId="14" fontId="100" fillId="0" borderId="5" xfId="0" applyNumberFormat="1" applyFont="1" applyBorder="1" applyAlignment="1" applyProtection="1">
      <alignment horizontal="left" vertical="center"/>
      <protection locked="0"/>
    </xf>
    <xf numFmtId="14" fontId="100" fillId="0" borderId="6" xfId="0" applyNumberFormat="1" applyFont="1" applyBorder="1" applyAlignment="1" applyProtection="1">
      <alignment horizontal="left" vertical="center"/>
      <protection locked="0"/>
    </xf>
    <xf numFmtId="0" fontId="0" fillId="0" borderId="1" xfId="0" applyBorder="1" applyAlignment="1">
      <alignment horizontal="center" vertical="center" wrapText="1"/>
    </xf>
    <xf numFmtId="0" fontId="0" fillId="0" borderId="10" xfId="0" applyBorder="1" applyAlignment="1">
      <alignment horizontal="center" vertical="center" wrapText="1"/>
    </xf>
    <xf numFmtId="14" fontId="95" fillId="0" borderId="4" xfId="0" applyNumberFormat="1" applyFont="1" applyBorder="1" applyAlignment="1" applyProtection="1">
      <alignment horizontal="left" vertical="center" shrinkToFit="1"/>
      <protection locked="0"/>
    </xf>
    <xf numFmtId="0" fontId="101" fillId="0" borderId="6" xfId="0" applyFont="1" applyBorder="1" applyAlignment="1" applyProtection="1">
      <alignment horizontal="left" vertical="center" shrinkToFit="1"/>
      <protection locked="0"/>
    </xf>
    <xf numFmtId="0" fontId="95" fillId="0" borderId="4" xfId="0" applyFont="1" applyBorder="1" applyAlignment="1" applyProtection="1">
      <alignment horizontal="left" vertical="center" shrinkToFit="1"/>
      <protection locked="0"/>
    </xf>
    <xf numFmtId="0" fontId="101" fillId="0" borderId="5" xfId="0" applyFont="1" applyBorder="1" applyAlignment="1" applyProtection="1">
      <alignment horizontal="left" vertical="center" shrinkToFit="1"/>
      <protection locked="0"/>
    </xf>
    <xf numFmtId="0" fontId="95" fillId="0" borderId="4" xfId="0" applyFont="1" applyBorder="1" applyAlignment="1" applyProtection="1">
      <alignment horizontal="left" vertical="center"/>
      <protection locked="0"/>
    </xf>
    <xf numFmtId="0" fontId="101" fillId="0" borderId="6" xfId="0" applyFont="1" applyBorder="1" applyAlignment="1" applyProtection="1">
      <alignment horizontal="left" vertical="center"/>
      <protection locked="0"/>
    </xf>
    <xf numFmtId="0" fontId="101" fillId="0" borderId="5" xfId="0" applyFont="1" applyBorder="1" applyAlignment="1" applyProtection="1">
      <alignment horizontal="left" vertical="center"/>
      <protection locked="0"/>
    </xf>
    <xf numFmtId="0" fontId="36" fillId="0" borderId="3" xfId="0" applyFont="1" applyBorder="1" applyAlignment="1">
      <alignment horizontal="center" vertical="center"/>
    </xf>
    <xf numFmtId="14" fontId="110" fillId="0" borderId="4" xfId="0" applyNumberFormat="1" applyFont="1" applyBorder="1" applyAlignment="1" applyProtection="1">
      <alignment horizontal="left" vertical="center"/>
      <protection locked="0"/>
    </xf>
    <xf numFmtId="14" fontId="111" fillId="0" borderId="5" xfId="0" applyNumberFormat="1" applyFont="1" applyBorder="1" applyAlignment="1" applyProtection="1">
      <alignment horizontal="left" vertical="center"/>
      <protection locked="0"/>
    </xf>
    <xf numFmtId="14" fontId="111" fillId="0" borderId="6" xfId="0" applyNumberFormat="1" applyFont="1" applyBorder="1" applyAlignment="1" applyProtection="1">
      <alignment horizontal="left" vertical="center"/>
      <protection locked="0"/>
    </xf>
    <xf numFmtId="0" fontId="58" fillId="8" borderId="4" xfId="0" applyFont="1" applyFill="1" applyBorder="1" applyAlignment="1">
      <alignment horizontal="center" vertical="center"/>
    </xf>
    <xf numFmtId="0" fontId="58" fillId="8" borderId="5" xfId="0" applyFont="1" applyFill="1" applyBorder="1" applyAlignment="1">
      <alignment horizontal="center" vertical="center"/>
    </xf>
    <xf numFmtId="0" fontId="58" fillId="8" borderId="6" xfId="0" applyFont="1" applyFill="1" applyBorder="1" applyAlignment="1">
      <alignment horizontal="center" vertical="center"/>
    </xf>
    <xf numFmtId="0" fontId="53" fillId="7" borderId="4" xfId="0" applyFont="1" applyFill="1" applyBorder="1" applyAlignment="1">
      <alignment horizontal="center" vertical="center" wrapText="1"/>
    </xf>
    <xf numFmtId="0" fontId="53" fillId="7" borderId="5" xfId="0" applyFont="1" applyFill="1" applyBorder="1" applyAlignment="1">
      <alignment horizontal="center" vertical="center" wrapText="1"/>
    </xf>
    <xf numFmtId="0" fontId="53" fillId="7" borderId="6" xfId="0" applyFont="1" applyFill="1" applyBorder="1" applyAlignment="1">
      <alignment horizontal="center" vertical="center"/>
    </xf>
    <xf numFmtId="168" fontId="97" fillId="0" borderId="4" xfId="0" applyNumberFormat="1" applyFont="1" applyBorder="1" applyAlignment="1">
      <alignment horizontal="center" vertical="center"/>
    </xf>
    <xf numFmtId="168" fontId="97" fillId="0" borderId="5" xfId="0" applyNumberFormat="1" applyFont="1" applyBorder="1" applyAlignment="1">
      <alignment horizontal="center" vertical="center"/>
    </xf>
    <xf numFmtId="168" fontId="97" fillId="0" borderId="6" xfId="0" applyNumberFormat="1" applyFont="1" applyBorder="1" applyAlignment="1">
      <alignment horizontal="center" vertical="center"/>
    </xf>
    <xf numFmtId="0" fontId="57" fillId="18" borderId="4" xfId="0" applyFont="1" applyFill="1" applyBorder="1" applyAlignment="1">
      <alignment horizontal="center" vertical="center" wrapText="1"/>
    </xf>
    <xf numFmtId="0" fontId="57" fillId="18" borderId="6" xfId="0" applyFont="1" applyFill="1" applyBorder="1" applyAlignment="1">
      <alignment horizontal="center" vertical="center" wrapText="1"/>
    </xf>
    <xf numFmtId="0" fontId="57" fillId="18" borderId="12" xfId="0" applyFont="1" applyFill="1" applyBorder="1" applyAlignment="1">
      <alignment horizontal="center" vertical="center" wrapText="1"/>
    </xf>
    <xf numFmtId="0" fontId="105" fillId="18" borderId="4" xfId="0" applyFont="1" applyFill="1" applyBorder="1" applyAlignment="1">
      <alignment horizontal="center" vertical="center" wrapText="1"/>
    </xf>
    <xf numFmtId="0" fontId="105" fillId="18" borderId="5" xfId="0" applyFont="1" applyFill="1" applyBorder="1" applyAlignment="1">
      <alignment horizontal="center" vertical="center" wrapText="1"/>
    </xf>
    <xf numFmtId="0" fontId="105" fillId="18" borderId="6" xfId="0" applyFont="1" applyFill="1" applyBorder="1" applyAlignment="1">
      <alignment horizontal="center" vertical="center" wrapText="1"/>
    </xf>
    <xf numFmtId="49" fontId="98" fillId="0" borderId="4" xfId="0" applyNumberFormat="1" applyFont="1" applyBorder="1" applyAlignment="1">
      <alignment horizontal="center" vertical="center"/>
    </xf>
    <xf numFmtId="49" fontId="98" fillId="0" borderId="5" xfId="0" applyNumberFormat="1" applyFont="1" applyBorder="1" applyAlignment="1">
      <alignment horizontal="center" vertical="center"/>
    </xf>
    <xf numFmtId="49" fontId="98" fillId="0" borderId="6" xfId="0" applyNumberFormat="1" applyFont="1" applyBorder="1" applyAlignment="1">
      <alignment horizontal="center" vertical="center"/>
    </xf>
    <xf numFmtId="0" fontId="55" fillId="0" borderId="101" xfId="0" applyFont="1" applyBorder="1" applyAlignment="1">
      <alignment horizontal="center" vertical="center" wrapText="1"/>
    </xf>
    <xf numFmtId="0" fontId="55" fillId="0" borderId="102" xfId="0" applyFont="1" applyBorder="1" applyAlignment="1">
      <alignment horizontal="center" vertical="center" wrapText="1"/>
    </xf>
    <xf numFmtId="0" fontId="55" fillId="0" borderId="103" xfId="0" applyFont="1" applyBorder="1" applyAlignment="1">
      <alignment horizontal="center" vertical="center" wrapText="1"/>
    </xf>
    <xf numFmtId="0" fontId="104" fillId="7" borderId="4" xfId="0" applyFont="1" applyFill="1" applyBorder="1" applyAlignment="1">
      <alignment horizontal="center" vertical="center"/>
    </xf>
    <xf numFmtId="0" fontId="104" fillId="7" borderId="5" xfId="0" applyFont="1" applyFill="1" applyBorder="1" applyAlignment="1">
      <alignment horizontal="center" vertical="center"/>
    </xf>
    <xf numFmtId="0" fontId="104" fillId="7" borderId="6" xfId="0" applyFont="1" applyFill="1" applyBorder="1" applyAlignment="1">
      <alignment horizontal="center" vertical="center"/>
    </xf>
    <xf numFmtId="49" fontId="54" fillId="8" borderId="4" xfId="0" applyNumberFormat="1" applyFont="1" applyFill="1" applyBorder="1" applyAlignment="1">
      <alignment horizontal="center" vertical="center" wrapText="1"/>
    </xf>
    <xf numFmtId="49" fontId="54" fillId="8" borderId="6" xfId="0" applyNumberFormat="1" applyFont="1" applyFill="1" applyBorder="1" applyAlignment="1">
      <alignment horizontal="center" vertical="center" wrapText="1"/>
    </xf>
    <xf numFmtId="0" fontId="104" fillId="7" borderId="4" xfId="0" applyFont="1" applyFill="1" applyBorder="1" applyAlignment="1">
      <alignment horizontal="center" vertical="center" wrapText="1"/>
    </xf>
    <xf numFmtId="0" fontId="104" fillId="7" borderId="5" xfId="0" applyFont="1" applyFill="1" applyBorder="1" applyAlignment="1">
      <alignment horizontal="center" vertical="center" wrapText="1"/>
    </xf>
    <xf numFmtId="0" fontId="14" fillId="0" borderId="15" xfId="1" applyFont="1" applyBorder="1" applyAlignment="1">
      <alignment horizontal="center" vertical="center"/>
    </xf>
    <xf numFmtId="0" fontId="14" fillId="0" borderId="1" xfId="1" applyFont="1" applyBorder="1" applyAlignment="1">
      <alignment horizontal="center" vertical="center"/>
    </xf>
    <xf numFmtId="0" fontId="14" fillId="0" borderId="45" xfId="1" applyFont="1" applyBorder="1" applyAlignment="1">
      <alignment horizontal="center" vertical="center"/>
    </xf>
    <xf numFmtId="0" fontId="14" fillId="0" borderId="15" xfId="1" applyFont="1" applyBorder="1" applyAlignment="1">
      <alignment horizontal="center" vertical="center" wrapText="1"/>
    </xf>
    <xf numFmtId="0" fontId="14" fillId="0" borderId="45" xfId="1" applyFont="1" applyBorder="1" applyAlignment="1">
      <alignment horizontal="center" vertical="center" wrapText="1"/>
    </xf>
    <xf numFmtId="0" fontId="14" fillId="0" borderId="9" xfId="1" applyFont="1" applyBorder="1" applyAlignment="1">
      <alignment horizontal="center" vertical="center" wrapText="1"/>
    </xf>
    <xf numFmtId="0" fontId="14" fillId="0" borderId="2" xfId="1" applyFont="1" applyBorder="1" applyAlignment="1">
      <alignment horizontal="center" vertical="center"/>
    </xf>
    <xf numFmtId="0" fontId="14" fillId="0" borderId="11" xfId="1" applyFont="1" applyBorder="1" applyAlignment="1">
      <alignment horizontal="center" vertical="center"/>
    </xf>
    <xf numFmtId="0" fontId="14" fillId="0" borderId="4" xfId="1" applyFont="1" applyBorder="1" applyAlignment="1">
      <alignment horizontal="center" vertical="center"/>
    </xf>
    <xf numFmtId="0" fontId="14" fillId="0" borderId="5" xfId="1" applyFont="1" applyBorder="1" applyAlignment="1">
      <alignment horizontal="center" vertical="center"/>
    </xf>
    <xf numFmtId="0" fontId="14" fillId="0" borderId="6" xfId="1" applyFont="1" applyBorder="1" applyAlignment="1">
      <alignment horizontal="center" vertical="center"/>
    </xf>
    <xf numFmtId="0" fontId="14" fillId="0" borderId="9" xfId="1" applyFont="1" applyBorder="1" applyAlignment="1">
      <alignment horizontal="center" vertical="center"/>
    </xf>
    <xf numFmtId="0" fontId="14" fillId="0" borderId="1" xfId="1" applyFont="1" applyBorder="1" applyAlignment="1">
      <alignment horizontal="center" vertical="center" wrapText="1"/>
    </xf>
    <xf numFmtId="0" fontId="14" fillId="0" borderId="49" xfId="1" applyFont="1" applyBorder="1" applyAlignment="1">
      <alignment horizontal="center" vertical="center" wrapText="1"/>
    </xf>
    <xf numFmtId="0" fontId="14" fillId="0" borderId="41" xfId="1" applyFont="1" applyBorder="1" applyAlignment="1">
      <alignment horizontal="center" vertical="center" wrapText="1"/>
    </xf>
    <xf numFmtId="0" fontId="14" fillId="0" borderId="46" xfId="1" applyFont="1" applyBorder="1" applyAlignment="1">
      <alignment horizontal="center" vertical="center" wrapText="1"/>
    </xf>
    <xf numFmtId="0" fontId="14" fillId="0" borderId="39" xfId="1" applyFont="1" applyBorder="1" applyAlignment="1">
      <alignment horizontal="center" vertical="center" wrapText="1"/>
    </xf>
    <xf numFmtId="0" fontId="14" fillId="0" borderId="47" xfId="1" applyFont="1" applyBorder="1" applyAlignment="1">
      <alignment horizontal="center" vertical="center" wrapText="1"/>
    </xf>
    <xf numFmtId="0" fontId="14" fillId="0" borderId="48" xfId="1" applyFont="1" applyBorder="1" applyAlignment="1">
      <alignment horizontal="center" vertical="center" wrapText="1"/>
    </xf>
    <xf numFmtId="0" fontId="14" fillId="0" borderId="45" xfId="0" applyFont="1" applyBorder="1" applyAlignment="1">
      <alignment horizontal="center" vertical="center"/>
    </xf>
    <xf numFmtId="0" fontId="14" fillId="0" borderId="4" xfId="1" applyFont="1" applyBorder="1" applyAlignment="1">
      <alignment horizontal="center" vertical="center" wrapText="1"/>
    </xf>
    <xf numFmtId="0" fontId="14" fillId="0" borderId="6" xfId="0" applyFont="1" applyBorder="1" applyAlignment="1">
      <alignment horizontal="center" vertical="center" wrapText="1"/>
    </xf>
    <xf numFmtId="0" fontId="17" fillId="0" borderId="16" xfId="2" applyFont="1" applyBorder="1" applyAlignment="1">
      <alignment horizontal="left"/>
    </xf>
    <xf numFmtId="0" fontId="10" fillId="0" borderId="16" xfId="2" applyFont="1" applyBorder="1" applyAlignment="1">
      <alignment horizontal="left"/>
    </xf>
    <xf numFmtId="0" fontId="17" fillId="0" borderId="17" xfId="2" applyFont="1" applyBorder="1" applyAlignment="1">
      <alignment horizontal="left"/>
    </xf>
    <xf numFmtId="0" fontId="41" fillId="0" borderId="87" xfId="5" applyFont="1" applyBorder="1" applyAlignment="1">
      <alignment horizontal="center" vertical="center"/>
    </xf>
    <xf numFmtId="0" fontId="41" fillId="0" borderId="64" xfId="5" applyFont="1" applyBorder="1" applyAlignment="1">
      <alignment horizontal="center" vertical="center"/>
    </xf>
    <xf numFmtId="0" fontId="41" fillId="0" borderId="66" xfId="5" applyFont="1" applyBorder="1" applyAlignment="1">
      <alignment horizontal="center" vertical="center"/>
    </xf>
    <xf numFmtId="0" fontId="41" fillId="0" borderId="89" xfId="5" applyFont="1" applyBorder="1" applyAlignment="1">
      <alignment horizontal="center" vertical="center"/>
    </xf>
    <xf numFmtId="0" fontId="41" fillId="0" borderId="1" xfId="5" applyFont="1" applyBorder="1" applyAlignment="1">
      <alignment horizontal="center" vertical="center"/>
    </xf>
    <xf numFmtId="0" fontId="41" fillId="0" borderId="67" xfId="5" applyFont="1" applyBorder="1" applyAlignment="1">
      <alignment horizontal="center" vertical="center"/>
    </xf>
    <xf numFmtId="0" fontId="41" fillId="6" borderId="89" xfId="5" applyFont="1" applyFill="1" applyBorder="1" applyAlignment="1">
      <alignment horizontal="center" vertical="center" wrapText="1"/>
    </xf>
    <xf numFmtId="0" fontId="41" fillId="6" borderId="1" xfId="5" applyFont="1" applyFill="1" applyBorder="1" applyAlignment="1">
      <alignment horizontal="center" vertical="center" wrapText="1"/>
    </xf>
    <xf numFmtId="0" fontId="41" fillId="6" borderId="67" xfId="5" applyFont="1" applyFill="1" applyBorder="1" applyAlignment="1">
      <alignment horizontal="center" vertical="center" wrapText="1"/>
    </xf>
    <xf numFmtId="0" fontId="41" fillId="4" borderId="2" xfId="5" applyFont="1" applyFill="1" applyBorder="1" applyAlignment="1">
      <alignment horizontal="left" vertical="center"/>
    </xf>
    <xf numFmtId="0" fontId="2" fillId="4" borderId="2" xfId="5" applyFill="1" applyBorder="1" applyAlignment="1">
      <alignment horizontal="left" vertical="center"/>
    </xf>
    <xf numFmtId="0" fontId="43" fillId="0" borderId="72" xfId="5" applyFont="1" applyBorder="1" applyAlignment="1">
      <alignment horizontal="left" vertical="center" wrapText="1"/>
    </xf>
    <xf numFmtId="0" fontId="13" fillId="0" borderId="63" xfId="0" applyFont="1" applyBorder="1" applyAlignment="1">
      <alignment horizontal="center" vertical="top" wrapText="1"/>
    </xf>
    <xf numFmtId="0" fontId="13" fillId="0" borderId="65" xfId="0" applyFont="1" applyBorder="1" applyAlignment="1">
      <alignment horizontal="center" vertical="top" wrapText="1"/>
    </xf>
    <xf numFmtId="0" fontId="13" fillId="0" borderId="76" xfId="0" applyFont="1" applyBorder="1" applyAlignment="1">
      <alignment horizontal="center" vertical="top"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49" xfId="0" applyFont="1" applyBorder="1" applyAlignment="1">
      <alignment horizontal="center" vertical="top" wrapText="1"/>
    </xf>
    <xf numFmtId="0" fontId="10" fillId="0" borderId="68" xfId="0" applyFont="1" applyBorder="1" applyAlignment="1">
      <alignment horizontal="center" vertical="top" wrapText="1"/>
    </xf>
    <xf numFmtId="0" fontId="10" fillId="0" borderId="46" xfId="0" applyFont="1" applyBorder="1" applyAlignment="1">
      <alignment horizontal="center" vertical="top" wrapText="1"/>
    </xf>
    <xf numFmtId="0" fontId="10" fillId="0" borderId="74" xfId="0" applyFont="1" applyBorder="1" applyAlignment="1">
      <alignment horizontal="center" vertical="top" wrapText="1"/>
    </xf>
    <xf numFmtId="166" fontId="10" fillId="0" borderId="46" xfId="0" applyNumberFormat="1" applyFont="1" applyBorder="1" applyAlignment="1">
      <alignment horizontal="center" vertical="top" wrapText="1"/>
    </xf>
    <xf numFmtId="166" fontId="10" fillId="0" borderId="74" xfId="0" applyNumberFormat="1" applyFont="1" applyBorder="1" applyAlignment="1">
      <alignment horizontal="center" vertical="top" wrapText="1"/>
    </xf>
    <xf numFmtId="0" fontId="10" fillId="0" borderId="47" xfId="0" applyFont="1" applyBorder="1" applyAlignment="1">
      <alignment horizontal="center" vertical="top" wrapText="1"/>
    </xf>
    <xf numFmtId="0" fontId="10" fillId="0" borderId="75" xfId="0" applyFont="1" applyBorder="1" applyAlignment="1">
      <alignment horizontal="center" vertical="top" wrapText="1"/>
    </xf>
    <xf numFmtId="0" fontId="10" fillId="0" borderId="4" xfId="0" applyFont="1" applyBorder="1" applyAlignment="1">
      <alignment horizontal="center" vertical="top" wrapText="1"/>
    </xf>
    <xf numFmtId="0" fontId="10" fillId="0" borderId="5" xfId="0" applyFont="1" applyBorder="1" applyAlignment="1">
      <alignment horizontal="center" vertical="top" wrapText="1"/>
    </xf>
    <xf numFmtId="0" fontId="10" fillId="0" borderId="6" xfId="0" applyFont="1" applyBorder="1" applyAlignment="1">
      <alignment horizontal="center" vertical="top" wrapText="1"/>
    </xf>
    <xf numFmtId="0" fontId="10" fillId="0" borderId="58" xfId="0" applyFont="1" applyBorder="1" applyAlignment="1">
      <alignment horizontal="center" vertical="center" wrapText="1"/>
    </xf>
    <xf numFmtId="0" fontId="10" fillId="0" borderId="59" xfId="0" applyFont="1" applyBorder="1" applyAlignment="1">
      <alignment horizontal="center" vertical="center" wrapText="1"/>
    </xf>
    <xf numFmtId="0" fontId="10" fillId="0" borderId="60" xfId="0" applyFont="1" applyBorder="1" applyAlignment="1">
      <alignment horizontal="center" vertical="center" wrapText="1"/>
    </xf>
    <xf numFmtId="0" fontId="12" fillId="0" borderId="47" xfId="0" applyFont="1" applyBorder="1" applyAlignment="1">
      <alignment horizontal="center" vertical="top" wrapText="1" shrinkToFit="1"/>
    </xf>
    <xf numFmtId="0" fontId="12" fillId="0" borderId="75" xfId="0" applyFont="1" applyBorder="1" applyAlignment="1">
      <alignment horizontal="center" vertical="top" wrapText="1" shrinkToFit="1"/>
    </xf>
    <xf numFmtId="0" fontId="10" fillId="0" borderId="56" xfId="0" applyFont="1" applyBorder="1" applyAlignment="1">
      <alignment horizontal="center" vertical="top" wrapText="1"/>
    </xf>
    <xf numFmtId="0" fontId="10" fillId="0" borderId="64" xfId="0" applyFont="1" applyBorder="1" applyAlignment="1">
      <alignment horizontal="center" vertical="top" wrapText="1"/>
    </xf>
    <xf numFmtId="0" fontId="10" fillId="0" borderId="66" xfId="0" applyFont="1" applyBorder="1" applyAlignment="1">
      <alignment horizontal="center" vertical="top" wrapText="1"/>
    </xf>
    <xf numFmtId="0" fontId="10" fillId="0" borderId="57" xfId="0" applyFont="1" applyBorder="1" applyAlignment="1">
      <alignment horizontal="center" vertical="top" wrapText="1"/>
    </xf>
    <xf numFmtId="0" fontId="10" fillId="0" borderId="1" xfId="0" applyFont="1" applyBorder="1" applyAlignment="1">
      <alignment horizontal="center" vertical="top" wrapText="1"/>
    </xf>
    <xf numFmtId="0" fontId="10" fillId="0" borderId="67" xfId="0" applyFont="1" applyBorder="1" applyAlignment="1">
      <alignment horizontal="center" vertical="top" wrapText="1"/>
    </xf>
    <xf numFmtId="0" fontId="26" fillId="0" borderId="58" xfId="0" applyFont="1" applyBorder="1" applyAlignment="1">
      <alignment horizontal="center" vertical="center" wrapText="1"/>
    </xf>
    <xf numFmtId="0" fontId="26" fillId="0" borderId="59" xfId="0" applyFont="1" applyBorder="1" applyAlignment="1">
      <alignment horizontal="center" vertical="center" wrapText="1"/>
    </xf>
    <xf numFmtId="0" fontId="26" fillId="0" borderId="60" xfId="0" applyFont="1" applyBorder="1" applyAlignment="1">
      <alignment horizontal="center" vertical="center" wrapText="1"/>
    </xf>
    <xf numFmtId="0" fontId="10" fillId="0" borderId="61" xfId="0" applyFont="1" applyBorder="1" applyAlignment="1">
      <alignment horizontal="center" vertical="center" wrapText="1"/>
    </xf>
    <xf numFmtId="0" fontId="10" fillId="0" borderId="62" xfId="0" applyFont="1" applyBorder="1" applyAlignment="1">
      <alignment horizontal="center" vertical="center" wrapText="1"/>
    </xf>
    <xf numFmtId="0" fontId="29" fillId="0" borderId="0" xfId="0" applyFont="1" applyAlignment="1">
      <alignment horizontal="center" vertical="center"/>
    </xf>
    <xf numFmtId="0" fontId="28" fillId="0" borderId="0" xfId="0" applyFont="1" applyAlignment="1">
      <alignment horizontal="left" vertical="top"/>
    </xf>
    <xf numFmtId="0" fontId="28" fillId="0" borderId="0" xfId="0" applyFont="1" applyAlignment="1">
      <alignment horizontal="left" vertical="center"/>
    </xf>
    <xf numFmtId="0" fontId="28" fillId="0" borderId="0" xfId="0" applyFont="1" applyAlignment="1">
      <alignment horizontal="left" vertical="center" wrapText="1"/>
    </xf>
    <xf numFmtId="0" fontId="10" fillId="0" borderId="15" xfId="0" applyFont="1" applyBorder="1" applyAlignment="1">
      <alignment horizontal="center" vertical="center"/>
    </xf>
    <xf numFmtId="0" fontId="10" fillId="0" borderId="10" xfId="0" applyFont="1" applyBorder="1" applyAlignment="1">
      <alignment horizontal="center" vertical="center"/>
    </xf>
    <xf numFmtId="0" fontId="10" fillId="0" borderId="3" xfId="0" applyFont="1" applyBorder="1" applyAlignment="1">
      <alignment horizontal="center" vertical="center"/>
    </xf>
    <xf numFmtId="0" fontId="36" fillId="16" borderId="155" xfId="0" applyFont="1" applyFill="1" applyBorder="1" applyAlignment="1">
      <alignment vertical="center" wrapText="1"/>
    </xf>
    <xf numFmtId="0" fontId="36" fillId="16" borderId="156" xfId="0" applyFont="1" applyFill="1" applyBorder="1" applyAlignment="1">
      <alignment vertical="center" wrapText="1"/>
    </xf>
    <xf numFmtId="0" fontId="86" fillId="11" borderId="104" xfId="0" applyFont="1" applyFill="1" applyBorder="1" applyAlignment="1">
      <alignment vertical="center" wrapText="1"/>
    </xf>
    <xf numFmtId="0" fontId="86" fillId="11" borderId="59" xfId="0" applyFont="1" applyFill="1" applyBorder="1" applyAlignment="1">
      <alignment vertical="center" wrapText="1"/>
    </xf>
    <xf numFmtId="0" fontId="86" fillId="11" borderId="105" xfId="0" applyFont="1" applyFill="1" applyBorder="1" applyAlignment="1">
      <alignment vertical="center" wrapText="1"/>
    </xf>
    <xf numFmtId="0" fontId="36" fillId="16" borderId="26" xfId="0" applyFont="1" applyFill="1" applyBorder="1" applyAlignment="1">
      <alignment vertical="center" wrapText="1"/>
    </xf>
    <xf numFmtId="0" fontId="36" fillId="16" borderId="16" xfId="0" applyFont="1" applyFill="1" applyBorder="1" applyAlignment="1">
      <alignment vertical="center" wrapText="1"/>
    </xf>
    <xf numFmtId="0" fontId="36" fillId="16" borderId="146" xfId="0" applyFont="1" applyFill="1" applyBorder="1" applyAlignment="1">
      <alignment vertical="center" wrapText="1"/>
    </xf>
    <xf numFmtId="0" fontId="36" fillId="16" borderId="148" xfId="0" applyFont="1" applyFill="1" applyBorder="1" applyAlignment="1">
      <alignment vertical="center" wrapText="1"/>
    </xf>
    <xf numFmtId="0" fontId="36" fillId="16" borderId="17" xfId="0" applyFont="1" applyFill="1" applyBorder="1" applyAlignment="1">
      <alignment vertical="center" wrapText="1"/>
    </xf>
    <xf numFmtId="0" fontId="36" fillId="16" borderId="149" xfId="0" applyFont="1" applyFill="1" applyBorder="1" applyAlignment="1">
      <alignment vertical="center" wrapText="1"/>
    </xf>
    <xf numFmtId="0" fontId="36" fillId="16" borderId="150" xfId="0" applyFont="1" applyFill="1" applyBorder="1" applyAlignment="1">
      <alignment vertical="center" wrapText="1"/>
    </xf>
    <xf numFmtId="0" fontId="36" fillId="16" borderId="151" xfId="0" applyFont="1" applyFill="1" applyBorder="1" applyAlignment="1">
      <alignment vertical="center" wrapText="1"/>
    </xf>
    <xf numFmtId="0" fontId="36" fillId="16" borderId="152" xfId="0" applyFont="1" applyFill="1" applyBorder="1" applyAlignment="1">
      <alignment vertical="center" wrapText="1"/>
    </xf>
    <xf numFmtId="0" fontId="36" fillId="16" borderId="150" xfId="0" applyFont="1" applyFill="1" applyBorder="1" applyAlignment="1">
      <alignment vertical="top" wrapText="1"/>
    </xf>
    <xf numFmtId="0" fontId="36" fillId="16" borderId="151" xfId="0" applyFont="1" applyFill="1" applyBorder="1" applyAlignment="1">
      <alignment vertical="top" wrapText="1"/>
    </xf>
    <xf numFmtId="0" fontId="36" fillId="16" borderId="151" xfId="0" applyFont="1" applyFill="1" applyBorder="1" applyAlignment="1">
      <alignment vertical="top"/>
    </xf>
    <xf numFmtId="0" fontId="36" fillId="16" borderId="152" xfId="0" applyFont="1" applyFill="1" applyBorder="1" applyAlignment="1">
      <alignment vertical="top"/>
    </xf>
    <xf numFmtId="0" fontId="36" fillId="16" borderId="148" xfId="0" applyFont="1" applyFill="1" applyBorder="1" applyAlignment="1">
      <alignment vertical="top" wrapText="1"/>
    </xf>
    <xf numFmtId="0" fontId="36" fillId="16" borderId="17" xfId="0" applyFont="1" applyFill="1" applyBorder="1" applyAlignment="1">
      <alignment vertical="top" wrapText="1"/>
    </xf>
    <xf numFmtId="0" fontId="36" fillId="16" borderId="17" xfId="0" applyFont="1" applyFill="1" applyBorder="1" applyAlignment="1">
      <alignment vertical="top"/>
    </xf>
    <xf numFmtId="0" fontId="36" fillId="16" borderId="149" xfId="0" applyFont="1" applyFill="1" applyBorder="1" applyAlignment="1">
      <alignment vertical="top"/>
    </xf>
    <xf numFmtId="0" fontId="81" fillId="15" borderId="0" xfId="0" applyFont="1" applyFill="1" applyAlignment="1">
      <alignment horizontal="center" vertical="center"/>
    </xf>
    <xf numFmtId="49" fontId="36" fillId="0" borderId="142" xfId="0" applyNumberFormat="1" applyFont="1" applyBorder="1" applyAlignment="1" applyProtection="1">
      <alignment vertical="center" shrinkToFit="1"/>
      <protection locked="0"/>
    </xf>
    <xf numFmtId="49" fontId="68" fillId="0" borderId="143" xfId="0" applyNumberFormat="1" applyFont="1" applyBorder="1" applyAlignment="1" applyProtection="1">
      <alignment vertical="center" shrinkToFit="1"/>
      <protection locked="0"/>
    </xf>
    <xf numFmtId="49" fontId="68" fillId="0" borderId="144" xfId="0" applyNumberFormat="1" applyFont="1" applyBorder="1" applyAlignment="1" applyProtection="1">
      <alignment vertical="center" shrinkToFit="1"/>
      <protection locked="0"/>
    </xf>
    <xf numFmtId="0" fontId="0" fillId="0" borderId="0" xfId="0" applyAlignment="1">
      <alignment vertical="center"/>
    </xf>
    <xf numFmtId="0" fontId="68" fillId="0" borderId="0" xfId="9" applyFont="1" applyAlignment="1">
      <alignment vertical="center"/>
    </xf>
    <xf numFmtId="49" fontId="74" fillId="0" borderId="104" xfId="9" applyNumberFormat="1" applyFont="1" applyBorder="1" applyAlignment="1" applyProtection="1">
      <alignment vertical="center"/>
      <protection locked="0"/>
    </xf>
    <xf numFmtId="0" fontId="68" fillId="0" borderId="59" xfId="9" applyFont="1" applyBorder="1" applyAlignment="1" applyProtection="1">
      <alignment vertical="center"/>
      <protection locked="0"/>
    </xf>
    <xf numFmtId="0" fontId="68" fillId="0" borderId="105" xfId="9" applyFont="1" applyBorder="1" applyAlignment="1" applyProtection="1">
      <alignment vertical="center"/>
      <protection locked="0"/>
    </xf>
    <xf numFmtId="49" fontId="74" fillId="0" borderId="107" xfId="9" applyNumberFormat="1" applyFont="1" applyBorder="1" applyAlignment="1" applyProtection="1">
      <alignment vertical="center"/>
      <protection locked="0"/>
    </xf>
    <xf numFmtId="0" fontId="68" fillId="0" borderId="109" xfId="9" applyFont="1" applyBorder="1" applyAlignment="1" applyProtection="1">
      <alignment vertical="center"/>
      <protection locked="0"/>
    </xf>
    <xf numFmtId="0" fontId="68" fillId="0" borderId="108" xfId="9" applyFont="1" applyBorder="1" applyAlignment="1" applyProtection="1">
      <alignment vertical="center"/>
      <protection locked="0"/>
    </xf>
    <xf numFmtId="0" fontId="68" fillId="12" borderId="105" xfId="9" applyFont="1" applyFill="1" applyBorder="1" applyAlignment="1">
      <alignment vertical="center"/>
    </xf>
    <xf numFmtId="0" fontId="68" fillId="0" borderId="64" xfId="9" applyFont="1" applyBorder="1" applyAlignment="1">
      <alignment vertical="center"/>
    </xf>
    <xf numFmtId="0" fontId="2" fillId="0" borderId="72" xfId="5" applyBorder="1" applyAlignment="1"/>
    <xf numFmtId="0" fontId="82" fillId="15" borderId="0" xfId="0" applyFont="1" applyFill="1" applyAlignment="1">
      <alignment vertical="center"/>
    </xf>
    <xf numFmtId="0" fontId="36" fillId="16" borderId="16" xfId="0" applyFont="1" applyFill="1" applyBorder="1" applyAlignment="1">
      <alignment vertical="center"/>
    </xf>
    <xf numFmtId="0" fontId="36" fillId="16" borderId="146" xfId="0" applyFont="1" applyFill="1" applyBorder="1" applyAlignment="1">
      <alignment vertical="center"/>
    </xf>
    <xf numFmtId="0" fontId="36" fillId="16" borderId="17" xfId="0" applyFont="1" applyFill="1" applyBorder="1" applyAlignment="1">
      <alignment vertical="center"/>
    </xf>
    <xf numFmtId="0" fontId="36" fillId="16" borderId="149" xfId="0" applyFont="1" applyFill="1" applyBorder="1" applyAlignment="1">
      <alignment vertical="center"/>
    </xf>
    <xf numFmtId="0" fontId="86" fillId="11" borderId="59" xfId="0" applyFont="1" applyFill="1" applyBorder="1" applyAlignment="1">
      <alignment vertical="center"/>
    </xf>
    <xf numFmtId="0" fontId="86" fillId="11" borderId="105" xfId="0" applyFont="1" applyFill="1" applyBorder="1" applyAlignment="1">
      <alignment vertical="center"/>
    </xf>
    <xf numFmtId="0" fontId="36" fillId="16" borderId="151" xfId="0" applyFont="1" applyFill="1" applyBorder="1" applyAlignment="1">
      <alignment vertical="center"/>
    </xf>
    <xf numFmtId="0" fontId="36" fillId="16" borderId="152" xfId="0" applyFont="1" applyFill="1" applyBorder="1" applyAlignment="1">
      <alignment vertical="center"/>
    </xf>
  </cellXfs>
  <cellStyles count="12">
    <cellStyle name="Hyperlink" xfId="11" builtinId="8"/>
    <cellStyle name="Hyperlink 2" xfId="6" xr:uid="{00000000-0005-0000-0000-000001000000}"/>
    <cellStyle name="Hyperlink 3" xfId="8" xr:uid="{00000000-0005-0000-0000-000002000000}"/>
    <cellStyle name="Normal" xfId="0" builtinId="0"/>
    <cellStyle name="Normal 2" xfId="4" xr:uid="{00000000-0005-0000-0000-000004000000}"/>
    <cellStyle name="Normal 3" xfId="5" xr:uid="{00000000-0005-0000-0000-000005000000}"/>
    <cellStyle name="Normal 4" xfId="7" xr:uid="{00000000-0005-0000-0000-000006000000}"/>
    <cellStyle name="Normal 5" xfId="9" xr:uid="{00000000-0005-0000-0000-000007000000}"/>
    <cellStyle name="Normal 6" xfId="10" xr:uid="{00000000-0005-0000-0000-000008000000}"/>
    <cellStyle name="標準 2" xfId="3" xr:uid="{00000000-0005-0000-0000-000009000000}"/>
    <cellStyle name="標準_07.ＰＣ持ち出し管理台帳（東証次世代システム）" xfId="1" xr:uid="{00000000-0005-0000-0000-00000A000000}"/>
    <cellStyle name="標準_情報セキュリティ機器管理台帳_サンプル_201006" xfId="2" xr:uid="{00000000-0005-0000-0000-00000B000000}"/>
  </cellStyles>
  <dxfs count="0"/>
  <tableStyles count="0" defaultTableStyle="TableStyleMedium2" defaultPivotStyle="PivotStyleLight16"/>
  <colors>
    <mruColors>
      <color rgb="FF0000FF"/>
      <color rgb="FFFFFF9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1301750</xdr:colOff>
      <xdr:row>10</xdr:row>
      <xdr:rowOff>1130300</xdr:rowOff>
    </xdr:from>
    <xdr:to>
      <xdr:col>3</xdr:col>
      <xdr:colOff>5721985</xdr:colOff>
      <xdr:row>10</xdr:row>
      <xdr:rowOff>1689100</xdr:rowOff>
    </xdr:to>
    <xdr:sp macro="" textlink="">
      <xdr:nvSpPr>
        <xdr:cNvPr id="2" name="Text Box 86">
          <a:extLst>
            <a:ext uri="{FF2B5EF4-FFF2-40B4-BE49-F238E27FC236}">
              <a16:creationId xmlns:a16="http://schemas.microsoft.com/office/drawing/2014/main" id="{00000000-0008-0000-0100-000002000000}"/>
            </a:ext>
          </a:extLst>
        </xdr:cNvPr>
        <xdr:cNvSpPr txBox="1">
          <a:spLocks noChangeArrowheads="1"/>
        </xdr:cNvSpPr>
      </xdr:nvSpPr>
      <xdr:spPr bwMode="auto">
        <a:xfrm>
          <a:off x="2322830" y="4879340"/>
          <a:ext cx="572325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a:defRPr sz="1000"/>
          </a:pPr>
          <a:r>
            <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rPr>
            <a:t>Appendix 2 - Education of Information Security for Partners [Confirmation Test]  V2.</a:t>
          </a:r>
          <a:r>
            <a:rPr lang="ja-JP" altLang="en-US"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rPr>
            <a:t>８</a:t>
          </a: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5</xdr:col>
      <xdr:colOff>3332481</xdr:colOff>
      <xdr:row>10</xdr:row>
      <xdr:rowOff>482600</xdr:rowOff>
    </xdr:from>
    <xdr:to>
      <xdr:col>5</xdr:col>
      <xdr:colOff>3378200</xdr:colOff>
      <xdr:row>10</xdr:row>
      <xdr:rowOff>528319</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2392661" y="423164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2</xdr:col>
      <xdr:colOff>1289050</xdr:colOff>
      <xdr:row>12</xdr:row>
      <xdr:rowOff>241300</xdr:rowOff>
    </xdr:from>
    <xdr:to>
      <xdr:col>3</xdr:col>
      <xdr:colOff>5709285</xdr:colOff>
      <xdr:row>12</xdr:row>
      <xdr:rowOff>800100</xdr:rowOff>
    </xdr:to>
    <xdr:sp macro="" textlink="">
      <xdr:nvSpPr>
        <xdr:cNvPr id="4" name="Text Box 86">
          <a:extLst>
            <a:ext uri="{FF2B5EF4-FFF2-40B4-BE49-F238E27FC236}">
              <a16:creationId xmlns:a16="http://schemas.microsoft.com/office/drawing/2014/main" id="{00000000-0008-0000-0100-000004000000}"/>
            </a:ext>
          </a:extLst>
        </xdr:cNvPr>
        <xdr:cNvSpPr txBox="1">
          <a:spLocks noChangeArrowheads="1"/>
        </xdr:cNvSpPr>
      </xdr:nvSpPr>
      <xdr:spPr bwMode="auto">
        <a:xfrm>
          <a:off x="2310130" y="6832600"/>
          <a:ext cx="572325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a:solidFill>
                <a:schemeClr val="bg1"/>
              </a:solidFill>
              <a:effectLst/>
              <a:latin typeface="Meiryo" panose="020B0604030504040204" pitchFamily="34" charset="-128"/>
              <a:ea typeface="Meiryo" panose="020B0604030504040204" pitchFamily="34" charset="-128"/>
              <a:cs typeface="+mn-cs"/>
            </a:rPr>
            <a:t>OL_02 Employee Ledger_Masterlist</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2</xdr:col>
      <xdr:colOff>1301750</xdr:colOff>
      <xdr:row>16</xdr:row>
      <xdr:rowOff>419100</xdr:rowOff>
    </xdr:from>
    <xdr:to>
      <xdr:col>3</xdr:col>
      <xdr:colOff>5721985</xdr:colOff>
      <xdr:row>16</xdr:row>
      <xdr:rowOff>1866900</xdr:rowOff>
    </xdr:to>
    <xdr:sp macro="" textlink="">
      <xdr:nvSpPr>
        <xdr:cNvPr id="5" name="Text Box 86">
          <a:extLst>
            <a:ext uri="{FF2B5EF4-FFF2-40B4-BE49-F238E27FC236}">
              <a16:creationId xmlns:a16="http://schemas.microsoft.com/office/drawing/2014/main" id="{00000000-0008-0000-0100-000005000000}"/>
            </a:ext>
          </a:extLst>
        </xdr:cNvPr>
        <xdr:cNvSpPr txBox="1">
          <a:spLocks noChangeArrowheads="1"/>
        </xdr:cNvSpPr>
      </xdr:nvSpPr>
      <xdr:spPr bwMode="auto">
        <a:xfrm>
          <a:off x="2322830" y="12077700"/>
          <a:ext cx="5723255" cy="1447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rtl="0" eaLnBrk="1" fontAlgn="auto" latinLnBrk="1" hangingPunct="1"/>
          <a:endParaRPr lang="en-US" sz="1100">
            <a:solidFill>
              <a:schemeClr val="bg1"/>
            </a:solidFill>
            <a:effectLst/>
            <a:latin typeface="+mn-lt"/>
            <a:ea typeface="+mn-ea"/>
            <a:cs typeface="+mn-cs"/>
          </a:endParaRPr>
        </a:p>
        <a:p>
          <a:pPr rtl="0" eaLnBrk="1" fontAlgn="auto" latinLnBrk="1" hangingPunct="1"/>
          <a:endParaRPr lang="en-US" sz="1100">
            <a:solidFill>
              <a:schemeClr val="bg1"/>
            </a:solidFill>
            <a:effectLst/>
            <a:latin typeface="+mn-lt"/>
            <a:ea typeface="+mn-ea"/>
            <a:cs typeface="+mn-cs"/>
          </a:endParaRPr>
        </a:p>
        <a:p>
          <a:pPr marL="0" marR="0" lvl="0" indent="0" algn="ctr" defTabSz="914400" rtl="0" eaLnBrk="1" fontAlgn="auto" latinLnBrk="1" hangingPunct="1">
            <a:lnSpc>
              <a:spcPct val="100000"/>
            </a:lnSpc>
            <a:spcBef>
              <a:spcPts val="0"/>
            </a:spcBef>
            <a:spcAft>
              <a:spcPts val="0"/>
            </a:spcAft>
            <a:buClrTx/>
            <a:buSzTx/>
            <a:buFontTx/>
            <a:buNone/>
            <a:tabLst/>
            <a:defRPr/>
          </a:pPr>
          <a:r>
            <a:rPr lang="en-US" sz="1200">
              <a:solidFill>
                <a:schemeClr val="bg1"/>
              </a:solidFill>
              <a:effectLst/>
              <a:latin typeface="Meiryo" panose="020B0604030504040204" pitchFamily="34" charset="-128"/>
              <a:ea typeface="Meiryo" panose="020B0604030504040204" pitchFamily="34" charset="-128"/>
              <a:cs typeface="+mn-cs"/>
            </a:rPr>
            <a:t>PL_06 List of Confidential information</a:t>
          </a:r>
          <a:endParaRPr lang="en-PH" sz="1200">
            <a:solidFill>
              <a:schemeClr val="bg1"/>
            </a:solidFill>
            <a:effectLst/>
            <a:latin typeface="Meiryo" panose="020B0604030504040204" pitchFamily="34" charset="-128"/>
            <a:ea typeface="Meiryo" panose="020B0604030504040204" pitchFamily="34" charset="-128"/>
          </a:endParaRPr>
        </a:p>
        <a:p>
          <a:pPr algn="ctr" rtl="0" eaLnBrk="1" fontAlgn="auto" latinLnBrk="1" hangingPunct="1"/>
          <a:r>
            <a:rPr lang="en-US" sz="1200">
              <a:solidFill>
                <a:schemeClr val="bg1"/>
              </a:solidFill>
              <a:effectLst/>
              <a:latin typeface="Meiryo" panose="020B0604030504040204" pitchFamily="34" charset="-128"/>
              <a:ea typeface="Meiryo" panose="020B0604030504040204" pitchFamily="34" charset="-128"/>
              <a:cs typeface="+mn-cs"/>
            </a:rPr>
            <a:t>PL_07 Certification of data disposal</a:t>
          </a:r>
        </a:p>
        <a:p>
          <a:pPr marL="0" marR="0" lvl="0" indent="0" algn="ctr" defTabSz="914400" rtl="0" eaLnBrk="1" fontAlgn="auto" latinLnBrk="1" hangingPunct="1">
            <a:lnSpc>
              <a:spcPct val="100000"/>
            </a:lnSpc>
            <a:spcBef>
              <a:spcPts val="0"/>
            </a:spcBef>
            <a:spcAft>
              <a:spcPts val="0"/>
            </a:spcAft>
            <a:buClrTx/>
            <a:buSzTx/>
            <a:buFontTx/>
            <a:buNone/>
            <a:tabLst/>
            <a:defRPr/>
          </a:pPr>
          <a:r>
            <a:rPr lang="en-US" sz="1200">
              <a:solidFill>
                <a:schemeClr val="bg1"/>
              </a:solidFill>
              <a:effectLst/>
              <a:latin typeface="Meiryo" panose="020B0604030504040204" pitchFamily="34" charset="-128"/>
              <a:ea typeface="Meiryo" panose="020B0604030504040204" pitchFamily="34" charset="-128"/>
              <a:cs typeface="+mn-cs"/>
            </a:rPr>
            <a:t>PL_08 List of status for data disposal or deletion</a:t>
          </a:r>
          <a:endParaRPr lang="en-PH" sz="1200">
            <a:solidFill>
              <a:schemeClr val="bg1"/>
            </a:solidFill>
            <a:effectLst/>
            <a:latin typeface="Meiryo" panose="020B0604030504040204" pitchFamily="34" charset="-128"/>
            <a:ea typeface="Meiryo" panose="020B0604030504040204" pitchFamily="34" charset="-128"/>
          </a:endParaRPr>
        </a:p>
        <a:p>
          <a:pPr rtl="0" eaLnBrk="1" fontAlgn="auto" latinLnBrk="1" hangingPunct="1"/>
          <a:endParaRPr lang="en-PH" sz="1400">
            <a:solidFill>
              <a:schemeClr val="bg1"/>
            </a:solidFill>
            <a:effectLst/>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0</xdr:colOff>
      <xdr:row>17</xdr:row>
      <xdr:rowOff>254000</xdr:rowOff>
    </xdr:from>
    <xdr:to>
      <xdr:col>3</xdr:col>
      <xdr:colOff>5728335</xdr:colOff>
      <xdr:row>17</xdr:row>
      <xdr:rowOff>812800</xdr:rowOff>
    </xdr:to>
    <xdr:sp macro="" textlink="">
      <xdr:nvSpPr>
        <xdr:cNvPr id="6" name="Text Box 86">
          <a:extLst>
            <a:ext uri="{FF2B5EF4-FFF2-40B4-BE49-F238E27FC236}">
              <a16:creationId xmlns:a16="http://schemas.microsoft.com/office/drawing/2014/main" id="{00000000-0008-0000-0100-000006000000}"/>
            </a:ext>
          </a:extLst>
        </xdr:cNvPr>
        <xdr:cNvSpPr txBox="1">
          <a:spLocks noChangeArrowheads="1"/>
        </xdr:cNvSpPr>
      </xdr:nvSpPr>
      <xdr:spPr bwMode="auto">
        <a:xfrm>
          <a:off x="2324100" y="15265400"/>
          <a:ext cx="572833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400">
              <a:solidFill>
                <a:schemeClr val="bg1"/>
              </a:solidFill>
              <a:effectLst/>
              <a:latin typeface="+mn-lt"/>
              <a:ea typeface="+mn-ea"/>
              <a:cs typeface="+mn-cs"/>
            </a:rPr>
            <a:t>PL_04 List of Information Security Hardware</a:t>
          </a:r>
          <a:endParaRPr lang="en-PH" sz="2000">
            <a:solidFill>
              <a:schemeClr val="bg1"/>
            </a:solidFill>
            <a:effectLst/>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2</xdr:col>
      <xdr:colOff>1295400</xdr:colOff>
      <xdr:row>20</xdr:row>
      <xdr:rowOff>381000</xdr:rowOff>
    </xdr:from>
    <xdr:to>
      <xdr:col>3</xdr:col>
      <xdr:colOff>5715635</xdr:colOff>
      <xdr:row>20</xdr:row>
      <xdr:rowOff>939800</xdr:rowOff>
    </xdr:to>
    <xdr:sp macro="" textlink="">
      <xdr:nvSpPr>
        <xdr:cNvPr id="7" name="Text Box 86">
          <a:extLst>
            <a:ext uri="{FF2B5EF4-FFF2-40B4-BE49-F238E27FC236}">
              <a16:creationId xmlns:a16="http://schemas.microsoft.com/office/drawing/2014/main" id="{00000000-0008-0000-0100-000007000000}"/>
            </a:ext>
          </a:extLst>
        </xdr:cNvPr>
        <xdr:cNvSpPr txBox="1">
          <a:spLocks noChangeArrowheads="1"/>
        </xdr:cNvSpPr>
      </xdr:nvSpPr>
      <xdr:spPr bwMode="auto">
        <a:xfrm>
          <a:off x="2316480" y="19735800"/>
          <a:ext cx="572325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a:solidFill>
                <a:schemeClr val="bg1"/>
              </a:solidFill>
              <a:effectLst/>
              <a:latin typeface="Meiryo" panose="020B0604030504040204" pitchFamily="34" charset="-128"/>
              <a:ea typeface="Meiryo" panose="020B0604030504040204" pitchFamily="34" charset="-128"/>
              <a:cs typeface="+mn-cs"/>
            </a:rPr>
            <a:t>PL_06 List of Confidential information</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12700</xdr:colOff>
      <xdr:row>21</xdr:row>
      <xdr:rowOff>1181100</xdr:rowOff>
    </xdr:from>
    <xdr:to>
      <xdr:col>3</xdr:col>
      <xdr:colOff>5741035</xdr:colOff>
      <xdr:row>21</xdr:row>
      <xdr:rowOff>1739900</xdr:rowOff>
    </xdr:to>
    <xdr:sp macro="" textlink="">
      <xdr:nvSpPr>
        <xdr:cNvPr id="8" name="Text Box 86">
          <a:extLst>
            <a:ext uri="{FF2B5EF4-FFF2-40B4-BE49-F238E27FC236}">
              <a16:creationId xmlns:a16="http://schemas.microsoft.com/office/drawing/2014/main" id="{00000000-0008-0000-0100-000008000000}"/>
            </a:ext>
          </a:extLst>
        </xdr:cNvPr>
        <xdr:cNvSpPr txBox="1">
          <a:spLocks noChangeArrowheads="1"/>
        </xdr:cNvSpPr>
      </xdr:nvSpPr>
      <xdr:spPr bwMode="auto">
        <a:xfrm>
          <a:off x="2336800" y="22494240"/>
          <a:ext cx="572833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eaLnBrk="1" fontAlgn="auto" latinLnBrk="1" hangingPunct="1"/>
          <a:r>
            <a:rPr lang="en-US" sz="1100">
              <a:solidFill>
                <a:schemeClr val="bg1"/>
              </a:solidFill>
              <a:effectLst/>
              <a:latin typeface="Meiryo" panose="020B0604030504040204" pitchFamily="34" charset="-128"/>
              <a:ea typeface="Meiryo" panose="020B0604030504040204" pitchFamily="34" charset="-128"/>
              <a:cs typeface="+mn-cs"/>
            </a:rPr>
            <a:t>PL_04 List of Information Security Hardware</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2</xdr:col>
      <xdr:colOff>1282700</xdr:colOff>
      <xdr:row>34</xdr:row>
      <xdr:rowOff>508000</xdr:rowOff>
    </xdr:from>
    <xdr:to>
      <xdr:col>3</xdr:col>
      <xdr:colOff>5702935</xdr:colOff>
      <xdr:row>34</xdr:row>
      <xdr:rowOff>1066800</xdr:rowOff>
    </xdr:to>
    <xdr:sp macro="" textlink="">
      <xdr:nvSpPr>
        <xdr:cNvPr id="9" name="Text Box 86">
          <a:extLst>
            <a:ext uri="{FF2B5EF4-FFF2-40B4-BE49-F238E27FC236}">
              <a16:creationId xmlns:a16="http://schemas.microsoft.com/office/drawing/2014/main" id="{00000000-0008-0000-0100-000009000000}"/>
            </a:ext>
          </a:extLst>
        </xdr:cNvPr>
        <xdr:cNvSpPr txBox="1">
          <a:spLocks noChangeArrowheads="1"/>
        </xdr:cNvSpPr>
      </xdr:nvSpPr>
      <xdr:spPr bwMode="auto">
        <a:xfrm>
          <a:off x="2303780" y="34599880"/>
          <a:ext cx="572325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eaLnBrk="1" fontAlgn="auto" latinLnBrk="1" hangingPunct="1"/>
          <a:r>
            <a:rPr lang="en-US" sz="1100">
              <a:solidFill>
                <a:schemeClr val="bg1"/>
              </a:solidFill>
              <a:effectLst/>
              <a:latin typeface="Meiryo" panose="020B0604030504040204" pitchFamily="34" charset="-128"/>
              <a:ea typeface="Meiryo" panose="020B0604030504040204" pitchFamily="34" charset="-128"/>
              <a:cs typeface="+mn-cs"/>
            </a:rPr>
            <a:t>PL_04 List of Information Security Hardware</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25400</xdr:colOff>
      <xdr:row>40</xdr:row>
      <xdr:rowOff>609600</xdr:rowOff>
    </xdr:from>
    <xdr:to>
      <xdr:col>3</xdr:col>
      <xdr:colOff>5753735</xdr:colOff>
      <xdr:row>40</xdr:row>
      <xdr:rowOff>1168400</xdr:rowOff>
    </xdr:to>
    <xdr:sp macro="" textlink="">
      <xdr:nvSpPr>
        <xdr:cNvPr id="10" name="Text Box 86">
          <a:extLst>
            <a:ext uri="{FF2B5EF4-FFF2-40B4-BE49-F238E27FC236}">
              <a16:creationId xmlns:a16="http://schemas.microsoft.com/office/drawing/2014/main" id="{00000000-0008-0000-0100-00000A000000}"/>
            </a:ext>
          </a:extLst>
        </xdr:cNvPr>
        <xdr:cNvSpPr txBox="1">
          <a:spLocks noChangeArrowheads="1"/>
        </xdr:cNvSpPr>
      </xdr:nvSpPr>
      <xdr:spPr bwMode="auto">
        <a:xfrm>
          <a:off x="2349500" y="44089320"/>
          <a:ext cx="572833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eaLnBrk="1" fontAlgn="auto" latinLnBrk="1" hangingPunct="1"/>
          <a:r>
            <a:rPr lang="en-US" sz="1200">
              <a:solidFill>
                <a:schemeClr val="bg1"/>
              </a:solidFill>
              <a:effectLst/>
              <a:latin typeface="Meiryo" panose="020B0604030504040204" pitchFamily="34" charset="-128"/>
              <a:ea typeface="Meiryo" panose="020B0604030504040204" pitchFamily="34" charset="-128"/>
              <a:cs typeface="+mn-cs"/>
            </a:rPr>
            <a:t>PL_06 List of Confidential information</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0</xdr:colOff>
      <xdr:row>42</xdr:row>
      <xdr:rowOff>482600</xdr:rowOff>
    </xdr:from>
    <xdr:to>
      <xdr:col>3</xdr:col>
      <xdr:colOff>5728335</xdr:colOff>
      <xdr:row>42</xdr:row>
      <xdr:rowOff>1041400</xdr:rowOff>
    </xdr:to>
    <xdr:sp macro="" textlink="">
      <xdr:nvSpPr>
        <xdr:cNvPr id="11" name="Text Box 86">
          <a:extLst>
            <a:ext uri="{FF2B5EF4-FFF2-40B4-BE49-F238E27FC236}">
              <a16:creationId xmlns:a16="http://schemas.microsoft.com/office/drawing/2014/main" id="{00000000-0008-0000-0100-00000B000000}"/>
            </a:ext>
          </a:extLst>
        </xdr:cNvPr>
        <xdr:cNvSpPr txBox="1">
          <a:spLocks noChangeArrowheads="1"/>
        </xdr:cNvSpPr>
      </xdr:nvSpPr>
      <xdr:spPr bwMode="auto">
        <a:xfrm>
          <a:off x="2324100" y="49113440"/>
          <a:ext cx="572833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a:solidFill>
                <a:schemeClr val="bg1"/>
              </a:solidFill>
              <a:effectLst/>
              <a:latin typeface="Meiryo" panose="020B0604030504040204" pitchFamily="34" charset="-128"/>
              <a:ea typeface="Meiryo" panose="020B0604030504040204" pitchFamily="34" charset="-128"/>
              <a:cs typeface="+mn-cs"/>
            </a:rPr>
            <a:t>PL_05 PC Take-out Approval Ledger</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2</xdr:col>
      <xdr:colOff>1289050</xdr:colOff>
      <xdr:row>48</xdr:row>
      <xdr:rowOff>469900</xdr:rowOff>
    </xdr:from>
    <xdr:to>
      <xdr:col>3</xdr:col>
      <xdr:colOff>5709285</xdr:colOff>
      <xdr:row>48</xdr:row>
      <xdr:rowOff>1917700</xdr:rowOff>
    </xdr:to>
    <xdr:sp macro="" textlink="">
      <xdr:nvSpPr>
        <xdr:cNvPr id="12" name="Text Box 86">
          <a:extLst>
            <a:ext uri="{FF2B5EF4-FFF2-40B4-BE49-F238E27FC236}">
              <a16:creationId xmlns:a16="http://schemas.microsoft.com/office/drawing/2014/main" id="{00000000-0008-0000-0100-00000C000000}"/>
            </a:ext>
          </a:extLst>
        </xdr:cNvPr>
        <xdr:cNvSpPr txBox="1">
          <a:spLocks noChangeArrowheads="1"/>
        </xdr:cNvSpPr>
      </xdr:nvSpPr>
      <xdr:spPr bwMode="auto">
        <a:xfrm>
          <a:off x="2310130" y="58519060"/>
          <a:ext cx="5723255" cy="1447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rtl="0" eaLnBrk="1" fontAlgn="auto" latinLnBrk="1" hangingPunct="1"/>
          <a:endParaRPr lang="en-US" sz="1100">
            <a:solidFill>
              <a:schemeClr val="bg1"/>
            </a:solidFill>
            <a:effectLst/>
            <a:latin typeface="+mn-lt"/>
            <a:ea typeface="+mn-ea"/>
            <a:cs typeface="+mn-cs"/>
          </a:endParaRPr>
        </a:p>
        <a:p>
          <a:pPr rtl="0" eaLnBrk="1" fontAlgn="auto" latinLnBrk="1" hangingPunct="1"/>
          <a:endParaRPr lang="en-US" sz="1100">
            <a:solidFill>
              <a:schemeClr val="bg1"/>
            </a:solidFill>
            <a:effectLst/>
            <a:latin typeface="+mn-lt"/>
            <a:ea typeface="+mn-ea"/>
            <a:cs typeface="+mn-cs"/>
          </a:endParaRPr>
        </a:p>
        <a:p>
          <a:pPr marL="0" marR="0" lvl="0" indent="0" algn="ctr" defTabSz="914400" rtl="0" eaLnBrk="1" fontAlgn="auto" latinLnBrk="1" hangingPunct="1">
            <a:lnSpc>
              <a:spcPct val="100000"/>
            </a:lnSpc>
            <a:spcBef>
              <a:spcPts val="0"/>
            </a:spcBef>
            <a:spcAft>
              <a:spcPts val="0"/>
            </a:spcAft>
            <a:buClrTx/>
            <a:buSzTx/>
            <a:buFontTx/>
            <a:buNone/>
            <a:tabLst/>
            <a:defRPr/>
          </a:pPr>
          <a:r>
            <a:rPr lang="en-US" sz="1200">
              <a:solidFill>
                <a:schemeClr val="bg1"/>
              </a:solidFill>
              <a:effectLst/>
              <a:latin typeface="Meiryo" panose="020B0604030504040204" pitchFamily="34" charset="-128"/>
              <a:ea typeface="Meiryo" panose="020B0604030504040204" pitchFamily="34" charset="-128"/>
              <a:cs typeface="+mn-cs"/>
            </a:rPr>
            <a:t>PL_06 List of Confidential information</a:t>
          </a:r>
          <a:endParaRPr lang="en-PH" sz="1200">
            <a:solidFill>
              <a:schemeClr val="bg1"/>
            </a:solidFill>
            <a:effectLst/>
            <a:latin typeface="Meiryo" panose="020B0604030504040204" pitchFamily="34" charset="-128"/>
            <a:ea typeface="Meiryo" panose="020B0604030504040204" pitchFamily="34" charset="-128"/>
          </a:endParaRPr>
        </a:p>
        <a:p>
          <a:pPr algn="ctr" rtl="0" eaLnBrk="1" fontAlgn="auto" latinLnBrk="1" hangingPunct="1"/>
          <a:r>
            <a:rPr lang="en-US" sz="1200">
              <a:solidFill>
                <a:schemeClr val="bg1"/>
              </a:solidFill>
              <a:effectLst/>
              <a:latin typeface="Meiryo" panose="020B0604030504040204" pitchFamily="34" charset="-128"/>
              <a:ea typeface="Meiryo" panose="020B0604030504040204" pitchFamily="34" charset="-128"/>
              <a:cs typeface="+mn-cs"/>
            </a:rPr>
            <a:t>PL_07 Certification of data disposal</a:t>
          </a:r>
        </a:p>
        <a:p>
          <a:pPr marL="0" marR="0" lvl="0" indent="0" algn="ctr" defTabSz="914400" rtl="0" eaLnBrk="1" fontAlgn="auto" latinLnBrk="1" hangingPunct="1">
            <a:lnSpc>
              <a:spcPct val="100000"/>
            </a:lnSpc>
            <a:spcBef>
              <a:spcPts val="0"/>
            </a:spcBef>
            <a:spcAft>
              <a:spcPts val="0"/>
            </a:spcAft>
            <a:buClrTx/>
            <a:buSzTx/>
            <a:buFontTx/>
            <a:buNone/>
            <a:tabLst/>
            <a:defRPr/>
          </a:pPr>
          <a:r>
            <a:rPr lang="en-US" sz="1200">
              <a:solidFill>
                <a:schemeClr val="bg1"/>
              </a:solidFill>
              <a:effectLst/>
              <a:latin typeface="Meiryo" panose="020B0604030504040204" pitchFamily="34" charset="-128"/>
              <a:ea typeface="Meiryo" panose="020B0604030504040204" pitchFamily="34" charset="-128"/>
              <a:cs typeface="+mn-cs"/>
            </a:rPr>
            <a:t>PL_08 List of status for data disposal or deletion</a:t>
          </a:r>
          <a:endParaRPr lang="en-PH" sz="1200">
            <a:solidFill>
              <a:schemeClr val="bg1"/>
            </a:solidFill>
            <a:effectLst/>
            <a:latin typeface="Meiryo" panose="020B0604030504040204" pitchFamily="34" charset="-128"/>
            <a:ea typeface="Meiryo" panose="020B0604030504040204" pitchFamily="34" charset="-128"/>
          </a:endParaRPr>
        </a:p>
        <a:p>
          <a:pPr rtl="0" eaLnBrk="1" fontAlgn="auto" latinLnBrk="1" hangingPunct="1"/>
          <a:endParaRPr lang="en-PH" sz="1400">
            <a:solidFill>
              <a:schemeClr val="bg1"/>
            </a:solidFill>
            <a:effectLst/>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12700</xdr:colOff>
      <xdr:row>47</xdr:row>
      <xdr:rowOff>660400</xdr:rowOff>
    </xdr:from>
    <xdr:to>
      <xdr:col>3</xdr:col>
      <xdr:colOff>5741035</xdr:colOff>
      <xdr:row>47</xdr:row>
      <xdr:rowOff>2108200</xdr:rowOff>
    </xdr:to>
    <xdr:sp macro="" textlink="">
      <xdr:nvSpPr>
        <xdr:cNvPr id="13" name="Text Box 86">
          <a:extLst>
            <a:ext uri="{FF2B5EF4-FFF2-40B4-BE49-F238E27FC236}">
              <a16:creationId xmlns:a16="http://schemas.microsoft.com/office/drawing/2014/main" id="{00000000-0008-0000-0100-00000D000000}"/>
            </a:ext>
          </a:extLst>
        </xdr:cNvPr>
        <xdr:cNvSpPr txBox="1">
          <a:spLocks noChangeArrowheads="1"/>
        </xdr:cNvSpPr>
      </xdr:nvSpPr>
      <xdr:spPr bwMode="auto">
        <a:xfrm>
          <a:off x="2336800" y="55981600"/>
          <a:ext cx="5728335" cy="1447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rtl="0" eaLnBrk="1" fontAlgn="auto" latinLnBrk="1" hangingPunct="1"/>
          <a:endParaRPr lang="en-US" sz="1100">
            <a:solidFill>
              <a:schemeClr val="bg1"/>
            </a:solidFill>
            <a:effectLst/>
            <a:latin typeface="+mn-lt"/>
            <a:ea typeface="+mn-ea"/>
            <a:cs typeface="+mn-cs"/>
          </a:endParaRPr>
        </a:p>
        <a:p>
          <a:pPr rtl="0" eaLnBrk="1" fontAlgn="auto" latinLnBrk="1" hangingPunct="1"/>
          <a:endParaRPr lang="en-US" sz="1100">
            <a:solidFill>
              <a:schemeClr val="bg1"/>
            </a:solidFill>
            <a:effectLst/>
            <a:latin typeface="+mn-lt"/>
            <a:ea typeface="+mn-ea"/>
            <a:cs typeface="+mn-cs"/>
          </a:endParaRPr>
        </a:p>
        <a:p>
          <a:pPr marL="0" marR="0" lvl="0" indent="0" algn="ctr" defTabSz="914400" rtl="0" eaLnBrk="1" fontAlgn="auto" latinLnBrk="1" hangingPunct="1">
            <a:lnSpc>
              <a:spcPct val="100000"/>
            </a:lnSpc>
            <a:spcBef>
              <a:spcPts val="0"/>
            </a:spcBef>
            <a:spcAft>
              <a:spcPts val="0"/>
            </a:spcAft>
            <a:buClrTx/>
            <a:buSzTx/>
            <a:buFontTx/>
            <a:buNone/>
            <a:tabLst/>
            <a:defRPr/>
          </a:pPr>
          <a:r>
            <a:rPr lang="en-US" sz="1200">
              <a:solidFill>
                <a:schemeClr val="bg1"/>
              </a:solidFill>
              <a:effectLst/>
              <a:latin typeface="Meiryo" panose="020B0604030504040204" pitchFamily="34" charset="-128"/>
              <a:ea typeface="Meiryo" panose="020B0604030504040204" pitchFamily="34" charset="-128"/>
              <a:cs typeface="+mn-cs"/>
            </a:rPr>
            <a:t>PL_06 List of Confidential information</a:t>
          </a:r>
          <a:endParaRPr lang="en-PH" sz="1200">
            <a:solidFill>
              <a:schemeClr val="bg1"/>
            </a:solidFill>
            <a:effectLst/>
            <a:latin typeface="Meiryo" panose="020B0604030504040204" pitchFamily="34" charset="-128"/>
            <a:ea typeface="Meiryo" panose="020B0604030504040204" pitchFamily="34" charset="-128"/>
          </a:endParaRPr>
        </a:p>
        <a:p>
          <a:pPr algn="ctr" rtl="0" eaLnBrk="1" fontAlgn="auto" latinLnBrk="1" hangingPunct="1"/>
          <a:r>
            <a:rPr lang="en-US" sz="1200">
              <a:solidFill>
                <a:schemeClr val="bg1"/>
              </a:solidFill>
              <a:effectLst/>
              <a:latin typeface="Meiryo" panose="020B0604030504040204" pitchFamily="34" charset="-128"/>
              <a:ea typeface="Meiryo" panose="020B0604030504040204" pitchFamily="34" charset="-128"/>
              <a:cs typeface="+mn-cs"/>
            </a:rPr>
            <a:t>PL_07 Certification of data disposal</a:t>
          </a:r>
        </a:p>
        <a:p>
          <a:pPr marL="0" marR="0" lvl="0" indent="0" algn="ctr" defTabSz="914400" rtl="0" eaLnBrk="1" fontAlgn="auto" latinLnBrk="1" hangingPunct="1">
            <a:lnSpc>
              <a:spcPct val="100000"/>
            </a:lnSpc>
            <a:spcBef>
              <a:spcPts val="0"/>
            </a:spcBef>
            <a:spcAft>
              <a:spcPts val="0"/>
            </a:spcAft>
            <a:buClrTx/>
            <a:buSzTx/>
            <a:buFontTx/>
            <a:buNone/>
            <a:tabLst/>
            <a:defRPr/>
          </a:pPr>
          <a:r>
            <a:rPr lang="en-US" sz="1200">
              <a:solidFill>
                <a:schemeClr val="bg1"/>
              </a:solidFill>
              <a:effectLst/>
              <a:latin typeface="Meiryo" panose="020B0604030504040204" pitchFamily="34" charset="-128"/>
              <a:ea typeface="Meiryo" panose="020B0604030504040204" pitchFamily="34" charset="-128"/>
              <a:cs typeface="+mn-cs"/>
            </a:rPr>
            <a:t>PL_08 List of status for data disposal or deletion</a:t>
          </a:r>
          <a:endParaRPr lang="en-PH" sz="1200">
            <a:solidFill>
              <a:schemeClr val="bg1"/>
            </a:solidFill>
            <a:effectLst/>
            <a:latin typeface="Meiryo" panose="020B0604030504040204" pitchFamily="34" charset="-128"/>
            <a:ea typeface="Meiryo" panose="020B0604030504040204" pitchFamily="34" charset="-128"/>
          </a:endParaRPr>
        </a:p>
        <a:p>
          <a:pPr rtl="0" eaLnBrk="1" fontAlgn="auto" latinLnBrk="1" hangingPunct="1"/>
          <a:endParaRPr lang="en-PH" sz="1400">
            <a:solidFill>
              <a:schemeClr val="bg1"/>
            </a:solidFill>
            <a:effectLst/>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2</xdr:col>
      <xdr:colOff>1295400</xdr:colOff>
      <xdr:row>52</xdr:row>
      <xdr:rowOff>406400</xdr:rowOff>
    </xdr:from>
    <xdr:to>
      <xdr:col>3</xdr:col>
      <xdr:colOff>5715635</xdr:colOff>
      <xdr:row>52</xdr:row>
      <xdr:rowOff>965200</xdr:rowOff>
    </xdr:to>
    <xdr:sp macro="" textlink="">
      <xdr:nvSpPr>
        <xdr:cNvPr id="14" name="Text Box 86">
          <a:extLst>
            <a:ext uri="{FF2B5EF4-FFF2-40B4-BE49-F238E27FC236}">
              <a16:creationId xmlns:a16="http://schemas.microsoft.com/office/drawing/2014/main" id="{00000000-0008-0000-0100-00000E000000}"/>
            </a:ext>
          </a:extLst>
        </xdr:cNvPr>
        <xdr:cNvSpPr txBox="1">
          <a:spLocks noChangeArrowheads="1"/>
        </xdr:cNvSpPr>
      </xdr:nvSpPr>
      <xdr:spPr bwMode="auto">
        <a:xfrm>
          <a:off x="2316480" y="65405000"/>
          <a:ext cx="572325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a:solidFill>
                <a:schemeClr val="bg1"/>
              </a:solidFill>
              <a:effectLst/>
              <a:latin typeface="Meiryo" panose="020B0604030504040204" pitchFamily="34" charset="-128"/>
              <a:ea typeface="Meiryo" panose="020B0604030504040204" pitchFamily="34" charset="-128"/>
              <a:cs typeface="+mn-cs"/>
            </a:rPr>
            <a:t>PL_06 List of Confidential information</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6350</xdr:colOff>
      <xdr:row>10</xdr:row>
      <xdr:rowOff>469900</xdr:rowOff>
    </xdr:from>
    <xdr:to>
      <xdr:col>3</xdr:col>
      <xdr:colOff>5734685</xdr:colOff>
      <xdr:row>10</xdr:row>
      <xdr:rowOff>1028700</xdr:rowOff>
    </xdr:to>
    <xdr:sp macro="" textlink="">
      <xdr:nvSpPr>
        <xdr:cNvPr id="15" name="Text Box 86">
          <a:extLst>
            <a:ext uri="{FF2B5EF4-FFF2-40B4-BE49-F238E27FC236}">
              <a16:creationId xmlns:a16="http://schemas.microsoft.com/office/drawing/2014/main" id="{00000000-0008-0000-0100-00000F000000}"/>
            </a:ext>
          </a:extLst>
        </xdr:cNvPr>
        <xdr:cNvSpPr txBox="1">
          <a:spLocks noChangeArrowheads="1"/>
        </xdr:cNvSpPr>
      </xdr:nvSpPr>
      <xdr:spPr bwMode="auto">
        <a:xfrm>
          <a:off x="2330450" y="4218940"/>
          <a:ext cx="572833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a:defRPr sz="1000"/>
          </a:pPr>
          <a:r>
            <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rPr>
            <a:t>Appendix 1 - </a:t>
          </a:r>
          <a:r>
            <a:rPr lang="en-PH"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rPr>
            <a:t>Pledge</a:t>
          </a: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2</xdr:col>
      <xdr:colOff>1289050</xdr:colOff>
      <xdr:row>13</xdr:row>
      <xdr:rowOff>215900</xdr:rowOff>
    </xdr:from>
    <xdr:to>
      <xdr:col>3</xdr:col>
      <xdr:colOff>5709285</xdr:colOff>
      <xdr:row>13</xdr:row>
      <xdr:rowOff>800100</xdr:rowOff>
    </xdr:to>
    <xdr:sp macro="" textlink="">
      <xdr:nvSpPr>
        <xdr:cNvPr id="16" name="Text Box 86">
          <a:extLst>
            <a:ext uri="{FF2B5EF4-FFF2-40B4-BE49-F238E27FC236}">
              <a16:creationId xmlns:a16="http://schemas.microsoft.com/office/drawing/2014/main" id="{00000000-0008-0000-0100-000010000000}"/>
            </a:ext>
          </a:extLst>
        </xdr:cNvPr>
        <xdr:cNvSpPr txBox="1">
          <a:spLocks noChangeArrowheads="1"/>
        </xdr:cNvSpPr>
      </xdr:nvSpPr>
      <xdr:spPr bwMode="auto">
        <a:xfrm>
          <a:off x="2310130" y="7630160"/>
          <a:ext cx="5723255" cy="5842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a:defRPr sz="1000"/>
          </a:pPr>
          <a:r>
            <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rPr>
            <a:t>PL_02 to PL_08</a:t>
          </a:r>
        </a:p>
      </xdr:txBody>
    </xdr:sp>
    <xdr:clientData/>
  </xdr:twoCellAnchor>
  <xdr:twoCellAnchor>
    <xdr:from>
      <xdr:col>3</xdr:col>
      <xdr:colOff>6350</xdr:colOff>
      <xdr:row>14</xdr:row>
      <xdr:rowOff>558800</xdr:rowOff>
    </xdr:from>
    <xdr:to>
      <xdr:col>3</xdr:col>
      <xdr:colOff>5734685</xdr:colOff>
      <xdr:row>14</xdr:row>
      <xdr:rowOff>1536700</xdr:rowOff>
    </xdr:to>
    <xdr:sp macro="" textlink="">
      <xdr:nvSpPr>
        <xdr:cNvPr id="17" name="Text Box 86">
          <a:extLst>
            <a:ext uri="{FF2B5EF4-FFF2-40B4-BE49-F238E27FC236}">
              <a16:creationId xmlns:a16="http://schemas.microsoft.com/office/drawing/2014/main" id="{00000000-0008-0000-0100-000011000000}"/>
            </a:ext>
          </a:extLst>
        </xdr:cNvPr>
        <xdr:cNvSpPr txBox="1">
          <a:spLocks noChangeArrowheads="1"/>
        </xdr:cNvSpPr>
      </xdr:nvSpPr>
      <xdr:spPr bwMode="auto">
        <a:xfrm>
          <a:off x="2330450" y="9177020"/>
          <a:ext cx="5728335" cy="9779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PH" sz="1200">
              <a:solidFill>
                <a:schemeClr val="bg1"/>
              </a:solidFill>
              <a:effectLst/>
              <a:latin typeface="Meiryo" panose="020B0604030504040204" pitchFamily="34" charset="-128"/>
              <a:ea typeface="Meiryo" panose="020B0604030504040204" pitchFamily="34" charset="-128"/>
              <a:cs typeface="+mn-cs"/>
            </a:rPr>
            <a:t>OL_03</a:t>
          </a:r>
          <a:r>
            <a:rPr lang="en-PH" sz="1200" baseline="0">
              <a:solidFill>
                <a:schemeClr val="bg1"/>
              </a:solidFill>
              <a:effectLst/>
              <a:latin typeface="Meiryo" panose="020B0604030504040204" pitchFamily="34" charset="-128"/>
              <a:ea typeface="Meiryo" panose="020B0604030504040204" pitchFamily="34" charset="-128"/>
              <a:cs typeface="+mn-cs"/>
            </a:rPr>
            <a:t> ITPN Selfcheck worksheet</a:t>
          </a: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n-PH" sz="1200" baseline="0">
              <a:solidFill>
                <a:schemeClr val="bg1"/>
              </a:solidFill>
              <a:effectLst/>
              <a:latin typeface="Meiryo" panose="020B0604030504040204" pitchFamily="34" charset="-128"/>
              <a:ea typeface="Meiryo" panose="020B0604030504040204" pitchFamily="34" charset="-128"/>
              <a:cs typeface="+mn-cs"/>
            </a:rPr>
            <a:t>06_List of Hardware</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2</xdr:col>
      <xdr:colOff>1263650</xdr:colOff>
      <xdr:row>15</xdr:row>
      <xdr:rowOff>469900</xdr:rowOff>
    </xdr:from>
    <xdr:to>
      <xdr:col>3</xdr:col>
      <xdr:colOff>5683885</xdr:colOff>
      <xdr:row>15</xdr:row>
      <xdr:rowOff>1028700</xdr:rowOff>
    </xdr:to>
    <xdr:sp macro="" textlink="">
      <xdr:nvSpPr>
        <xdr:cNvPr id="18" name="Text Box 86">
          <a:extLst>
            <a:ext uri="{FF2B5EF4-FFF2-40B4-BE49-F238E27FC236}">
              <a16:creationId xmlns:a16="http://schemas.microsoft.com/office/drawing/2014/main" id="{00000000-0008-0000-0100-000012000000}"/>
            </a:ext>
          </a:extLst>
        </xdr:cNvPr>
        <xdr:cNvSpPr txBox="1">
          <a:spLocks noChangeArrowheads="1"/>
        </xdr:cNvSpPr>
      </xdr:nvSpPr>
      <xdr:spPr bwMode="auto">
        <a:xfrm>
          <a:off x="2284730" y="10855960"/>
          <a:ext cx="572325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PH" sz="1200">
              <a:solidFill>
                <a:schemeClr val="bg1"/>
              </a:solidFill>
              <a:effectLst/>
              <a:latin typeface="Meiryo" panose="020B0604030504040204" pitchFamily="34" charset="-128"/>
              <a:ea typeface="Meiryo" panose="020B0604030504040204" pitchFamily="34" charset="-128"/>
              <a:cs typeface="+mn-cs"/>
            </a:rPr>
            <a:t>PL_01 Information</a:t>
          </a:r>
          <a:r>
            <a:rPr lang="en-PH" sz="1200" baseline="0">
              <a:solidFill>
                <a:schemeClr val="bg1"/>
              </a:solidFill>
              <a:effectLst/>
              <a:latin typeface="Meiryo" panose="020B0604030504040204" pitchFamily="34" charset="-128"/>
              <a:ea typeface="Meiryo" panose="020B0604030504040204" pitchFamily="34" charset="-128"/>
              <a:cs typeface="+mn-cs"/>
            </a:rPr>
            <a:t> Security Comp</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2</xdr:col>
      <xdr:colOff>1295400</xdr:colOff>
      <xdr:row>18</xdr:row>
      <xdr:rowOff>977900</xdr:rowOff>
    </xdr:from>
    <xdr:to>
      <xdr:col>3</xdr:col>
      <xdr:colOff>5715635</xdr:colOff>
      <xdr:row>18</xdr:row>
      <xdr:rowOff>1536700</xdr:rowOff>
    </xdr:to>
    <xdr:sp macro="" textlink="">
      <xdr:nvSpPr>
        <xdr:cNvPr id="19" name="Text Box 86">
          <a:extLst>
            <a:ext uri="{FF2B5EF4-FFF2-40B4-BE49-F238E27FC236}">
              <a16:creationId xmlns:a16="http://schemas.microsoft.com/office/drawing/2014/main" id="{00000000-0008-0000-0100-000013000000}"/>
            </a:ext>
          </a:extLst>
        </xdr:cNvPr>
        <xdr:cNvSpPr txBox="1">
          <a:spLocks noChangeArrowheads="1"/>
        </xdr:cNvSpPr>
      </xdr:nvSpPr>
      <xdr:spPr bwMode="auto">
        <a:xfrm>
          <a:off x="2316480" y="16812260"/>
          <a:ext cx="572325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400">
              <a:solidFill>
                <a:schemeClr val="bg1"/>
              </a:solidFill>
              <a:effectLst/>
              <a:latin typeface="+mn-lt"/>
              <a:ea typeface="+mn-ea"/>
              <a:cs typeface="+mn-cs"/>
            </a:rPr>
            <a:t>PL_04 List of Information Security Hardware</a:t>
          </a:r>
          <a:endParaRPr lang="en-PH" sz="2000">
            <a:solidFill>
              <a:schemeClr val="bg1"/>
            </a:solidFill>
            <a:effectLst/>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12700</xdr:colOff>
      <xdr:row>20</xdr:row>
      <xdr:rowOff>1181100</xdr:rowOff>
    </xdr:from>
    <xdr:to>
      <xdr:col>3</xdr:col>
      <xdr:colOff>5741035</xdr:colOff>
      <xdr:row>20</xdr:row>
      <xdr:rowOff>1739900</xdr:rowOff>
    </xdr:to>
    <xdr:sp macro="" textlink="">
      <xdr:nvSpPr>
        <xdr:cNvPr id="20" name="Text Box 86">
          <a:extLst>
            <a:ext uri="{FF2B5EF4-FFF2-40B4-BE49-F238E27FC236}">
              <a16:creationId xmlns:a16="http://schemas.microsoft.com/office/drawing/2014/main" id="{00000000-0008-0000-0100-000014000000}"/>
            </a:ext>
          </a:extLst>
        </xdr:cNvPr>
        <xdr:cNvSpPr txBox="1">
          <a:spLocks noChangeArrowheads="1"/>
        </xdr:cNvSpPr>
      </xdr:nvSpPr>
      <xdr:spPr bwMode="auto">
        <a:xfrm>
          <a:off x="2336800" y="20535900"/>
          <a:ext cx="572833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eaLnBrk="1" fontAlgn="auto" latinLnBrk="1" hangingPunct="1"/>
          <a:r>
            <a:rPr lang="en-US" sz="1100">
              <a:solidFill>
                <a:schemeClr val="bg1"/>
              </a:solidFill>
              <a:effectLst/>
              <a:latin typeface="Meiryo" panose="020B0604030504040204" pitchFamily="34" charset="-128"/>
              <a:ea typeface="Meiryo" panose="020B0604030504040204" pitchFamily="34" charset="-128"/>
              <a:cs typeface="+mn-cs"/>
            </a:rPr>
            <a:t>PL_04 List of Information Security Hardware</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2</xdr:col>
      <xdr:colOff>1282700</xdr:colOff>
      <xdr:row>22</xdr:row>
      <xdr:rowOff>1193800</xdr:rowOff>
    </xdr:from>
    <xdr:to>
      <xdr:col>3</xdr:col>
      <xdr:colOff>5702935</xdr:colOff>
      <xdr:row>24</xdr:row>
      <xdr:rowOff>0</xdr:rowOff>
    </xdr:to>
    <xdr:sp macro="" textlink="">
      <xdr:nvSpPr>
        <xdr:cNvPr id="21" name="Text Box 86">
          <a:extLst>
            <a:ext uri="{FF2B5EF4-FFF2-40B4-BE49-F238E27FC236}">
              <a16:creationId xmlns:a16="http://schemas.microsoft.com/office/drawing/2014/main" id="{00000000-0008-0000-0100-000015000000}"/>
            </a:ext>
          </a:extLst>
        </xdr:cNvPr>
        <xdr:cNvSpPr txBox="1">
          <a:spLocks noChangeArrowheads="1"/>
        </xdr:cNvSpPr>
      </xdr:nvSpPr>
      <xdr:spPr bwMode="auto">
        <a:xfrm>
          <a:off x="2303780" y="24892000"/>
          <a:ext cx="5723255" cy="10541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eaLnBrk="1" fontAlgn="auto" latinLnBrk="1" hangingPunct="1"/>
          <a:r>
            <a:rPr lang="en-PH" sz="1100">
              <a:solidFill>
                <a:schemeClr val="bg1"/>
              </a:solidFill>
              <a:effectLst/>
              <a:latin typeface="Meiryo" panose="020B0604030504040204" pitchFamily="34" charset="-128"/>
              <a:ea typeface="Meiryo" panose="020B0604030504040204" pitchFamily="34" charset="-128"/>
              <a:cs typeface="+mn-cs"/>
            </a:rPr>
            <a:t>PL_</a:t>
          </a:r>
          <a:r>
            <a:rPr lang="en-PH" sz="1400">
              <a:solidFill>
                <a:schemeClr val="bg1"/>
              </a:solidFill>
              <a:effectLst/>
              <a:latin typeface="Meiryo" panose="020B0604030504040204" pitchFamily="34" charset="-128"/>
              <a:ea typeface="Meiryo" panose="020B0604030504040204" pitchFamily="34" charset="-128"/>
              <a:cs typeface="+mn-cs"/>
            </a:rPr>
            <a:t>03 </a:t>
          </a:r>
          <a:r>
            <a:rPr lang="en-PH" sz="1400" baseline="0">
              <a:solidFill>
                <a:schemeClr val="bg1"/>
              </a:solidFill>
              <a:effectLst/>
              <a:latin typeface="+mn-lt"/>
              <a:ea typeface="+mn-ea"/>
              <a:cs typeface="+mn-cs"/>
            </a:rPr>
            <a:t>ITPN Selfcheck worksheet</a:t>
          </a:r>
          <a:endParaRPr lang="en-PH" sz="16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2</xdr:col>
      <xdr:colOff>1295400</xdr:colOff>
      <xdr:row>28</xdr:row>
      <xdr:rowOff>12700</xdr:rowOff>
    </xdr:from>
    <xdr:to>
      <xdr:col>3</xdr:col>
      <xdr:colOff>5563235</xdr:colOff>
      <xdr:row>29</xdr:row>
      <xdr:rowOff>0</xdr:rowOff>
    </xdr:to>
    <xdr:sp macro="" textlink="">
      <xdr:nvSpPr>
        <xdr:cNvPr id="22" name="Text Box 86">
          <a:extLst>
            <a:ext uri="{FF2B5EF4-FFF2-40B4-BE49-F238E27FC236}">
              <a16:creationId xmlns:a16="http://schemas.microsoft.com/office/drawing/2014/main" id="{00000000-0008-0000-0100-000016000000}"/>
            </a:ext>
          </a:extLst>
        </xdr:cNvPr>
        <xdr:cNvSpPr txBox="1">
          <a:spLocks noChangeArrowheads="1"/>
        </xdr:cNvSpPr>
      </xdr:nvSpPr>
      <xdr:spPr bwMode="auto">
        <a:xfrm>
          <a:off x="2316480" y="29212540"/>
          <a:ext cx="5570855" cy="72644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eaLnBrk="1" fontAlgn="auto" latinLnBrk="1" hangingPunct="1"/>
          <a:r>
            <a:rPr lang="en-US" sz="1100">
              <a:solidFill>
                <a:schemeClr val="bg1"/>
              </a:solidFill>
              <a:effectLst/>
              <a:latin typeface="Meiryo" panose="020B0604030504040204" pitchFamily="34" charset="-128"/>
              <a:ea typeface="Meiryo" panose="020B0604030504040204" pitchFamily="34" charset="-128"/>
              <a:cs typeface="+mn-cs"/>
            </a:rPr>
            <a:t>PL_04 List of Information Security Hardware</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12700</xdr:colOff>
      <xdr:row>35</xdr:row>
      <xdr:rowOff>381000</xdr:rowOff>
    </xdr:from>
    <xdr:to>
      <xdr:col>3</xdr:col>
      <xdr:colOff>5664835</xdr:colOff>
      <xdr:row>36</xdr:row>
      <xdr:rowOff>50800</xdr:rowOff>
    </xdr:to>
    <xdr:sp macro="" textlink="">
      <xdr:nvSpPr>
        <xdr:cNvPr id="23" name="Text Box 86">
          <a:extLst>
            <a:ext uri="{FF2B5EF4-FFF2-40B4-BE49-F238E27FC236}">
              <a16:creationId xmlns:a16="http://schemas.microsoft.com/office/drawing/2014/main" id="{00000000-0008-0000-0100-000017000000}"/>
            </a:ext>
          </a:extLst>
        </xdr:cNvPr>
        <xdr:cNvSpPr txBox="1">
          <a:spLocks noChangeArrowheads="1"/>
        </xdr:cNvSpPr>
      </xdr:nvSpPr>
      <xdr:spPr bwMode="auto">
        <a:xfrm>
          <a:off x="2336800" y="35905440"/>
          <a:ext cx="5652135" cy="37846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200">
              <a:solidFill>
                <a:schemeClr val="bg1"/>
              </a:solidFill>
              <a:effectLst/>
              <a:latin typeface="Meiryo" panose="020B0604030504040204" pitchFamily="34" charset="-128"/>
              <a:ea typeface="Meiryo" panose="020B0604030504040204" pitchFamily="34" charset="-128"/>
              <a:cs typeface="+mn-cs"/>
            </a:rPr>
            <a:t>PL_06 List of Confidential information</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2</xdr:col>
      <xdr:colOff>1295400</xdr:colOff>
      <xdr:row>39</xdr:row>
      <xdr:rowOff>266700</xdr:rowOff>
    </xdr:from>
    <xdr:to>
      <xdr:col>3</xdr:col>
      <xdr:colOff>5715635</xdr:colOff>
      <xdr:row>39</xdr:row>
      <xdr:rowOff>825500</xdr:rowOff>
    </xdr:to>
    <xdr:sp macro="" textlink="">
      <xdr:nvSpPr>
        <xdr:cNvPr id="24" name="Text Box 86">
          <a:extLst>
            <a:ext uri="{FF2B5EF4-FFF2-40B4-BE49-F238E27FC236}">
              <a16:creationId xmlns:a16="http://schemas.microsoft.com/office/drawing/2014/main" id="{00000000-0008-0000-0100-000018000000}"/>
            </a:ext>
          </a:extLst>
        </xdr:cNvPr>
        <xdr:cNvSpPr txBox="1">
          <a:spLocks noChangeArrowheads="1"/>
        </xdr:cNvSpPr>
      </xdr:nvSpPr>
      <xdr:spPr bwMode="auto">
        <a:xfrm>
          <a:off x="2316480" y="42847260"/>
          <a:ext cx="572325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eaLnBrk="1" fontAlgn="auto" latinLnBrk="1" hangingPunct="1"/>
          <a:r>
            <a:rPr lang="en-US" sz="1200">
              <a:solidFill>
                <a:schemeClr val="bg1"/>
              </a:solidFill>
              <a:effectLst/>
              <a:latin typeface="Meiryo" panose="020B0604030504040204" pitchFamily="34" charset="-128"/>
              <a:ea typeface="Meiryo" panose="020B0604030504040204" pitchFamily="34" charset="-128"/>
              <a:cs typeface="+mn-cs"/>
            </a:rPr>
            <a:t>PL_06 List of Confidential information</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0</xdr:colOff>
      <xdr:row>43</xdr:row>
      <xdr:rowOff>1181100</xdr:rowOff>
    </xdr:from>
    <xdr:to>
      <xdr:col>3</xdr:col>
      <xdr:colOff>5728335</xdr:colOff>
      <xdr:row>44</xdr:row>
      <xdr:rowOff>127000</xdr:rowOff>
    </xdr:to>
    <xdr:sp macro="" textlink="">
      <xdr:nvSpPr>
        <xdr:cNvPr id="25" name="Text Box 86">
          <a:extLst>
            <a:ext uri="{FF2B5EF4-FFF2-40B4-BE49-F238E27FC236}">
              <a16:creationId xmlns:a16="http://schemas.microsoft.com/office/drawing/2014/main" id="{00000000-0008-0000-0100-000019000000}"/>
            </a:ext>
          </a:extLst>
        </xdr:cNvPr>
        <xdr:cNvSpPr txBox="1">
          <a:spLocks noChangeArrowheads="1"/>
        </xdr:cNvSpPr>
      </xdr:nvSpPr>
      <xdr:spPr bwMode="auto">
        <a:xfrm>
          <a:off x="2324100" y="51000660"/>
          <a:ext cx="5728335" cy="55372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eaLnBrk="1" fontAlgn="auto" latinLnBrk="1" hangingPunct="1"/>
          <a:r>
            <a:rPr lang="en-US" sz="1100">
              <a:solidFill>
                <a:schemeClr val="bg1"/>
              </a:solidFill>
              <a:effectLst/>
              <a:latin typeface="Meiryo" panose="020B0604030504040204" pitchFamily="34" charset="-128"/>
              <a:ea typeface="Meiryo" panose="020B0604030504040204" pitchFamily="34" charset="-128"/>
              <a:cs typeface="+mn-cs"/>
            </a:rPr>
            <a:t>PL_04 List of Information Security Hardware</a:t>
          </a:r>
          <a:endParaRPr lang="en-PH" sz="1200">
            <a:solidFill>
              <a:schemeClr val="bg1"/>
            </a:solidFill>
            <a:effectLst/>
            <a:latin typeface="Meiryo" panose="020B0604030504040204" pitchFamily="34" charset="-128"/>
            <a:ea typeface="Meiryo" panose="020B0604030504040204" pitchFamily="34" charset="-128"/>
          </a:endParaRPr>
        </a:p>
        <a:p>
          <a:pPr algn="ctr" rtl="0">
            <a:defRPr sz="1000"/>
          </a:pP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1270</xdr:colOff>
      <xdr:row>11</xdr:row>
      <xdr:rowOff>274320</xdr:rowOff>
    </xdr:from>
    <xdr:to>
      <xdr:col>3</xdr:col>
      <xdr:colOff>5732145</xdr:colOff>
      <xdr:row>11</xdr:row>
      <xdr:rowOff>833120</xdr:rowOff>
    </xdr:to>
    <xdr:sp macro="" textlink="">
      <xdr:nvSpPr>
        <xdr:cNvPr id="27" name="Text Box 86">
          <a:extLst>
            <a:ext uri="{FF2B5EF4-FFF2-40B4-BE49-F238E27FC236}">
              <a16:creationId xmlns:a16="http://schemas.microsoft.com/office/drawing/2014/main" id="{00000000-0008-0000-0100-00001B000000}"/>
            </a:ext>
          </a:extLst>
        </xdr:cNvPr>
        <xdr:cNvSpPr txBox="1">
          <a:spLocks noChangeArrowheads="1"/>
        </xdr:cNvSpPr>
      </xdr:nvSpPr>
      <xdr:spPr bwMode="auto">
        <a:xfrm>
          <a:off x="2325370" y="5730240"/>
          <a:ext cx="5730875" cy="55880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a:defRPr sz="1000"/>
          </a:pPr>
          <a:r>
            <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rPr>
            <a:t>PL_02 Employee Ledger_Masterlist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276225</xdr:colOff>
      <xdr:row>1</xdr:row>
      <xdr:rowOff>219075</xdr:rowOff>
    </xdr:from>
    <xdr:to>
      <xdr:col>12</xdr:col>
      <xdr:colOff>571500</xdr:colOff>
      <xdr:row>2</xdr:row>
      <xdr:rowOff>276225</xdr:rowOff>
    </xdr:to>
    <xdr:sp macro="" textlink="">
      <xdr:nvSpPr>
        <xdr:cNvPr id="2" name="Text Box 86">
          <a:extLst>
            <a:ext uri="{FF2B5EF4-FFF2-40B4-BE49-F238E27FC236}">
              <a16:creationId xmlns:a16="http://schemas.microsoft.com/office/drawing/2014/main" id="{00000000-0008-0000-0D00-000002000000}"/>
            </a:ext>
          </a:extLst>
        </xdr:cNvPr>
        <xdr:cNvSpPr txBox="1">
          <a:spLocks noChangeArrowheads="1"/>
        </xdr:cNvSpPr>
      </xdr:nvSpPr>
      <xdr:spPr bwMode="auto">
        <a:xfrm>
          <a:off x="611505" y="356235"/>
          <a:ext cx="5728335" cy="331470"/>
        </a:xfrm>
        <a:prstGeom prst="rect">
          <a:avLst/>
        </a:prstGeom>
        <a:solidFill>
          <a:schemeClr val="accent1">
            <a:lumMod val="50000"/>
          </a:schemeClr>
        </a:solidFill>
        <a:ln w="9525">
          <a:solidFill>
            <a:srgbClr val="000000"/>
          </a:solidFill>
          <a:miter lim="800000"/>
          <a:headEnd/>
          <a:tailEnd/>
        </a:ln>
      </xdr:spPr>
      <xdr:txBody>
        <a:bodyPr vertOverflow="clip" wrap="square" lIns="36576" tIns="22860" rIns="36576" bIns="22860" anchor="ctr" upright="1"/>
        <a:lstStyle/>
        <a:p>
          <a:pPr algn="ctr" rtl="0">
            <a:defRPr sz="1000"/>
          </a:pPr>
          <a:r>
            <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rPr>
            <a:t>Education of Information Security for Partners [Confirmation Test]  V2.</a:t>
          </a:r>
          <a:r>
            <a:rPr lang="ja-JP" altLang="en-US"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rPr>
            <a:t>８</a:t>
          </a:r>
          <a:endParaRPr lang="en-US" altLang="ja-JP" sz="1200" b="0" i="0" u="none" strike="noStrike" baseline="0">
            <a:solidFill>
              <a:schemeClr val="accent1">
                <a:lumMod val="20000"/>
                <a:lumOff val="80000"/>
              </a:schemeClr>
            </a:solidFill>
            <a:latin typeface="Meiryo UI" panose="020B0604030504040204" pitchFamily="50" charset="-128"/>
            <a:ea typeface="Meiryo UI" panose="020B0604030504040204" pitchFamily="50" charset="-128"/>
          </a:endParaRPr>
        </a:p>
      </xdr:txBody>
    </xdr:sp>
    <xdr:clientData/>
  </xdr:twoCellAnchor>
  <xdr:twoCellAnchor>
    <xdr:from>
      <xdr:col>2</xdr:col>
      <xdr:colOff>0</xdr:colOff>
      <xdr:row>5</xdr:row>
      <xdr:rowOff>0</xdr:rowOff>
    </xdr:from>
    <xdr:to>
      <xdr:col>13</xdr:col>
      <xdr:colOff>2082479</xdr:colOff>
      <xdr:row>5</xdr:row>
      <xdr:rowOff>575510</xdr:rowOff>
    </xdr:to>
    <xdr:sp macro="" textlink="">
      <xdr:nvSpPr>
        <xdr:cNvPr id="3" name="Rectangle 94">
          <a:extLst>
            <a:ext uri="{FF2B5EF4-FFF2-40B4-BE49-F238E27FC236}">
              <a16:creationId xmlns:a16="http://schemas.microsoft.com/office/drawing/2014/main" id="{00000000-0008-0000-0D00-000003000000}"/>
            </a:ext>
          </a:extLst>
        </xdr:cNvPr>
        <xdr:cNvSpPr>
          <a:spLocks noChangeArrowheads="1"/>
        </xdr:cNvSpPr>
      </xdr:nvSpPr>
      <xdr:spPr bwMode="auto">
        <a:xfrm>
          <a:off x="342900" y="1394460"/>
          <a:ext cx="7965119" cy="575510"/>
        </a:xfrm>
        <a:prstGeom prst="rect">
          <a:avLst/>
        </a:prstGeom>
        <a:noFill/>
        <a:ln w="9525">
          <a:noFill/>
          <a:miter lim="800000"/>
          <a:headEnd/>
          <a:tailEnd/>
        </a:ln>
      </xdr:spPr>
      <xdr:txBody>
        <a:bodyPr vertOverflow="clip" wrap="square" lIns="36576" tIns="18288" rIns="0" bIns="0" anchor="t" upright="1"/>
        <a:lstStyle/>
        <a:p>
          <a:pPr marL="0" marR="0" lvl="0" indent="0" algn="l" defTabSz="914400" rtl="0" eaLnBrk="1" fontAlgn="auto" latinLnBrk="0" hangingPunct="1">
            <a:lnSpc>
              <a:spcPts val="1300"/>
            </a:lnSpc>
            <a:spcBef>
              <a:spcPts val="0"/>
            </a:spcBef>
            <a:spcAft>
              <a:spcPts val="0"/>
            </a:spcAft>
            <a:buClrTx/>
            <a:buSzTx/>
            <a:buFontTx/>
            <a:buNone/>
            <a:tabLst/>
            <a:defRPr sz="1000"/>
          </a:pPr>
          <a:r>
            <a:rPr kumimoji="0" lang="en-US" altLang="ja-JP" sz="1100" b="1" i="0" u="none" strike="noStrike" kern="0" cap="none" spc="0" normalizeH="0" baseline="0" noProof="0">
              <a:ln>
                <a:noFill/>
              </a:ln>
              <a:solidFill>
                <a:srgbClr val="000080"/>
              </a:solidFill>
              <a:effectLst/>
              <a:uLnTx/>
              <a:uFillTx/>
              <a:latin typeface="Arial" panose="020B0604020202020204" pitchFamily="34" charset="0"/>
              <a:ea typeface="ＭＳ Ｐゴシック"/>
              <a:cs typeface="Arial" panose="020B0604020202020204" pitchFamily="34" charset="0"/>
            </a:rPr>
            <a:t>- You will answer the following 10 questions, then push the button of "Score".</a:t>
          </a:r>
          <a:endParaRPr kumimoji="0" lang="ja-JP" altLang="en-US" sz="1100" b="1" i="0" u="none" strike="noStrike" kern="0" cap="none" spc="0" normalizeH="0" baseline="0" noProof="0">
            <a:ln>
              <a:noFill/>
            </a:ln>
            <a:solidFill>
              <a:srgbClr val="000080"/>
            </a:solidFill>
            <a:effectLst/>
            <a:uLnTx/>
            <a:uFillTx/>
            <a:latin typeface="Arial" panose="020B0604020202020204" pitchFamily="34" charset="0"/>
            <a:ea typeface="ＭＳ Ｐゴシック"/>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1100" b="1" i="0" u="none" strike="noStrike" kern="0" cap="none" spc="0" normalizeH="0" baseline="0" noProof="0">
              <a:ln>
                <a:noFill/>
              </a:ln>
              <a:solidFill>
                <a:srgbClr val="000080"/>
              </a:solidFill>
              <a:effectLst/>
              <a:uLnTx/>
              <a:uFillTx/>
              <a:latin typeface="Arial" panose="020B0604020202020204" pitchFamily="34" charset="0"/>
              <a:ea typeface="ＭＳ Ｐゴシック"/>
              <a:cs typeface="Arial" panose="020B0604020202020204" pitchFamily="34" charset="0"/>
            </a:rPr>
            <a:t>- You will try them again in case of some mistake(s) in your answer.</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1100" b="1" i="0" u="none" strike="noStrike" kern="0" cap="none" spc="0" normalizeH="0" baseline="0" noProof="0">
              <a:ln>
                <a:noFill/>
              </a:ln>
              <a:solidFill>
                <a:srgbClr val="000080"/>
              </a:solidFill>
              <a:effectLst/>
              <a:uLnTx/>
              <a:uFillTx/>
              <a:latin typeface="Arial" panose="020B0604020202020204" pitchFamily="34" charset="0"/>
              <a:ea typeface="ＭＳ Ｐゴシック"/>
              <a:cs typeface="Arial" panose="020B0604020202020204" pitchFamily="34" charset="0"/>
            </a:rPr>
            <a:t>  ("Certificate" will be issued only after you have all 10 correct answers.)</a:t>
          </a:r>
          <a:endParaRPr kumimoji="0" lang="ja-JP" altLang="en-US" sz="1100" b="1" i="0" u="none" strike="noStrike" kern="0" cap="none" spc="0" normalizeH="0" baseline="0" noProof="0">
            <a:ln>
              <a:noFill/>
            </a:ln>
            <a:solidFill>
              <a:srgbClr val="000080"/>
            </a:solidFill>
            <a:effectLst/>
            <a:uLnTx/>
            <a:uFillTx/>
            <a:latin typeface="Arial" panose="020B0604020202020204" pitchFamily="34" charset="0"/>
            <a:ea typeface="ＭＳ Ｐゴシック"/>
            <a:cs typeface="Arial" panose="020B0604020202020204" pitchFamily="34" charset="0"/>
          </a:endParaRPr>
        </a:p>
      </xdr:txBody>
    </xdr:sp>
    <xdr:clientData/>
  </xdr:twoCellAnchor>
  <xdr:twoCellAnchor>
    <xdr:from>
      <xdr:col>2</xdr:col>
      <xdr:colOff>9525</xdr:colOff>
      <xdr:row>5</xdr:row>
      <xdr:rowOff>514350</xdr:rowOff>
    </xdr:from>
    <xdr:to>
      <xdr:col>13</xdr:col>
      <xdr:colOff>2049882</xdr:colOff>
      <xdr:row>6</xdr:row>
      <xdr:rowOff>6131</xdr:rowOff>
    </xdr:to>
    <xdr:sp macro="" textlink="">
      <xdr:nvSpPr>
        <xdr:cNvPr id="4" name="Rectangle 94">
          <a:extLst>
            <a:ext uri="{FF2B5EF4-FFF2-40B4-BE49-F238E27FC236}">
              <a16:creationId xmlns:a16="http://schemas.microsoft.com/office/drawing/2014/main" id="{00000000-0008-0000-0D00-000004000000}"/>
            </a:ext>
          </a:extLst>
        </xdr:cNvPr>
        <xdr:cNvSpPr>
          <a:spLocks noChangeArrowheads="1"/>
        </xdr:cNvSpPr>
      </xdr:nvSpPr>
      <xdr:spPr bwMode="auto">
        <a:xfrm>
          <a:off x="352425" y="1908810"/>
          <a:ext cx="7953477" cy="505241"/>
        </a:xfrm>
        <a:prstGeom prst="rect">
          <a:avLst/>
        </a:prstGeom>
        <a:noFill/>
        <a:ln w="9525">
          <a:noFill/>
          <a:miter lim="800000"/>
          <a:headEnd/>
          <a:tailEnd/>
        </a:ln>
      </xdr:spPr>
      <xdr:txBody>
        <a:bodyPr vertOverflow="clip" wrap="square" lIns="36576"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1000" b="1" i="0" u="none" strike="noStrike" kern="0" cap="none" spc="0" normalizeH="0" baseline="0" noProof="0">
              <a:ln>
                <a:noFill/>
              </a:ln>
              <a:solidFill>
                <a:srgbClr val="000080"/>
              </a:solidFill>
              <a:effectLst/>
              <a:uLnTx/>
              <a:uFillTx/>
              <a:latin typeface="Arial" panose="020B0604020202020204" pitchFamily="34" charset="0"/>
              <a:ea typeface="ＭＳ Ｐゴシック"/>
              <a:cs typeface="Arial" panose="020B0604020202020204" pitchFamily="34" charset="0"/>
            </a:rPr>
            <a:t>* Before starting this [Confirmation Test], it is necessary to learn [Basic Explantion] and [Case Study] of "Education of Information Security for Partners."   To answer the questions, you can refer to [Basic Explanation] , [Case Study], and "Guideline for Information Management Procedures for Business Partner". </a:t>
          </a:r>
          <a:endParaRPr kumimoji="0" lang="ja-JP" altLang="en-US" sz="1000" b="1" i="0" u="none" strike="noStrike" kern="0" cap="none" spc="0" normalizeH="0" baseline="0" noProof="0">
            <a:ln>
              <a:noFill/>
            </a:ln>
            <a:solidFill>
              <a:srgbClr val="000080"/>
            </a:solidFill>
            <a:effectLst/>
            <a:uLnTx/>
            <a:uFillTx/>
            <a:latin typeface="Arial" panose="020B0604020202020204" pitchFamily="34" charset="0"/>
            <a:ea typeface="ＭＳ Ｐゴシック"/>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97673</xdr:colOff>
      <xdr:row>11</xdr:row>
      <xdr:rowOff>68581</xdr:rowOff>
    </xdr:from>
    <xdr:to>
      <xdr:col>5</xdr:col>
      <xdr:colOff>3766351</xdr:colOff>
      <xdr:row>11</xdr:row>
      <xdr:rowOff>1013461</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9833" y="6217921"/>
          <a:ext cx="3668678" cy="944880"/>
        </a:xfrm>
        <a:prstGeom prst="rect">
          <a:avLst/>
        </a:prstGeom>
        <a:ln>
          <a:solidFill>
            <a:sysClr val="windowText" lastClr="000000"/>
          </a:solidFill>
        </a:ln>
      </xdr:spPr>
    </xdr:pic>
    <xdr:clientData/>
  </xdr:twoCellAnchor>
  <xdr:twoCellAnchor editAs="oneCell">
    <xdr:from>
      <xdr:col>5</xdr:col>
      <xdr:colOff>217714</xdr:colOff>
      <xdr:row>1</xdr:row>
      <xdr:rowOff>22668</xdr:rowOff>
    </xdr:from>
    <xdr:to>
      <xdr:col>5</xdr:col>
      <xdr:colOff>3755298</xdr:colOff>
      <xdr:row>1</xdr:row>
      <xdr:rowOff>1306286</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2"/>
        <a:stretch>
          <a:fillRect/>
        </a:stretch>
      </xdr:blipFill>
      <xdr:spPr>
        <a:xfrm>
          <a:off x="8904514" y="392782"/>
          <a:ext cx="3537584" cy="1283618"/>
        </a:xfrm>
        <a:prstGeom prst="rect">
          <a:avLst/>
        </a:prstGeom>
      </xdr:spPr>
    </xdr:pic>
    <xdr:clientData/>
  </xdr:twoCellAnchor>
  <xdr:twoCellAnchor editAs="oneCell">
    <xdr:from>
      <xdr:col>5</xdr:col>
      <xdr:colOff>91440</xdr:colOff>
      <xdr:row>13</xdr:row>
      <xdr:rowOff>62890</xdr:rowOff>
    </xdr:from>
    <xdr:to>
      <xdr:col>5</xdr:col>
      <xdr:colOff>1538074</xdr:colOff>
      <xdr:row>13</xdr:row>
      <xdr:rowOff>1043861</xdr:rowOff>
    </xdr:to>
    <xdr:pic>
      <xdr:nvPicPr>
        <xdr:cNvPr id="5" name="Picture 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3"/>
        <a:stretch>
          <a:fillRect/>
        </a:stretch>
      </xdr:blipFill>
      <xdr:spPr>
        <a:xfrm>
          <a:off x="9753600" y="8315350"/>
          <a:ext cx="1446634" cy="1325776"/>
        </a:xfrm>
        <a:prstGeom prst="rect">
          <a:avLst/>
        </a:prstGeom>
      </xdr:spPr>
    </xdr:pic>
    <xdr:clientData/>
  </xdr:twoCellAnchor>
  <xdr:twoCellAnchor editAs="oneCell">
    <xdr:from>
      <xdr:col>5</xdr:col>
      <xdr:colOff>285750</xdr:colOff>
      <xdr:row>19</xdr:row>
      <xdr:rowOff>104775</xdr:rowOff>
    </xdr:from>
    <xdr:to>
      <xdr:col>5</xdr:col>
      <xdr:colOff>3819525</xdr:colOff>
      <xdr:row>20</xdr:row>
      <xdr:rowOff>600075</xdr:rowOff>
    </xdr:to>
    <xdr:pic>
      <xdr:nvPicPr>
        <xdr:cNvPr id="6" name="Picture 5">
          <a:extLst>
            <a:ext uri="{FF2B5EF4-FFF2-40B4-BE49-F238E27FC236}">
              <a16:creationId xmlns:a16="http://schemas.microsoft.com/office/drawing/2014/main" id="{00000000-0008-0000-0E00-000006000000}"/>
            </a:ext>
            <a:ext uri="{147F2762-F138-4A5C-976F-8EAC2B608ADB}">
              <a16:predDERef xmlns:a16="http://schemas.microsoft.com/office/drawing/2014/main" pred="{00000000-0008-0000-0E00-000005000000}"/>
            </a:ext>
          </a:extLst>
        </xdr:cNvPr>
        <xdr:cNvPicPr>
          <a:picLocks noChangeAspect="1"/>
        </xdr:cNvPicPr>
      </xdr:nvPicPr>
      <xdr:blipFill rotWithShape="1">
        <a:blip xmlns:r="http://schemas.openxmlformats.org/officeDocument/2006/relationships" r:embed="rId4"/>
        <a:srcRect r="46610" b="15619"/>
        <a:stretch/>
      </xdr:blipFill>
      <xdr:spPr>
        <a:xfrm>
          <a:off x="8972550" y="11487150"/>
          <a:ext cx="3533775" cy="2124075"/>
        </a:xfrm>
        <a:prstGeom prst="rect">
          <a:avLst/>
        </a:prstGeom>
      </xdr:spPr>
    </xdr:pic>
    <xdr:clientData/>
  </xdr:twoCellAnchor>
  <xdr:twoCellAnchor editAs="oneCell">
    <xdr:from>
      <xdr:col>5</xdr:col>
      <xdr:colOff>333375</xdr:colOff>
      <xdr:row>19</xdr:row>
      <xdr:rowOff>447675</xdr:rowOff>
    </xdr:from>
    <xdr:to>
      <xdr:col>5</xdr:col>
      <xdr:colOff>3419475</xdr:colOff>
      <xdr:row>22</xdr:row>
      <xdr:rowOff>257175</xdr:rowOff>
    </xdr:to>
    <xdr:pic>
      <xdr:nvPicPr>
        <xdr:cNvPr id="7" name="Picture 6">
          <a:extLst>
            <a:ext uri="{FF2B5EF4-FFF2-40B4-BE49-F238E27FC236}">
              <a16:creationId xmlns:a16="http://schemas.microsoft.com/office/drawing/2014/main" id="{00000000-0008-0000-0E00-000007000000}"/>
            </a:ext>
            <a:ext uri="{147F2762-F138-4A5C-976F-8EAC2B608ADB}">
              <a16:predDERef xmlns:a16="http://schemas.microsoft.com/office/drawing/2014/main" pred="{00000000-0008-0000-0E00-000006000000}"/>
            </a:ext>
          </a:extLst>
        </xdr:cNvPr>
        <xdr:cNvPicPr>
          <a:picLocks noChangeAspect="1"/>
        </xdr:cNvPicPr>
      </xdr:nvPicPr>
      <xdr:blipFill>
        <a:blip xmlns:r="http://schemas.openxmlformats.org/officeDocument/2006/relationships" r:embed="rId5"/>
        <a:stretch>
          <a:fillRect/>
        </a:stretch>
      </xdr:blipFill>
      <xdr:spPr>
        <a:xfrm>
          <a:off x="9020175" y="11830050"/>
          <a:ext cx="3086100" cy="2828925"/>
        </a:xfrm>
        <a:prstGeom prst="rect">
          <a:avLst/>
        </a:prstGeom>
      </xdr:spPr>
    </xdr:pic>
    <xdr:clientData/>
  </xdr:twoCellAnchor>
  <xdr:twoCellAnchor editAs="oneCell">
    <xdr:from>
      <xdr:col>5</xdr:col>
      <xdr:colOff>1920240</xdr:colOff>
      <xdr:row>22</xdr:row>
      <xdr:rowOff>127724</xdr:rowOff>
    </xdr:from>
    <xdr:to>
      <xdr:col>5</xdr:col>
      <xdr:colOff>3167074</xdr:colOff>
      <xdr:row>23</xdr:row>
      <xdr:rowOff>65121</xdr:rowOff>
    </xdr:to>
    <xdr:pic>
      <xdr:nvPicPr>
        <xdr:cNvPr id="8" name="Picture 7">
          <a:extLst>
            <a:ext uri="{FF2B5EF4-FFF2-40B4-BE49-F238E27FC236}">
              <a16:creationId xmlns:a16="http://schemas.microsoft.com/office/drawing/2014/main" id="{00000000-0008-0000-0E00-000008000000}"/>
            </a:ext>
          </a:extLst>
        </xdr:cNvPr>
        <xdr:cNvPicPr>
          <a:picLocks noChangeAspect="1"/>
        </xdr:cNvPicPr>
      </xdr:nvPicPr>
      <xdr:blipFill>
        <a:blip xmlns:r="http://schemas.openxmlformats.org/officeDocument/2006/relationships" r:embed="rId6"/>
        <a:stretch>
          <a:fillRect/>
        </a:stretch>
      </xdr:blipFill>
      <xdr:spPr>
        <a:xfrm>
          <a:off x="11582400" y="15040064"/>
          <a:ext cx="1246834" cy="993311"/>
        </a:xfrm>
        <a:prstGeom prst="rect">
          <a:avLst/>
        </a:prstGeom>
      </xdr:spPr>
    </xdr:pic>
    <xdr:clientData/>
  </xdr:twoCellAnchor>
  <xdr:twoCellAnchor editAs="oneCell">
    <xdr:from>
      <xdr:col>5</xdr:col>
      <xdr:colOff>106680</xdr:colOff>
      <xdr:row>12</xdr:row>
      <xdr:rowOff>83820</xdr:rowOff>
    </xdr:from>
    <xdr:to>
      <xdr:col>5</xdr:col>
      <xdr:colOff>1115210</xdr:colOff>
      <xdr:row>12</xdr:row>
      <xdr:rowOff>878786</xdr:rowOff>
    </xdr:to>
    <xdr:pic>
      <xdr:nvPicPr>
        <xdr:cNvPr id="9" name="Picture 8">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7"/>
        <a:stretch>
          <a:fillRect/>
        </a:stretch>
      </xdr:blipFill>
      <xdr:spPr>
        <a:xfrm>
          <a:off x="8793480" y="6582591"/>
          <a:ext cx="1008530" cy="794966"/>
        </a:xfrm>
        <a:prstGeom prst="rect">
          <a:avLst/>
        </a:prstGeom>
      </xdr:spPr>
    </xdr:pic>
    <xdr:clientData/>
  </xdr:twoCellAnchor>
  <xdr:twoCellAnchor editAs="oneCell">
    <xdr:from>
      <xdr:col>5</xdr:col>
      <xdr:colOff>157585</xdr:colOff>
      <xdr:row>23</xdr:row>
      <xdr:rowOff>10884</xdr:rowOff>
    </xdr:from>
    <xdr:to>
      <xdr:col>5</xdr:col>
      <xdr:colOff>4029207</xdr:colOff>
      <xdr:row>32</xdr:row>
      <xdr:rowOff>19462</xdr:rowOff>
    </xdr:to>
    <xdr:pic>
      <xdr:nvPicPr>
        <xdr:cNvPr id="10" name="Picture 9">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8"/>
        <a:stretch>
          <a:fillRect/>
        </a:stretch>
      </xdr:blipFill>
      <xdr:spPr>
        <a:xfrm>
          <a:off x="10607871" y="14575970"/>
          <a:ext cx="3871622" cy="271912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2918460</xdr:colOff>
      <xdr:row>0</xdr:row>
      <xdr:rowOff>91440</xdr:rowOff>
    </xdr:from>
    <xdr:to>
      <xdr:col>5</xdr:col>
      <xdr:colOff>5156834</xdr:colOff>
      <xdr:row>1</xdr:row>
      <xdr:rowOff>41431</xdr:rowOff>
    </xdr:to>
    <xdr:sp macro="" textlink="">
      <xdr:nvSpPr>
        <xdr:cNvPr id="2" name="Text Box 1">
          <a:extLst>
            <a:ext uri="{FF2B5EF4-FFF2-40B4-BE49-F238E27FC236}">
              <a16:creationId xmlns:a16="http://schemas.microsoft.com/office/drawing/2014/main" id="{00000000-0008-0000-0F00-000002000000}"/>
            </a:ext>
          </a:extLst>
        </xdr:cNvPr>
        <xdr:cNvSpPr txBox="1">
          <a:spLocks noChangeArrowheads="1"/>
        </xdr:cNvSpPr>
      </xdr:nvSpPr>
      <xdr:spPr bwMode="auto">
        <a:xfrm>
          <a:off x="3970020" y="91440"/>
          <a:ext cx="2238374" cy="254791"/>
        </a:xfrm>
        <a:prstGeom prst="rect">
          <a:avLst/>
        </a:prstGeom>
        <a:solidFill>
          <a:srgbClr xmlns:mc="http://schemas.openxmlformats.org/markup-compatibility/2006" xmlns:a14="http://schemas.microsoft.com/office/drawing/2010/main" val="FFFFFF" mc:Ignorable="a14" a14:legacySpreadsheetColorIndex="65"/>
        </a:solidFill>
        <a:ln w="15875">
          <a:solidFill>
            <a:srgbClr xmlns:mc="http://schemas.openxmlformats.org/markup-compatibility/2006" xmlns:a14="http://schemas.microsoft.com/office/drawing/2010/main" val="FF0000" mc:Ignorable="a14" a14:legacySpreadsheetColorIndex="10"/>
          </a:solidFill>
          <a:miter lim="800000"/>
          <a:headEnd/>
          <a:tailEnd/>
        </a:ln>
      </xdr:spPr>
      <xdr:txBody>
        <a:bodyPr vertOverflow="clip" wrap="square" lIns="36576" tIns="22860" rIns="0" bIns="0" anchor="ctr" upright="1"/>
        <a:lstStyle/>
        <a:p>
          <a:pPr algn="ctr" rtl="0">
            <a:defRPr sz="1000"/>
          </a:pPr>
          <a:r>
            <a:rPr lang="en-US" altLang="ja-JP" sz="1100" b="1" i="0" u="none" strike="noStrike" baseline="0">
              <a:solidFill>
                <a:srgbClr val="FF0000"/>
              </a:solidFill>
              <a:latin typeface="Century"/>
            </a:rPr>
            <a:t>FUJITSU-CONFIDENTIAL</a:t>
          </a:r>
          <a:endParaRPr lang="ja-JP" altLang="en-US"/>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13</xdr:col>
      <xdr:colOff>191375</xdr:colOff>
      <xdr:row>20</xdr:row>
      <xdr:rowOff>54844</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670560" y="350520"/>
          <a:ext cx="8238095" cy="3209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495300</xdr:colOff>
      <xdr:row>0</xdr:row>
      <xdr:rowOff>53340</xdr:rowOff>
    </xdr:from>
    <xdr:to>
      <xdr:col>10</xdr:col>
      <xdr:colOff>1354454</xdr:colOff>
      <xdr:row>0</xdr:row>
      <xdr:rowOff>308131</xdr:rowOff>
    </xdr:to>
    <xdr:sp macro="" textlink="">
      <xdr:nvSpPr>
        <xdr:cNvPr id="2" name="Text Box 1">
          <a:extLst>
            <a:ext uri="{FF2B5EF4-FFF2-40B4-BE49-F238E27FC236}">
              <a16:creationId xmlns:a16="http://schemas.microsoft.com/office/drawing/2014/main" id="{00000000-0008-0000-0200-000002000000}"/>
            </a:ext>
          </a:extLst>
        </xdr:cNvPr>
        <xdr:cNvSpPr txBox="1">
          <a:spLocks noChangeArrowheads="1"/>
        </xdr:cNvSpPr>
      </xdr:nvSpPr>
      <xdr:spPr bwMode="auto">
        <a:xfrm>
          <a:off x="10163175" y="53340"/>
          <a:ext cx="2240279" cy="254791"/>
        </a:xfrm>
        <a:prstGeom prst="rect">
          <a:avLst/>
        </a:prstGeom>
        <a:solidFill>
          <a:srgbClr xmlns:mc="http://schemas.openxmlformats.org/markup-compatibility/2006" xmlns:a14="http://schemas.microsoft.com/office/drawing/2010/main" val="FFFFFF" mc:Ignorable="a14" a14:legacySpreadsheetColorIndex="65"/>
        </a:solidFill>
        <a:ln w="15875">
          <a:solidFill>
            <a:srgbClr xmlns:mc="http://schemas.openxmlformats.org/markup-compatibility/2006" xmlns:a14="http://schemas.microsoft.com/office/drawing/2010/main" val="FF0000" mc:Ignorable="a14" a14:legacySpreadsheetColorIndex="10"/>
          </a:solidFill>
          <a:miter lim="800000"/>
          <a:headEnd/>
          <a:tailEnd/>
        </a:ln>
      </xdr:spPr>
      <xdr:txBody>
        <a:bodyPr vertOverflow="clip" wrap="square" lIns="36576" tIns="22860" rIns="0" bIns="0" anchor="ctr" upright="1"/>
        <a:lstStyle/>
        <a:p>
          <a:pPr algn="ctr" rtl="0">
            <a:defRPr sz="1000"/>
          </a:pPr>
          <a:r>
            <a:rPr lang="en-US" altLang="ja-JP" sz="1100" b="1" i="0" u="none" strike="noStrike" baseline="0">
              <a:solidFill>
                <a:srgbClr val="FF0000"/>
              </a:solidFill>
              <a:latin typeface="Century"/>
            </a:rPr>
            <a:t>FUJITSU-CONFIDENTIAL</a:t>
          </a:r>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495300</xdr:colOff>
      <xdr:row>0</xdr:row>
      <xdr:rowOff>53340</xdr:rowOff>
    </xdr:from>
    <xdr:to>
      <xdr:col>10</xdr:col>
      <xdr:colOff>1354454</xdr:colOff>
      <xdr:row>0</xdr:row>
      <xdr:rowOff>308131</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10607040" y="53340"/>
          <a:ext cx="2238374" cy="254791"/>
        </a:xfrm>
        <a:prstGeom prst="rect">
          <a:avLst/>
        </a:prstGeom>
        <a:solidFill>
          <a:srgbClr xmlns:mc="http://schemas.openxmlformats.org/markup-compatibility/2006" xmlns:a14="http://schemas.microsoft.com/office/drawing/2010/main" val="FFFFFF" mc:Ignorable="a14" a14:legacySpreadsheetColorIndex="65"/>
        </a:solidFill>
        <a:ln w="15875">
          <a:solidFill>
            <a:srgbClr xmlns:mc="http://schemas.openxmlformats.org/markup-compatibility/2006" xmlns:a14="http://schemas.microsoft.com/office/drawing/2010/main" val="FF0000" mc:Ignorable="a14" a14:legacySpreadsheetColorIndex="10"/>
          </a:solidFill>
          <a:miter lim="800000"/>
          <a:headEnd/>
          <a:tailEnd/>
        </a:ln>
      </xdr:spPr>
      <xdr:txBody>
        <a:bodyPr vertOverflow="clip" wrap="square" lIns="36576" tIns="22860" rIns="0" bIns="0" anchor="ctr" upright="1"/>
        <a:lstStyle/>
        <a:p>
          <a:pPr algn="ctr" rtl="0">
            <a:defRPr sz="1000"/>
          </a:pPr>
          <a:r>
            <a:rPr lang="en-US" altLang="ja-JP" sz="1100" b="1" i="0" u="none" strike="noStrike" baseline="0">
              <a:solidFill>
                <a:srgbClr val="FF0000"/>
              </a:solidFill>
              <a:latin typeface="Century"/>
            </a:rPr>
            <a:t>FUJITSU-CONFIDENTIAL</a:t>
          </a:r>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1192305</xdr:colOff>
      <xdr:row>6</xdr:row>
      <xdr:rowOff>1649506</xdr:rowOff>
    </xdr:from>
    <xdr:to>
      <xdr:col>29</xdr:col>
      <xdr:colOff>1192305</xdr:colOff>
      <xdr:row>9</xdr:row>
      <xdr:rowOff>0</xdr:rowOff>
    </xdr:to>
    <xdr:cxnSp macro="">
      <xdr:nvCxnSpPr>
        <xdr:cNvPr id="2" name="直線コネクタ 65">
          <a:extLst>
            <a:ext uri="{FF2B5EF4-FFF2-40B4-BE49-F238E27FC236}">
              <a16:creationId xmlns:a16="http://schemas.microsoft.com/office/drawing/2014/main" id="{00000000-0008-0000-0400-000002000000}"/>
            </a:ext>
          </a:extLst>
        </xdr:cNvPr>
        <xdr:cNvCxnSpPr/>
      </xdr:nvCxnSpPr>
      <xdr:spPr>
        <a:xfrm>
          <a:off x="29531085" y="4758466"/>
          <a:ext cx="0" cy="11833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83126</xdr:colOff>
      <xdr:row>4</xdr:row>
      <xdr:rowOff>1205345</xdr:rowOff>
    </xdr:from>
    <xdr:to>
      <xdr:col>49</xdr:col>
      <xdr:colOff>554181</xdr:colOff>
      <xdr:row>15</xdr:row>
      <xdr:rowOff>207818</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39527017" y="2396836"/>
          <a:ext cx="6151419" cy="5209309"/>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t> (Please write the appropriate remarks based on the criteria below)</a:t>
          </a:r>
        </a:p>
        <a:p>
          <a:r>
            <a:rPr lang="en-PH" sz="1200"/>
            <a:t>**1</a:t>
          </a:r>
        </a:p>
        <a:p>
          <a:r>
            <a:rPr lang="en-PH" sz="1200"/>
            <a:t>If Data Deletion Timing = After delivery, write when will the project end</a:t>
          </a:r>
        </a:p>
        <a:p>
          <a:r>
            <a:rPr lang="en-PH" sz="1200"/>
            <a:t>If Data Deletion Timing = Others, write type of data deletion timing</a:t>
          </a:r>
        </a:p>
        <a:p>
          <a:endParaRPr lang="en-PH" sz="1200"/>
        </a:p>
        <a:p>
          <a:r>
            <a:rPr lang="en-PH" sz="1200"/>
            <a:t>**2</a:t>
          </a:r>
        </a:p>
        <a:p>
          <a:r>
            <a:rPr lang="en-PH" sz="1200"/>
            <a:t>If member resigned or moved to another team (e.g. outside JDU-AS), write down member's end date in JDU-AS</a:t>
          </a:r>
        </a:p>
        <a:p>
          <a:endParaRPr lang="en-PH" sz="1200"/>
        </a:p>
        <a:p>
          <a:r>
            <a:rPr lang="en-PH" sz="1200"/>
            <a:t>**3</a:t>
          </a:r>
        </a:p>
        <a:p>
          <a:r>
            <a:rPr lang="en-PH" sz="1200"/>
            <a:t>If member was assigned with new laptop, write "New PC"</a:t>
          </a:r>
        </a:p>
        <a:p>
          <a:endParaRPr lang="en-PH" sz="1200"/>
        </a:p>
        <a:p>
          <a:r>
            <a:rPr lang="en-PH" sz="1200"/>
            <a:t>**4</a:t>
          </a:r>
        </a:p>
        <a:p>
          <a:r>
            <a:rPr lang="en-PH" sz="1200"/>
            <a:t>If no change from last reporting, write "Same/ No changes"</a:t>
          </a:r>
        </a:p>
        <a:p>
          <a:r>
            <a:rPr lang="en-PH" sz="1200"/>
            <a:t>If there are changes, write "With updates". Then, please highlight the cell in yellow for the changed values</a:t>
          </a:r>
        </a:p>
        <a:p>
          <a:endParaRPr lang="en-PH" sz="1200"/>
        </a:p>
        <a:p>
          <a:r>
            <a:rPr lang="en-PH" sz="1200"/>
            <a:t>**5</a:t>
          </a:r>
        </a:p>
        <a:p>
          <a:r>
            <a:rPr lang="en-PH" sz="1200"/>
            <a:t>If the member's record is new in this report or was just added (not included in last reporting), write "New joiner"</a:t>
          </a:r>
        </a:p>
        <a:p>
          <a:endParaRPr lang="en-PH" sz="1200"/>
        </a:p>
        <a:p>
          <a:r>
            <a:rPr lang="en-PH" sz="1200"/>
            <a:t>**6</a:t>
          </a:r>
        </a:p>
        <a:p>
          <a:r>
            <a:rPr lang="en-PH" sz="1200"/>
            <a:t>If "Reason for not answering the selfcheck" is not "-", please indicate reason or provide description. Target date when will be audited</a:t>
          </a:r>
        </a:p>
        <a:p>
          <a:endParaRPr lang="en-PH" sz="1200"/>
        </a:p>
        <a:p>
          <a:r>
            <a:rPr lang="en-PH" sz="1200"/>
            <a:t>**7</a:t>
          </a:r>
        </a:p>
        <a:p>
          <a:r>
            <a:rPr lang="en-PH" sz="1200"/>
            <a:t>If there is NG, please indicate NG description, Target Date when will be corrected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29</xdr:col>
      <xdr:colOff>1192305</xdr:colOff>
      <xdr:row>6</xdr:row>
      <xdr:rowOff>1649506</xdr:rowOff>
    </xdr:from>
    <xdr:to>
      <xdr:col>29</xdr:col>
      <xdr:colOff>1192305</xdr:colOff>
      <xdr:row>9</xdr:row>
      <xdr:rowOff>0</xdr:rowOff>
    </xdr:to>
    <xdr:cxnSp macro="">
      <xdr:nvCxnSpPr>
        <xdr:cNvPr id="2" name="直線コネクタ 65">
          <a:extLst>
            <a:ext uri="{FF2B5EF4-FFF2-40B4-BE49-F238E27FC236}">
              <a16:creationId xmlns:a16="http://schemas.microsoft.com/office/drawing/2014/main" id="{00000000-0008-0000-0500-000002000000}"/>
            </a:ext>
          </a:extLst>
        </xdr:cNvPr>
        <xdr:cNvCxnSpPr/>
      </xdr:nvCxnSpPr>
      <xdr:spPr>
        <a:xfrm>
          <a:off x="29531085" y="4758466"/>
          <a:ext cx="0" cy="11833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76200</xdr:colOff>
      <xdr:row>4</xdr:row>
      <xdr:rowOff>1219199</xdr:rowOff>
    </xdr:from>
    <xdr:to>
      <xdr:col>47</xdr:col>
      <xdr:colOff>43543</xdr:colOff>
      <xdr:row>15</xdr:row>
      <xdr:rowOff>43542</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39994114" y="2416628"/>
          <a:ext cx="4495800" cy="512717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a:t>(Please write the appropriate remarks based on the criteria below)</a:t>
          </a:r>
        </a:p>
        <a:p>
          <a:r>
            <a:rPr lang="en-PH" sz="1100"/>
            <a:t>**1</a:t>
          </a:r>
        </a:p>
        <a:p>
          <a:r>
            <a:rPr lang="en-PH" sz="1100"/>
            <a:t>If Data Deletion Timing = After delivery, write when will the project end</a:t>
          </a:r>
        </a:p>
        <a:p>
          <a:r>
            <a:rPr lang="en-PH" sz="1100"/>
            <a:t>If Data Deletion Timing = Others, write type of data deletion timing</a:t>
          </a:r>
        </a:p>
        <a:p>
          <a:endParaRPr lang="en-PH" sz="1100"/>
        </a:p>
        <a:p>
          <a:r>
            <a:rPr lang="en-PH" sz="1100"/>
            <a:t>**2</a:t>
          </a:r>
        </a:p>
        <a:p>
          <a:r>
            <a:rPr lang="en-PH" sz="1100"/>
            <a:t>If member resigned or moved to another team (outside JDU-AS), write down member's end date in</a:t>
          </a:r>
          <a:r>
            <a:rPr lang="en-PH" sz="1100" baseline="0"/>
            <a:t> the team (eg.</a:t>
          </a:r>
          <a:r>
            <a:rPr lang="en-PH" sz="1100"/>
            <a:t> JDU-AS)</a:t>
          </a:r>
        </a:p>
        <a:p>
          <a:endParaRPr lang="en-PH" sz="1100"/>
        </a:p>
        <a:p>
          <a:r>
            <a:rPr lang="en-PH" sz="1100"/>
            <a:t>**3</a:t>
          </a:r>
        </a:p>
        <a:p>
          <a:r>
            <a:rPr lang="en-PH" sz="1100"/>
            <a:t>If member was assigned with new laptop, write "New PC"</a:t>
          </a:r>
        </a:p>
        <a:p>
          <a:endParaRPr lang="en-PH" sz="1100"/>
        </a:p>
        <a:p>
          <a:r>
            <a:rPr lang="en-PH" sz="1100"/>
            <a:t>**4</a:t>
          </a:r>
        </a:p>
        <a:p>
          <a:r>
            <a:rPr lang="en-PH" sz="1100"/>
            <a:t>If no change from last reporting, write "Same/ No changes"</a:t>
          </a:r>
        </a:p>
        <a:p>
          <a:r>
            <a:rPr lang="en-PH" sz="1100"/>
            <a:t>If there are changes, write "With updates". Then, please highlight the cell in yellow for the changed values</a:t>
          </a:r>
        </a:p>
        <a:p>
          <a:endParaRPr lang="en-PH" sz="1100"/>
        </a:p>
        <a:p>
          <a:r>
            <a:rPr lang="en-PH" sz="1100"/>
            <a:t>**5</a:t>
          </a:r>
        </a:p>
        <a:p>
          <a:r>
            <a:rPr lang="en-PH" sz="1100"/>
            <a:t>If the member's record is new in this report or was just added (not included in last reporting), write "New joiner"</a:t>
          </a:r>
        </a:p>
        <a:p>
          <a:endParaRPr lang="en-PH" sz="1100"/>
        </a:p>
        <a:p>
          <a:r>
            <a:rPr lang="en-PH" sz="1100"/>
            <a:t>**6</a:t>
          </a:r>
        </a:p>
        <a:p>
          <a:r>
            <a:rPr lang="en-PH" sz="1100"/>
            <a:t>If "Reason for not answering the selfcheck" is not "-", please indicate reason or provide description. Target date when will be audited</a:t>
          </a:r>
        </a:p>
        <a:p>
          <a:endParaRPr lang="en-PH" sz="1100"/>
        </a:p>
        <a:p>
          <a:r>
            <a:rPr lang="en-PH" sz="1100"/>
            <a:t>**7</a:t>
          </a:r>
        </a:p>
        <a:p>
          <a:r>
            <a:rPr lang="en-PH" sz="1100"/>
            <a:t>If there is NG, please indicate NG description, Target Date when will be corrected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23</xdr:col>
      <xdr:colOff>266700</xdr:colOff>
      <xdr:row>0</xdr:row>
      <xdr:rowOff>88108</xdr:rowOff>
    </xdr:from>
    <xdr:to>
      <xdr:col>24</xdr:col>
      <xdr:colOff>1133474</xdr:colOff>
      <xdr:row>1</xdr:row>
      <xdr:rowOff>171449</xdr:rowOff>
    </xdr:to>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17021175" y="88108"/>
          <a:ext cx="2238374" cy="264316"/>
        </a:xfrm>
        <a:prstGeom prst="rect">
          <a:avLst/>
        </a:prstGeom>
        <a:solidFill>
          <a:srgbClr xmlns:mc="http://schemas.openxmlformats.org/markup-compatibility/2006" xmlns:a14="http://schemas.microsoft.com/office/drawing/2010/main" val="FFFFFF" mc:Ignorable="a14" a14:legacySpreadsheetColorIndex="65"/>
        </a:solidFill>
        <a:ln w="15875">
          <a:solidFill>
            <a:srgbClr xmlns:mc="http://schemas.openxmlformats.org/markup-compatibility/2006" xmlns:a14="http://schemas.microsoft.com/office/drawing/2010/main" val="FF0000" mc:Ignorable="a14" a14:legacySpreadsheetColorIndex="10"/>
          </a:solidFill>
          <a:miter lim="800000"/>
          <a:headEnd/>
          <a:tailEnd/>
        </a:ln>
      </xdr:spPr>
      <xdr:txBody>
        <a:bodyPr vertOverflow="clip" wrap="square" lIns="36576" tIns="22860" rIns="0" bIns="0" anchor="ctr" upright="1"/>
        <a:lstStyle/>
        <a:p>
          <a:pPr algn="ctr" rtl="0">
            <a:defRPr sz="1000"/>
          </a:pPr>
          <a:r>
            <a:rPr lang="en-US" altLang="ja-JP" sz="1100" b="1" i="0" u="none" strike="noStrike" baseline="0">
              <a:solidFill>
                <a:srgbClr val="FF0000"/>
              </a:solidFill>
              <a:latin typeface="Century"/>
            </a:rPr>
            <a:t>FUJITSU-CONFIDENTIAL</a:t>
          </a:r>
          <a:endParaRPr lang="ja-JP" alt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22</xdr:col>
      <xdr:colOff>142875</xdr:colOff>
      <xdr:row>0</xdr:row>
      <xdr:rowOff>152400</xdr:rowOff>
    </xdr:from>
    <xdr:to>
      <xdr:col>23</xdr:col>
      <xdr:colOff>1362074</xdr:colOff>
      <xdr:row>0</xdr:row>
      <xdr:rowOff>407191</xdr:rowOff>
    </xdr:to>
    <xdr:sp macro="" textlink="">
      <xdr:nvSpPr>
        <xdr:cNvPr id="2" name="Text Box 1">
          <a:extLst>
            <a:ext uri="{FF2B5EF4-FFF2-40B4-BE49-F238E27FC236}">
              <a16:creationId xmlns:a16="http://schemas.microsoft.com/office/drawing/2014/main" id="{00000000-0008-0000-0900-000002000000}"/>
            </a:ext>
          </a:extLst>
        </xdr:cNvPr>
        <xdr:cNvSpPr txBox="1">
          <a:spLocks noChangeArrowheads="1"/>
        </xdr:cNvSpPr>
      </xdr:nvSpPr>
      <xdr:spPr bwMode="auto">
        <a:xfrm>
          <a:off x="16240125" y="152400"/>
          <a:ext cx="2238374" cy="254791"/>
        </a:xfrm>
        <a:prstGeom prst="rect">
          <a:avLst/>
        </a:prstGeom>
        <a:solidFill>
          <a:srgbClr xmlns:mc="http://schemas.openxmlformats.org/markup-compatibility/2006" xmlns:a14="http://schemas.microsoft.com/office/drawing/2010/main" val="FFFFFF" mc:Ignorable="a14" a14:legacySpreadsheetColorIndex="65"/>
        </a:solidFill>
        <a:ln w="15875">
          <a:solidFill>
            <a:srgbClr xmlns:mc="http://schemas.openxmlformats.org/markup-compatibility/2006" xmlns:a14="http://schemas.microsoft.com/office/drawing/2010/main" val="FF0000" mc:Ignorable="a14" a14:legacySpreadsheetColorIndex="10"/>
          </a:solidFill>
          <a:miter lim="800000"/>
          <a:headEnd/>
          <a:tailEnd/>
        </a:ln>
      </xdr:spPr>
      <xdr:txBody>
        <a:bodyPr vertOverflow="clip" wrap="square" lIns="36576" tIns="22860" rIns="0" bIns="0" anchor="ctr" upright="1"/>
        <a:lstStyle/>
        <a:p>
          <a:pPr algn="ctr" rtl="0">
            <a:defRPr sz="1000"/>
          </a:pPr>
          <a:r>
            <a:rPr lang="en-US" altLang="ja-JP" sz="1100" b="1" i="0" u="none" strike="noStrike" baseline="0">
              <a:solidFill>
                <a:srgbClr val="FF0000"/>
              </a:solidFill>
              <a:latin typeface="Century"/>
            </a:rPr>
            <a:t>FUJITSU-CONFIDENTIAL</a:t>
          </a:r>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2918460</xdr:colOff>
      <xdr:row>0</xdr:row>
      <xdr:rowOff>91440</xdr:rowOff>
    </xdr:from>
    <xdr:to>
      <xdr:col>5</xdr:col>
      <xdr:colOff>5156834</xdr:colOff>
      <xdr:row>1</xdr:row>
      <xdr:rowOff>41431</xdr:rowOff>
    </xdr:to>
    <xdr:sp macro="" textlink="">
      <xdr:nvSpPr>
        <xdr:cNvPr id="3" name="Text Box 1">
          <a:extLst>
            <a:ext uri="{FF2B5EF4-FFF2-40B4-BE49-F238E27FC236}">
              <a16:creationId xmlns:a16="http://schemas.microsoft.com/office/drawing/2014/main" id="{00000000-0008-0000-0A00-000003000000}"/>
            </a:ext>
          </a:extLst>
        </xdr:cNvPr>
        <xdr:cNvSpPr txBox="1">
          <a:spLocks noChangeArrowheads="1"/>
        </xdr:cNvSpPr>
      </xdr:nvSpPr>
      <xdr:spPr bwMode="auto">
        <a:xfrm>
          <a:off x="3977640" y="91440"/>
          <a:ext cx="2238374" cy="254791"/>
        </a:xfrm>
        <a:prstGeom prst="rect">
          <a:avLst/>
        </a:prstGeom>
        <a:solidFill>
          <a:srgbClr xmlns:mc="http://schemas.openxmlformats.org/markup-compatibility/2006" xmlns:a14="http://schemas.microsoft.com/office/drawing/2010/main" val="FFFFFF" mc:Ignorable="a14" a14:legacySpreadsheetColorIndex="65"/>
        </a:solidFill>
        <a:ln w="15875">
          <a:solidFill>
            <a:srgbClr xmlns:mc="http://schemas.openxmlformats.org/markup-compatibility/2006" xmlns:a14="http://schemas.microsoft.com/office/drawing/2010/main" val="FF0000" mc:Ignorable="a14" a14:legacySpreadsheetColorIndex="10"/>
          </a:solidFill>
          <a:miter lim="800000"/>
          <a:headEnd/>
          <a:tailEnd/>
        </a:ln>
      </xdr:spPr>
      <xdr:txBody>
        <a:bodyPr vertOverflow="clip" wrap="square" lIns="36576" tIns="22860" rIns="0" bIns="0" anchor="ctr" upright="1"/>
        <a:lstStyle/>
        <a:p>
          <a:pPr algn="ctr" rtl="0">
            <a:defRPr sz="1000"/>
          </a:pPr>
          <a:r>
            <a:rPr lang="en-US" altLang="ja-JP" sz="1100" b="1" i="0" u="none" strike="noStrike" baseline="0">
              <a:solidFill>
                <a:srgbClr val="FF0000"/>
              </a:solidFill>
              <a:latin typeface="Century"/>
            </a:rPr>
            <a:t>FUJITSU-CONFIDENTIAL</a:t>
          </a:r>
          <a:endParaRPr lang="ja-JP" altLang="en-U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2263140</xdr:colOff>
      <xdr:row>0</xdr:row>
      <xdr:rowOff>68580</xdr:rowOff>
    </xdr:from>
    <xdr:to>
      <xdr:col>6</xdr:col>
      <xdr:colOff>4501514</xdr:colOff>
      <xdr:row>1</xdr:row>
      <xdr:rowOff>148111</xdr:rowOff>
    </xdr:to>
    <xdr:sp macro="" textlink="">
      <xdr:nvSpPr>
        <xdr:cNvPr id="3" name="Text Box 1">
          <a:extLst>
            <a:ext uri="{FF2B5EF4-FFF2-40B4-BE49-F238E27FC236}">
              <a16:creationId xmlns:a16="http://schemas.microsoft.com/office/drawing/2014/main" id="{00000000-0008-0000-0B00-000003000000}"/>
            </a:ext>
          </a:extLst>
        </xdr:cNvPr>
        <xdr:cNvSpPr txBox="1">
          <a:spLocks noChangeArrowheads="1"/>
        </xdr:cNvSpPr>
      </xdr:nvSpPr>
      <xdr:spPr bwMode="auto">
        <a:xfrm>
          <a:off x="10104120" y="68580"/>
          <a:ext cx="2238374" cy="254791"/>
        </a:xfrm>
        <a:prstGeom prst="rect">
          <a:avLst/>
        </a:prstGeom>
        <a:solidFill>
          <a:srgbClr xmlns:mc="http://schemas.openxmlformats.org/markup-compatibility/2006" xmlns:a14="http://schemas.microsoft.com/office/drawing/2010/main" val="FFFFFF" mc:Ignorable="a14" a14:legacySpreadsheetColorIndex="65"/>
        </a:solidFill>
        <a:ln w="15875">
          <a:solidFill>
            <a:srgbClr xmlns:mc="http://schemas.openxmlformats.org/markup-compatibility/2006" xmlns:a14="http://schemas.microsoft.com/office/drawing/2010/main" val="FF0000" mc:Ignorable="a14" a14:legacySpreadsheetColorIndex="10"/>
          </a:solidFill>
          <a:miter lim="800000"/>
          <a:headEnd/>
          <a:tailEnd/>
        </a:ln>
      </xdr:spPr>
      <xdr:txBody>
        <a:bodyPr vertOverflow="clip" wrap="square" lIns="36576" tIns="22860" rIns="0" bIns="0" anchor="ctr" upright="1"/>
        <a:lstStyle/>
        <a:p>
          <a:pPr algn="ctr" rtl="0">
            <a:defRPr sz="1000"/>
          </a:pPr>
          <a:r>
            <a:rPr lang="en-US" altLang="ja-JP" sz="1100" b="1" i="0" u="none" strike="noStrike" baseline="0">
              <a:solidFill>
                <a:srgbClr val="FF0000"/>
              </a:solidFill>
              <a:latin typeface="Century"/>
            </a:rPr>
            <a:t>FUJITSU-CONFIDENTIAL</a:t>
          </a:r>
          <a:endParaRPr lang="ja-JP"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ca.rivera\Documents\Security%20Audit\05182018\04_IT%20Equipment%20management%20ledger_20180518%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fujitsu-my.sharepoint.com/Fujitsu/GSF/&#12475;&#12461;&#12517;&#12522;&#12486;&#12451;/(English)04_IT%20Equipment%20management%20ledger(&#21442;&#29031;)_2018100413270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fujitsu-my.sharepoint.com/IT_Policy_N@vi/60_&#12475;&#12461;&#12517;&#12522;&#12486;&#12451;&#12481;&#12455;&#12483;&#12463;&#25163;&#38918;/&#12467;&#12500;&#12540;%20&#65374;%20&#9679;taskline(&#21442;&#29031;&#12398;&#12415;).xla"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masaganda\Desktop\Security\04-01_ITPN%20Selfcheck%20worksheet_new_draft%20from%20ms%20ab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PC and server(Partner)"/>
      <sheetName val="Portable medium（Partner)"/>
      <sheetName val="PC and server(FUJITSU)"/>
      <sheetName val="Portable medium（FUJITSU)"/>
      <sheetName val="Do not delete(data of choices)"/>
      <sheetName val="Check Items"/>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PC and server"/>
      <sheetName val="Portable medium"/>
      <sheetName val="Do not delete(data of choice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Sheet1"/>
      <sheetName val="BaseSheet2"/>
      <sheetName val="Sheet1"/>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 not delete(data of choice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customer.real.com/hc/en-us/articles/204039423-Support-for-older-products" TargetMode="External"/><Relationship Id="rId7" Type="http://schemas.openxmlformats.org/officeDocument/2006/relationships/printerSettings" Target="../printerSettings/printerSettings2.bin"/><Relationship Id="rId2" Type="http://schemas.openxmlformats.org/officeDocument/2006/relationships/hyperlink" Target="https://helpx.adobe.com/security.html" TargetMode="External"/><Relationship Id="rId1" Type="http://schemas.openxmlformats.org/officeDocument/2006/relationships/hyperlink" Target="http://shield.nic.fujitsu.com/procedure/reference/support/os/" TargetMode="External"/><Relationship Id="rId6" Type="http://schemas.openxmlformats.org/officeDocument/2006/relationships/hyperlink" Target="https://www.oracle.com/technetwork/java/javase/eol-135779.html" TargetMode="External"/><Relationship Id="rId5" Type="http://schemas.openxmlformats.org/officeDocument/2006/relationships/hyperlink" Target="https://java.com/en/security/" TargetMode="External"/><Relationship Id="rId10" Type="http://schemas.openxmlformats.org/officeDocument/2006/relationships/comments" Target="../comments1.xml"/><Relationship Id="rId4" Type="http://schemas.openxmlformats.org/officeDocument/2006/relationships/hyperlink" Target="https://customer.real.com/hc/en-us/sections/201214067-About-RealPlayer" TargetMode="External"/><Relationship Id="rId9"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customer.real.com/hc/en-us/articles/204039423-Support-for-older-products" TargetMode="External"/><Relationship Id="rId7" Type="http://schemas.openxmlformats.org/officeDocument/2006/relationships/drawing" Target="../drawings/drawing5.xml"/><Relationship Id="rId2" Type="http://schemas.openxmlformats.org/officeDocument/2006/relationships/hyperlink" Target="https://helpx.adobe.com/security.html" TargetMode="External"/><Relationship Id="rId1" Type="http://schemas.openxmlformats.org/officeDocument/2006/relationships/hyperlink" Target="http://shield.nic.fujitsu.com/procedure/reference/support/os/" TargetMode="External"/><Relationship Id="rId6" Type="http://schemas.openxmlformats.org/officeDocument/2006/relationships/hyperlink" Target="https://www.oracle.com/technetwork/java/javase/eol-135779.html" TargetMode="External"/><Relationship Id="rId5" Type="http://schemas.openxmlformats.org/officeDocument/2006/relationships/hyperlink" Target="https://java.com/en/security/" TargetMode="External"/><Relationship Id="rId4" Type="http://schemas.openxmlformats.org/officeDocument/2006/relationships/hyperlink" Target="https://customer.real.com/hc/en-us/sections/201214067-About-RealPlayer" TargetMode="External"/><Relationship Id="rId9"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J28"/>
  <sheetViews>
    <sheetView showGridLines="0" showRowColHeaders="0" zoomScaleNormal="100" workbookViewId="0">
      <selection activeCell="B15" sqref="B15:J15"/>
    </sheetView>
  </sheetViews>
  <sheetFormatPr defaultColWidth="9" defaultRowHeight="13.9"/>
  <cols>
    <col min="1" max="1" width="3" customWidth="1"/>
    <col min="10" max="10" width="9.375" bestFit="1" customWidth="1"/>
  </cols>
  <sheetData>
    <row r="1" spans="2:10" ht="17.25" customHeight="1"/>
    <row r="2" spans="2:10" ht="19.5" customHeight="1">
      <c r="B2" s="2" t="s">
        <v>0</v>
      </c>
      <c r="C2" s="2"/>
      <c r="D2" s="2"/>
      <c r="J2" s="1"/>
    </row>
    <row r="3" spans="2:10" ht="19.5" customHeight="1">
      <c r="B3" s="533" t="s">
        <v>1</v>
      </c>
      <c r="C3" s="762"/>
      <c r="D3" s="762"/>
      <c r="F3" s="3"/>
      <c r="H3" s="46" t="s">
        <v>2</v>
      </c>
      <c r="I3" s="43"/>
    </row>
    <row r="4" spans="2:10" ht="21" customHeight="1">
      <c r="B4" s="534"/>
      <c r="C4" s="762"/>
      <c r="D4" s="762"/>
    </row>
    <row r="5" spans="2:10" ht="28.5" customHeight="1">
      <c r="B5" s="535" t="s">
        <v>3</v>
      </c>
      <c r="C5" s="762"/>
      <c r="D5" s="762"/>
      <c r="E5" s="762"/>
      <c r="F5" s="762"/>
      <c r="G5" s="762"/>
      <c r="H5" s="762"/>
      <c r="I5" s="762"/>
      <c r="J5" s="762"/>
    </row>
    <row r="8" spans="2:10" ht="54" customHeight="1">
      <c r="B8" s="536" t="s">
        <v>4</v>
      </c>
      <c r="C8" s="762"/>
      <c r="D8" s="762"/>
      <c r="E8" s="762"/>
      <c r="F8" s="762"/>
      <c r="G8" s="762"/>
      <c r="H8" s="762"/>
      <c r="I8" s="762"/>
      <c r="J8" s="762"/>
    </row>
    <row r="11" spans="2:10">
      <c r="B11" s="537"/>
      <c r="C11" s="537"/>
      <c r="D11" s="537"/>
      <c r="E11" s="537"/>
      <c r="F11" s="537"/>
      <c r="G11" s="537"/>
      <c r="H11" s="537"/>
      <c r="I11" s="537"/>
      <c r="J11" s="537"/>
    </row>
    <row r="12" spans="2:10">
      <c r="B12" s="48"/>
      <c r="C12" s="48"/>
      <c r="D12" s="48"/>
      <c r="E12" s="48"/>
      <c r="F12" s="48"/>
      <c r="G12" s="48"/>
      <c r="H12" s="48"/>
      <c r="I12" s="48"/>
      <c r="J12" s="48"/>
    </row>
    <row r="13" spans="2:10">
      <c r="B13" s="48"/>
      <c r="C13" s="48"/>
      <c r="D13" s="48"/>
      <c r="E13" s="48"/>
      <c r="F13" s="48"/>
      <c r="G13" s="48"/>
      <c r="H13" s="48"/>
      <c r="I13" s="48"/>
      <c r="J13" s="48"/>
    </row>
    <row r="15" spans="2:10" s="47" customFormat="1" ht="78.75" customHeight="1">
      <c r="B15" s="538" t="s">
        <v>5</v>
      </c>
      <c r="C15" s="538"/>
      <c r="D15" s="538"/>
      <c r="E15" s="538"/>
      <c r="F15" s="538"/>
      <c r="G15" s="538"/>
      <c r="H15" s="538"/>
      <c r="I15" s="538"/>
      <c r="J15" s="538"/>
    </row>
    <row r="21" spans="6:10">
      <c r="F21" t="s">
        <v>6</v>
      </c>
      <c r="G21" s="532"/>
      <c r="H21" s="532"/>
      <c r="I21" s="532"/>
      <c r="J21" s="532"/>
    </row>
    <row r="23" spans="6:10">
      <c r="F23" s="42" t="s">
        <v>7</v>
      </c>
      <c r="G23" s="532"/>
      <c r="H23" s="532"/>
      <c r="I23" s="532"/>
      <c r="J23" s="532"/>
    </row>
    <row r="25" spans="6:10">
      <c r="F25" s="42" t="s">
        <v>8</v>
      </c>
      <c r="G25" s="532"/>
      <c r="H25" s="532"/>
      <c r="I25" s="532"/>
      <c r="J25" s="532"/>
    </row>
    <row r="27" spans="6:10">
      <c r="I27" s="44" t="s">
        <v>9</v>
      </c>
    </row>
    <row r="28" spans="6:10">
      <c r="J28" s="42"/>
    </row>
  </sheetData>
  <mergeCells count="9">
    <mergeCell ref="G21:J21"/>
    <mergeCell ref="G23:J23"/>
    <mergeCell ref="G25:J25"/>
    <mergeCell ref="B3:D3"/>
    <mergeCell ref="B4:D4"/>
    <mergeCell ref="B5:J5"/>
    <mergeCell ref="B8:J8"/>
    <mergeCell ref="B11:J11"/>
    <mergeCell ref="B15:J15"/>
  </mergeCells>
  <phoneticPr fontId="3"/>
  <printOptions horizontalCentered="1"/>
  <pageMargins left="0.23622047244094491" right="0.23622047244094491" top="0.74803149606299213" bottom="0.74803149606299213" header="0.31496062992125984" footer="0.31496062992125984"/>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X63"/>
  <sheetViews>
    <sheetView showGridLines="0" showRowColHeaders="0" zoomScale="80" zoomScaleNormal="80" workbookViewId="0">
      <selection activeCell="A14" sqref="A14"/>
    </sheetView>
  </sheetViews>
  <sheetFormatPr defaultColWidth="9" defaultRowHeight="13.9"/>
  <cols>
    <col min="1" max="1" width="3.125" style="5" customWidth="1"/>
    <col min="2" max="2" width="3.25" style="5" customWidth="1"/>
    <col min="3" max="3" width="25.25" style="5" customWidth="1"/>
    <col min="4" max="5" width="3.875" style="5" bestFit="1" customWidth="1"/>
    <col min="6" max="6" width="3.875" style="5" customWidth="1"/>
    <col min="7" max="9" width="3.875" style="5" bestFit="1" customWidth="1"/>
    <col min="10" max="10" width="3.875" style="5" customWidth="1"/>
    <col min="11" max="11" width="3.875" style="5" bestFit="1" customWidth="1"/>
    <col min="12" max="12" width="13" style="5" bestFit="1" customWidth="1"/>
    <col min="13" max="13" width="11.5" style="5" bestFit="1" customWidth="1"/>
    <col min="14" max="14" width="5" style="60" bestFit="1" customWidth="1"/>
    <col min="15" max="15" width="16.75" style="5" bestFit="1" customWidth="1"/>
    <col min="16" max="16" width="14" style="5" bestFit="1" customWidth="1"/>
    <col min="17" max="18" width="13.375" style="5" bestFit="1" customWidth="1"/>
    <col min="19" max="19" width="26.75" style="5" customWidth="1"/>
    <col min="20" max="20" width="11.375" style="5" customWidth="1"/>
    <col min="21" max="21" width="11.5" style="5" bestFit="1" customWidth="1"/>
    <col min="22" max="22" width="12" style="5" bestFit="1" customWidth="1"/>
    <col min="23" max="23" width="13.375" style="5" bestFit="1" customWidth="1"/>
    <col min="24" max="24" width="18.875" style="5" customWidth="1"/>
    <col min="25" max="25" width="3.125" style="5" customWidth="1"/>
    <col min="26" max="16384" width="9" style="5"/>
  </cols>
  <sheetData>
    <row r="1" spans="2:24" ht="44.25" customHeight="1">
      <c r="B1" s="45" t="s">
        <v>396</v>
      </c>
      <c r="M1" s="8"/>
      <c r="N1" s="59"/>
      <c r="O1" s="8"/>
      <c r="P1" s="8"/>
      <c r="Q1" s="8"/>
      <c r="R1" s="8"/>
      <c r="S1" s="8"/>
      <c r="T1" s="8"/>
      <c r="X1" s="9"/>
    </row>
    <row r="2" spans="2:24" ht="13.5" customHeight="1">
      <c r="B2" s="4"/>
      <c r="M2" s="8"/>
      <c r="N2" s="59"/>
      <c r="O2" s="8"/>
      <c r="P2" s="8"/>
      <c r="R2" s="8"/>
      <c r="S2" s="8"/>
      <c r="T2" s="8"/>
      <c r="X2" s="9"/>
    </row>
    <row r="3" spans="2:24">
      <c r="B3" s="6" t="s">
        <v>397</v>
      </c>
      <c r="C3" s="6"/>
      <c r="D3" s="6"/>
      <c r="E3" s="6" t="s">
        <v>174</v>
      </c>
      <c r="F3" s="6"/>
      <c r="G3" s="6"/>
      <c r="H3" s="6"/>
      <c r="I3" s="6"/>
      <c r="J3" s="6"/>
      <c r="K3" s="6"/>
      <c r="L3" s="6"/>
      <c r="M3" s="6"/>
      <c r="S3" s="49"/>
    </row>
    <row r="4" spans="2:24">
      <c r="B4" s="7" t="s">
        <v>398</v>
      </c>
      <c r="C4" s="7"/>
      <c r="D4" s="7"/>
      <c r="E4" s="7" t="s">
        <v>178</v>
      </c>
      <c r="F4" s="7"/>
      <c r="G4" s="7"/>
      <c r="H4" s="7"/>
      <c r="I4" s="7"/>
      <c r="J4" s="7"/>
      <c r="K4" s="7"/>
      <c r="L4" s="7"/>
      <c r="M4" s="7"/>
    </row>
    <row r="5" spans="2:24">
      <c r="B5" s="7" t="s">
        <v>399</v>
      </c>
      <c r="C5" s="7"/>
      <c r="D5" s="7"/>
      <c r="E5" s="393" t="s">
        <v>400</v>
      </c>
      <c r="F5" s="7"/>
      <c r="G5" s="7"/>
      <c r="H5" s="7"/>
      <c r="I5" s="7"/>
      <c r="J5" s="7"/>
      <c r="K5" s="7"/>
      <c r="L5" s="7"/>
      <c r="M5" s="7"/>
    </row>
    <row r="6" spans="2:24">
      <c r="B6" s="7" t="s">
        <v>401</v>
      </c>
      <c r="C6" s="7"/>
      <c r="D6" s="7"/>
      <c r="E6" s="7" t="s">
        <v>326</v>
      </c>
      <c r="F6" s="7"/>
      <c r="G6" s="7"/>
      <c r="H6" s="7"/>
      <c r="I6" s="7"/>
      <c r="J6" s="7"/>
      <c r="K6" s="7"/>
      <c r="L6" s="7"/>
      <c r="M6" s="7"/>
    </row>
    <row r="7" spans="2:24" ht="15" customHeight="1"/>
    <row r="10" spans="2:24" ht="14.45" thickBot="1"/>
    <row r="11" spans="2:24" s="58" customFormat="1" ht="35.25" customHeight="1">
      <c r="B11" s="718" t="s">
        <v>327</v>
      </c>
      <c r="C11" s="721" t="s">
        <v>402</v>
      </c>
      <c r="D11" s="724" t="s">
        <v>403</v>
      </c>
      <c r="E11" s="725"/>
      <c r="F11" s="725"/>
      <c r="G11" s="725"/>
      <c r="H11" s="725"/>
      <c r="I11" s="725"/>
      <c r="J11" s="725"/>
      <c r="K11" s="726"/>
      <c r="L11" s="713" t="s">
        <v>404</v>
      </c>
      <c r="M11" s="714"/>
      <c r="N11" s="714"/>
      <c r="O11" s="714"/>
      <c r="P11" s="714"/>
      <c r="Q11" s="714"/>
      <c r="R11" s="715"/>
      <c r="S11" s="727" t="s">
        <v>405</v>
      </c>
      <c r="T11" s="728"/>
      <c r="U11" s="713" t="s">
        <v>406</v>
      </c>
      <c r="V11" s="714"/>
      <c r="W11" s="715"/>
      <c r="X11" s="696" t="s">
        <v>334</v>
      </c>
    </row>
    <row r="12" spans="2:24" ht="18.75" customHeight="1">
      <c r="B12" s="719"/>
      <c r="C12" s="722"/>
      <c r="D12" s="699" t="s">
        <v>407</v>
      </c>
      <c r="E12" s="700"/>
      <c r="F12" s="700"/>
      <c r="G12" s="701"/>
      <c r="H12" s="700" t="s">
        <v>408</v>
      </c>
      <c r="I12" s="700"/>
      <c r="J12" s="700"/>
      <c r="K12" s="701"/>
      <c r="L12" s="702" t="s">
        <v>409</v>
      </c>
      <c r="M12" s="704" t="s">
        <v>410</v>
      </c>
      <c r="N12" s="706" t="s">
        <v>411</v>
      </c>
      <c r="O12" s="708" t="s">
        <v>412</v>
      </c>
      <c r="P12" s="710" t="s">
        <v>413</v>
      </c>
      <c r="Q12" s="711"/>
      <c r="R12" s="712"/>
      <c r="S12" s="702" t="s">
        <v>414</v>
      </c>
      <c r="T12" s="708" t="s">
        <v>415</v>
      </c>
      <c r="U12" s="702" t="s">
        <v>410</v>
      </c>
      <c r="V12" s="704" t="s">
        <v>416</v>
      </c>
      <c r="W12" s="716" t="s">
        <v>417</v>
      </c>
      <c r="X12" s="697"/>
    </row>
    <row r="13" spans="2:24" ht="86.25" customHeight="1" thickBot="1">
      <c r="B13" s="720"/>
      <c r="C13" s="723"/>
      <c r="D13" s="63" t="s">
        <v>418</v>
      </c>
      <c r="E13" s="64" t="s">
        <v>419</v>
      </c>
      <c r="F13" s="65" t="s">
        <v>420</v>
      </c>
      <c r="G13" s="66" t="s">
        <v>421</v>
      </c>
      <c r="H13" s="64" t="s">
        <v>419</v>
      </c>
      <c r="I13" s="64" t="s">
        <v>420</v>
      </c>
      <c r="J13" s="67" t="s">
        <v>422</v>
      </c>
      <c r="K13" s="68" t="s">
        <v>421</v>
      </c>
      <c r="L13" s="703"/>
      <c r="M13" s="705"/>
      <c r="N13" s="707"/>
      <c r="O13" s="709"/>
      <c r="P13" s="69" t="s">
        <v>423</v>
      </c>
      <c r="Q13" s="70" t="s">
        <v>424</v>
      </c>
      <c r="R13" s="71" t="s">
        <v>417</v>
      </c>
      <c r="S13" s="703"/>
      <c r="T13" s="709"/>
      <c r="U13" s="703"/>
      <c r="V13" s="705"/>
      <c r="W13" s="717"/>
      <c r="X13" s="698"/>
    </row>
    <row r="14" spans="2:24" ht="53.25" customHeight="1">
      <c r="B14" s="113"/>
      <c r="C14" s="114" t="s">
        <v>425</v>
      </c>
      <c r="D14" s="115"/>
      <c r="E14" s="116" t="s">
        <v>358</v>
      </c>
      <c r="F14" s="117"/>
      <c r="G14" s="118"/>
      <c r="H14" s="116"/>
      <c r="I14" s="116" t="s">
        <v>358</v>
      </c>
      <c r="J14" s="119"/>
      <c r="K14" s="120"/>
      <c r="L14" s="121" t="s">
        <v>426</v>
      </c>
      <c r="M14" s="131">
        <v>44589</v>
      </c>
      <c r="N14" s="122">
        <v>140</v>
      </c>
      <c r="O14" s="123" t="s">
        <v>427</v>
      </c>
      <c r="P14" s="131">
        <v>44589</v>
      </c>
      <c r="Q14" s="131">
        <v>44620</v>
      </c>
      <c r="R14" s="123" t="s">
        <v>428</v>
      </c>
      <c r="S14" s="126" t="s">
        <v>429</v>
      </c>
      <c r="T14" s="127" t="s">
        <v>430</v>
      </c>
      <c r="U14" s="128"/>
      <c r="V14" s="129"/>
      <c r="W14" s="123"/>
      <c r="X14" s="130"/>
    </row>
    <row r="15" spans="2:24" ht="49.5" customHeight="1">
      <c r="B15" s="113"/>
      <c r="C15" s="114" t="s">
        <v>431</v>
      </c>
      <c r="D15" s="115"/>
      <c r="E15" s="116" t="s">
        <v>358</v>
      </c>
      <c r="F15" s="117"/>
      <c r="G15" s="118"/>
      <c r="H15" s="116"/>
      <c r="I15" s="116" t="s">
        <v>358</v>
      </c>
      <c r="J15" s="119"/>
      <c r="K15" s="120"/>
      <c r="L15" s="121" t="s">
        <v>426</v>
      </c>
      <c r="M15" s="131">
        <v>44589</v>
      </c>
      <c r="N15" s="122">
        <v>10</v>
      </c>
      <c r="O15" s="127" t="s">
        <v>427</v>
      </c>
      <c r="P15" s="131">
        <v>44589</v>
      </c>
      <c r="Q15" s="131">
        <v>44620</v>
      </c>
      <c r="R15" s="123" t="s">
        <v>428</v>
      </c>
      <c r="S15" s="126" t="s">
        <v>429</v>
      </c>
      <c r="T15" s="127" t="s">
        <v>430</v>
      </c>
      <c r="U15" s="128"/>
      <c r="V15" s="133"/>
      <c r="W15" s="123"/>
      <c r="X15" s="130"/>
    </row>
    <row r="16" spans="2:24" ht="63.4" customHeight="1">
      <c r="B16" s="134"/>
      <c r="C16" s="114"/>
      <c r="D16" s="135"/>
      <c r="E16" s="136"/>
      <c r="F16" s="137"/>
      <c r="G16" s="138"/>
      <c r="H16" s="136"/>
      <c r="I16" s="136"/>
      <c r="J16" s="139"/>
      <c r="K16" s="140"/>
      <c r="L16" s="141"/>
      <c r="M16" s="131"/>
      <c r="N16" s="142"/>
      <c r="O16" s="143"/>
      <c r="P16" s="124"/>
      <c r="Q16" s="144"/>
      <c r="R16" s="123"/>
      <c r="S16" s="126"/>
      <c r="T16" s="145"/>
      <c r="U16" s="128"/>
      <c r="V16" s="146"/>
      <c r="W16" s="123"/>
      <c r="X16" s="147"/>
    </row>
    <row r="17" spans="2:24" ht="63.4" customHeight="1">
      <c r="B17" s="134"/>
      <c r="C17" s="114"/>
      <c r="D17" s="148"/>
      <c r="E17" s="149"/>
      <c r="F17" s="150"/>
      <c r="G17" s="151"/>
      <c r="H17" s="149"/>
      <c r="I17" s="149"/>
      <c r="J17" s="152"/>
      <c r="K17" s="153"/>
      <c r="L17" s="154"/>
      <c r="M17" s="131"/>
      <c r="N17" s="155"/>
      <c r="O17" s="156"/>
      <c r="P17" s="124"/>
      <c r="Q17" s="125"/>
      <c r="R17" s="123"/>
      <c r="S17" s="157"/>
      <c r="T17" s="145"/>
      <c r="U17" s="128"/>
      <c r="V17" s="158"/>
      <c r="W17" s="123"/>
      <c r="X17" s="147"/>
    </row>
    <row r="18" spans="2:24" ht="63.4" customHeight="1">
      <c r="B18" s="134"/>
      <c r="C18" s="159"/>
      <c r="D18" s="148"/>
      <c r="E18" s="149"/>
      <c r="F18" s="150"/>
      <c r="G18" s="151"/>
      <c r="H18" s="149"/>
      <c r="I18" s="149"/>
      <c r="J18" s="152"/>
      <c r="K18" s="153"/>
      <c r="L18" s="154"/>
      <c r="M18" s="160"/>
      <c r="N18" s="155"/>
      <c r="O18" s="156"/>
      <c r="P18" s="124"/>
      <c r="Q18" s="132"/>
      <c r="R18" s="123"/>
      <c r="S18" s="126"/>
      <c r="T18" s="161"/>
      <c r="U18" s="128"/>
      <c r="V18" s="162"/>
      <c r="W18" s="123"/>
      <c r="X18" s="147"/>
    </row>
    <row r="19" spans="2:24" ht="70.7" customHeight="1">
      <c r="B19" s="134"/>
      <c r="C19" s="159"/>
      <c r="D19" s="148"/>
      <c r="E19" s="149"/>
      <c r="F19" s="150"/>
      <c r="G19" s="151"/>
      <c r="H19" s="149"/>
      <c r="I19" s="149"/>
      <c r="J19" s="152"/>
      <c r="K19" s="153"/>
      <c r="L19" s="154"/>
      <c r="M19" s="160"/>
      <c r="N19" s="155"/>
      <c r="O19" s="156"/>
      <c r="P19" s="141"/>
      <c r="Q19" s="125"/>
      <c r="R19" s="123"/>
      <c r="S19" s="126"/>
      <c r="T19" s="161"/>
      <c r="U19" s="128"/>
      <c r="V19" s="158"/>
      <c r="W19" s="123"/>
      <c r="X19" s="147"/>
    </row>
    <row r="20" spans="2:24" ht="65.25" customHeight="1">
      <c r="B20" s="134"/>
      <c r="C20" s="114"/>
      <c r="D20" s="148"/>
      <c r="E20" s="149"/>
      <c r="F20" s="150"/>
      <c r="G20" s="151"/>
      <c r="H20" s="149"/>
      <c r="I20" s="149"/>
      <c r="J20" s="152"/>
      <c r="K20" s="153"/>
      <c r="L20" s="154"/>
      <c r="M20" s="160"/>
      <c r="N20" s="155"/>
      <c r="O20" s="156"/>
      <c r="P20" s="124"/>
      <c r="Q20" s="125"/>
      <c r="R20" s="123"/>
      <c r="S20" s="157"/>
      <c r="T20" s="161"/>
      <c r="U20" s="128"/>
      <c r="V20" s="162"/>
      <c r="W20" s="123"/>
      <c r="X20" s="147"/>
    </row>
    <row r="21" spans="2:24" ht="67.150000000000006" customHeight="1">
      <c r="B21" s="134"/>
      <c r="C21" s="114"/>
      <c r="D21" s="148"/>
      <c r="E21" s="149"/>
      <c r="F21" s="150"/>
      <c r="G21" s="151"/>
      <c r="H21" s="149"/>
      <c r="I21" s="149"/>
      <c r="J21" s="152"/>
      <c r="K21" s="153"/>
      <c r="L21" s="154"/>
      <c r="M21" s="160"/>
      <c r="N21" s="155"/>
      <c r="O21" s="156"/>
      <c r="P21" s="124"/>
      <c r="Q21" s="125"/>
      <c r="R21" s="123"/>
      <c r="S21" s="157"/>
      <c r="T21" s="161"/>
      <c r="U21" s="128"/>
      <c r="V21" s="162"/>
      <c r="W21" s="123"/>
      <c r="X21" s="147"/>
    </row>
    <row r="22" spans="2:24" ht="27.4" customHeight="1">
      <c r="B22" s="10"/>
      <c r="C22" s="7"/>
      <c r="D22" s="54"/>
      <c r="E22" s="12"/>
      <c r="F22" s="13"/>
      <c r="G22" s="55"/>
      <c r="H22" s="12"/>
      <c r="I22" s="12"/>
      <c r="J22" s="7"/>
      <c r="K22" s="11"/>
      <c r="L22" s="54"/>
      <c r="M22" s="13"/>
      <c r="N22" s="61"/>
      <c r="O22" s="11"/>
      <c r="P22" s="54"/>
      <c r="Q22" s="13"/>
      <c r="R22" s="11"/>
      <c r="S22" s="54"/>
      <c r="T22" s="75"/>
      <c r="U22" s="73"/>
      <c r="V22" s="13"/>
      <c r="W22" s="11"/>
      <c r="X22" s="10"/>
    </row>
    <row r="23" spans="2:24" ht="27.4" customHeight="1">
      <c r="B23" s="10"/>
      <c r="C23" s="7"/>
      <c r="D23" s="54"/>
      <c r="E23" s="12"/>
      <c r="F23" s="13"/>
      <c r="G23" s="55"/>
      <c r="H23" s="12"/>
      <c r="I23" s="12"/>
      <c r="J23" s="7"/>
      <c r="K23" s="11"/>
      <c r="L23" s="54"/>
      <c r="M23" s="13"/>
      <c r="N23" s="61"/>
      <c r="O23" s="11"/>
      <c r="P23" s="54"/>
      <c r="Q23" s="13"/>
      <c r="R23" s="11"/>
      <c r="S23" s="54"/>
      <c r="T23" s="75"/>
      <c r="U23" s="73"/>
      <c r="V23" s="13"/>
      <c r="W23" s="11"/>
      <c r="X23" s="10"/>
    </row>
    <row r="24" spans="2:24" ht="27.4" customHeight="1">
      <c r="B24" s="10"/>
      <c r="C24" s="7"/>
      <c r="D24" s="54"/>
      <c r="E24" s="12"/>
      <c r="F24" s="13"/>
      <c r="G24" s="55"/>
      <c r="H24" s="12"/>
      <c r="I24" s="12"/>
      <c r="J24" s="7"/>
      <c r="K24" s="11"/>
      <c r="L24" s="54"/>
      <c r="M24" s="13"/>
      <c r="N24" s="61"/>
      <c r="O24" s="11"/>
      <c r="P24" s="54"/>
      <c r="Q24" s="13"/>
      <c r="R24" s="11"/>
      <c r="S24" s="54"/>
      <c r="T24" s="75"/>
      <c r="U24" s="73"/>
      <c r="V24" s="13"/>
      <c r="W24" s="11"/>
      <c r="X24" s="10"/>
    </row>
    <row r="25" spans="2:24" ht="27.4" customHeight="1">
      <c r="B25" s="10"/>
      <c r="C25" s="7"/>
      <c r="D25" s="54"/>
      <c r="E25" s="12"/>
      <c r="F25" s="13"/>
      <c r="G25" s="55"/>
      <c r="H25" s="12"/>
      <c r="I25" s="12"/>
      <c r="J25" s="7"/>
      <c r="K25" s="11"/>
      <c r="L25" s="54"/>
      <c r="M25" s="13"/>
      <c r="N25" s="61"/>
      <c r="O25" s="11"/>
      <c r="P25" s="54"/>
      <c r="Q25" s="13"/>
      <c r="R25" s="11"/>
      <c r="S25" s="54"/>
      <c r="T25" s="75"/>
      <c r="U25" s="73"/>
      <c r="V25" s="13"/>
      <c r="W25" s="11"/>
      <c r="X25" s="10"/>
    </row>
    <row r="26" spans="2:24" ht="27.4" customHeight="1">
      <c r="B26" s="10"/>
      <c r="C26" s="7"/>
      <c r="D26" s="54"/>
      <c r="E26" s="12"/>
      <c r="F26" s="13"/>
      <c r="G26" s="55"/>
      <c r="H26" s="12"/>
      <c r="I26" s="12"/>
      <c r="J26" s="7"/>
      <c r="K26" s="11"/>
      <c r="L26" s="54"/>
      <c r="M26" s="13"/>
      <c r="N26" s="61"/>
      <c r="O26" s="11"/>
      <c r="P26" s="54"/>
      <c r="Q26" s="13"/>
      <c r="R26" s="11"/>
      <c r="S26" s="54"/>
      <c r="T26" s="75"/>
      <c r="U26" s="73"/>
      <c r="V26" s="13"/>
      <c r="W26" s="11"/>
      <c r="X26" s="10"/>
    </row>
    <row r="27" spans="2:24" ht="27.4" customHeight="1">
      <c r="B27" s="10"/>
      <c r="C27" s="7"/>
      <c r="D27" s="54"/>
      <c r="E27" s="12"/>
      <c r="F27" s="13"/>
      <c r="G27" s="55"/>
      <c r="H27" s="12"/>
      <c r="I27" s="12"/>
      <c r="J27" s="7"/>
      <c r="K27" s="11"/>
      <c r="L27" s="54"/>
      <c r="M27" s="13"/>
      <c r="N27" s="61"/>
      <c r="O27" s="11"/>
      <c r="P27" s="54"/>
      <c r="Q27" s="13"/>
      <c r="R27" s="11"/>
      <c r="S27" s="54"/>
      <c r="T27" s="75"/>
      <c r="U27" s="73"/>
      <c r="V27" s="13"/>
      <c r="W27" s="11"/>
      <c r="X27" s="10"/>
    </row>
    <row r="28" spans="2:24" ht="27.4" customHeight="1">
      <c r="B28" s="14"/>
      <c r="C28" s="53"/>
      <c r="D28" s="56"/>
      <c r="E28" s="15"/>
      <c r="F28" s="16"/>
      <c r="G28" s="57"/>
      <c r="H28" s="15"/>
      <c r="I28" s="15"/>
      <c r="J28" s="53"/>
      <c r="K28" s="17"/>
      <c r="L28" s="56"/>
      <c r="M28" s="16"/>
      <c r="N28" s="62"/>
      <c r="O28" s="17"/>
      <c r="P28" s="56"/>
      <c r="Q28" s="16"/>
      <c r="R28" s="17"/>
      <c r="S28" s="56"/>
      <c r="T28" s="76"/>
      <c r="U28" s="74"/>
      <c r="V28" s="16"/>
      <c r="W28" s="17"/>
      <c r="X28" s="14"/>
    </row>
    <row r="63" spans="3:3">
      <c r="C63" s="5" t="s">
        <v>432</v>
      </c>
    </row>
  </sheetData>
  <mergeCells count="19">
    <mergeCell ref="B11:B13"/>
    <mergeCell ref="C11:C13"/>
    <mergeCell ref="D11:K11"/>
    <mergeCell ref="L11:R11"/>
    <mergeCell ref="S11:T11"/>
    <mergeCell ref="X11:X13"/>
    <mergeCell ref="D12:G12"/>
    <mergeCell ref="H12:K12"/>
    <mergeCell ref="L12:L13"/>
    <mergeCell ref="M12:M13"/>
    <mergeCell ref="N12:N13"/>
    <mergeCell ref="O12:O13"/>
    <mergeCell ref="P12:R12"/>
    <mergeCell ref="S12:S13"/>
    <mergeCell ref="T12:T13"/>
    <mergeCell ref="U11:W11"/>
    <mergeCell ref="U12:U13"/>
    <mergeCell ref="V12:V13"/>
    <mergeCell ref="W12:W13"/>
  </mergeCells>
  <pageMargins left="0.23622047244094491" right="0.23622047244094491" top="0.62992125984251968" bottom="0.39370078740157483" header="0.51181102362204722" footer="0.23622047244094491"/>
  <pageSetup paperSize="9" scale="53" orientation="landscape" cellComments="asDisplayed"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39997558519241921"/>
    <pageSetUpPr fitToPage="1"/>
  </sheetPr>
  <dimension ref="B1:H39"/>
  <sheetViews>
    <sheetView showGridLines="0" showRowColHeaders="0" topLeftCell="A8" zoomScaleNormal="100" workbookViewId="0">
      <selection activeCell="D18" sqref="D18"/>
    </sheetView>
  </sheetViews>
  <sheetFormatPr defaultColWidth="9" defaultRowHeight="13.15"/>
  <cols>
    <col min="1" max="3" width="3.375" style="89" customWidth="1"/>
    <col min="4" max="4" width="2.375" style="89" customWidth="1"/>
    <col min="5" max="5" width="1.25" style="89" customWidth="1"/>
    <col min="6" max="6" width="69.375" style="89" customWidth="1"/>
    <col min="7" max="7" width="3.5" style="89" customWidth="1"/>
    <col min="8" max="8" width="5.875" style="89" customWidth="1"/>
    <col min="9" max="16384" width="9" style="89"/>
  </cols>
  <sheetData>
    <row r="1" spans="2:8" ht="24" customHeight="1"/>
    <row r="2" spans="2:8" ht="24" customHeight="1"/>
    <row r="3" spans="2:8" ht="16.7" customHeight="1">
      <c r="B3" s="196" t="s">
        <v>433</v>
      </c>
      <c r="C3" s="196"/>
      <c r="D3" s="196"/>
      <c r="E3" s="196"/>
      <c r="G3" s="196"/>
      <c r="H3" s="90"/>
    </row>
    <row r="4" spans="2:8" ht="16.7" customHeight="1">
      <c r="B4" s="196" t="s">
        <v>434</v>
      </c>
      <c r="C4" s="196"/>
      <c r="D4" s="196"/>
      <c r="E4" s="196"/>
      <c r="G4" s="196"/>
    </row>
    <row r="5" spans="2:8" ht="36" customHeight="1">
      <c r="F5" s="91"/>
      <c r="G5" s="91"/>
    </row>
    <row r="6" spans="2:8" ht="16.149999999999999">
      <c r="B6" s="729" t="s">
        <v>435</v>
      </c>
      <c r="C6" s="729"/>
      <c r="D6" s="729"/>
      <c r="E6" s="729"/>
      <c r="F6" s="729"/>
      <c r="G6" s="729"/>
    </row>
    <row r="7" spans="2:8" ht="50.25" customHeight="1">
      <c r="F7" s="197"/>
      <c r="G7" s="197"/>
    </row>
    <row r="8" spans="2:8" ht="62.25" customHeight="1">
      <c r="B8" s="732" t="s">
        <v>436</v>
      </c>
      <c r="C8" s="732"/>
      <c r="D8" s="732"/>
      <c r="E8" s="732"/>
      <c r="F8" s="732"/>
      <c r="G8" s="198"/>
    </row>
    <row r="9" spans="2:8">
      <c r="F9" s="91"/>
      <c r="G9" s="91"/>
    </row>
    <row r="10" spans="2:8" ht="16.7" customHeight="1">
      <c r="B10" s="199" t="s">
        <v>437</v>
      </c>
      <c r="C10" s="199"/>
      <c r="D10" s="199"/>
      <c r="E10" s="199"/>
      <c r="G10" s="199"/>
    </row>
    <row r="11" spans="2:8" ht="3.75" customHeight="1">
      <c r="F11" s="91"/>
      <c r="G11" s="91"/>
    </row>
    <row r="12" spans="2:8" ht="16.7" customHeight="1">
      <c r="C12" s="730" t="s">
        <v>438</v>
      </c>
      <c r="D12" s="730"/>
      <c r="E12" s="730"/>
      <c r="F12" s="730"/>
      <c r="G12" s="91"/>
    </row>
    <row r="13" spans="2:8" ht="3.75" customHeight="1">
      <c r="F13" s="91"/>
      <c r="G13" s="91"/>
    </row>
    <row r="14" spans="2:8" ht="16.7" customHeight="1">
      <c r="D14" s="200"/>
      <c r="F14" s="92" t="s">
        <v>439</v>
      </c>
      <c r="G14" s="92"/>
    </row>
    <row r="15" spans="2:8" ht="39.6">
      <c r="F15" s="201" t="s">
        <v>440</v>
      </c>
      <c r="G15" s="92"/>
    </row>
    <row r="16" spans="2:8">
      <c r="F16" s="202"/>
      <c r="G16" s="92"/>
    </row>
    <row r="17" spans="2:7" ht="5.25" customHeight="1">
      <c r="F17" s="91"/>
      <c r="G17" s="91"/>
    </row>
    <row r="18" spans="2:7" ht="39.6">
      <c r="D18" s="200"/>
      <c r="F18" s="92" t="s">
        <v>441</v>
      </c>
      <c r="G18" s="92"/>
    </row>
    <row r="19" spans="2:7">
      <c r="F19" s="202"/>
      <c r="G19" s="92"/>
    </row>
    <row r="20" spans="2:7">
      <c r="F20" s="202"/>
      <c r="G20" s="92"/>
    </row>
    <row r="21" spans="2:7">
      <c r="F21" s="91"/>
      <c r="G21" s="91"/>
    </row>
    <row r="22" spans="2:7" ht="16.7" customHeight="1">
      <c r="B22" s="89" t="s">
        <v>442</v>
      </c>
      <c r="F22" s="91"/>
      <c r="G22" s="91"/>
    </row>
    <row r="23" spans="2:7" ht="3.75" customHeight="1">
      <c r="F23" s="91"/>
      <c r="G23" s="91"/>
    </row>
    <row r="24" spans="2:7">
      <c r="C24" s="89" t="s">
        <v>443</v>
      </c>
      <c r="F24" s="91"/>
      <c r="G24" s="91"/>
    </row>
    <row r="25" spans="2:7">
      <c r="C25" s="89" t="s">
        <v>444</v>
      </c>
      <c r="F25" s="91"/>
      <c r="G25" s="91"/>
    </row>
    <row r="26" spans="2:7">
      <c r="C26" s="93" t="s">
        <v>445</v>
      </c>
      <c r="F26" s="91"/>
      <c r="G26" s="91"/>
    </row>
    <row r="27" spans="2:7">
      <c r="F27" s="92"/>
      <c r="G27" s="91"/>
    </row>
    <row r="28" spans="2:7">
      <c r="C28" s="731"/>
      <c r="D28" s="731"/>
      <c r="E28" s="731"/>
      <c r="F28" s="731"/>
      <c r="G28" s="91"/>
    </row>
    <row r="29" spans="2:7">
      <c r="F29" s="91" t="s">
        <v>446</v>
      </c>
      <c r="G29" s="91"/>
    </row>
    <row r="30" spans="2:7" ht="5.25" customHeight="1">
      <c r="F30" s="91"/>
      <c r="G30" s="91"/>
    </row>
    <row r="31" spans="2:7">
      <c r="F31" s="91" t="s">
        <v>447</v>
      </c>
      <c r="G31" s="91"/>
    </row>
    <row r="32" spans="2:7" ht="5.25" customHeight="1">
      <c r="F32" s="91"/>
      <c r="G32" s="91"/>
    </row>
    <row r="33" spans="6:7" ht="16.7" customHeight="1">
      <c r="F33" s="91" t="s">
        <v>448</v>
      </c>
      <c r="G33" s="91"/>
    </row>
    <row r="34" spans="6:7" ht="5.25" customHeight="1"/>
    <row r="35" spans="6:7" ht="16.7" customHeight="1">
      <c r="F35" s="91" t="s">
        <v>449</v>
      </c>
      <c r="G35" s="91"/>
    </row>
    <row r="36" spans="6:7" ht="4.5" customHeight="1">
      <c r="F36" s="91"/>
      <c r="G36" s="91"/>
    </row>
    <row r="37" spans="6:7">
      <c r="F37" s="91" t="s">
        <v>450</v>
      </c>
      <c r="G37" s="91"/>
    </row>
    <row r="38" spans="6:7" ht="6" customHeight="1">
      <c r="F38" s="91"/>
      <c r="G38" s="91"/>
    </row>
    <row r="39" spans="6:7">
      <c r="F39" s="90" t="s">
        <v>451</v>
      </c>
      <c r="G39" s="90"/>
    </row>
  </sheetData>
  <mergeCells count="4">
    <mergeCell ref="B6:G6"/>
    <mergeCell ref="C12:F12"/>
    <mergeCell ref="C28:F28"/>
    <mergeCell ref="B8:F8"/>
  </mergeCells>
  <phoneticPr fontId="3"/>
  <printOptions horizontalCentered="1"/>
  <pageMargins left="0.74803149606299213" right="0.74803149606299213" top="0.98425196850393704" bottom="0.98425196850393704" header="0.51181102362204722" footer="0.51181102362204722"/>
  <pageSetup paperSize="9" scale="9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pageSetUpPr fitToPage="1"/>
  </sheetPr>
  <dimension ref="B2:K15"/>
  <sheetViews>
    <sheetView showGridLines="0" showRowColHeaders="0" zoomScale="85" zoomScaleNormal="85" workbookViewId="0">
      <selection activeCell="C11" sqref="C11:C15"/>
    </sheetView>
  </sheetViews>
  <sheetFormatPr defaultRowHeight="13.9"/>
  <cols>
    <col min="1" max="1" width="2.75" customWidth="1"/>
    <col min="2" max="2" width="4.625" customWidth="1"/>
    <col min="3" max="3" width="37.625" bestFit="1" customWidth="1"/>
    <col min="4" max="4" width="18.25" customWidth="1"/>
    <col min="5" max="5" width="19.75" customWidth="1"/>
    <col min="6" max="6" width="20" customWidth="1"/>
    <col min="7" max="7" width="61.25" customWidth="1"/>
    <col min="8" max="8" width="3.875" customWidth="1"/>
  </cols>
  <sheetData>
    <row r="2" spans="2:11" ht="20.45">
      <c r="B2" s="20" t="s">
        <v>452</v>
      </c>
      <c r="C2" s="20"/>
      <c r="D2" s="21"/>
      <c r="E2" s="21"/>
      <c r="F2" s="22"/>
      <c r="G2" s="19"/>
      <c r="H2" s="19"/>
      <c r="I2" s="19"/>
      <c r="J2" s="19"/>
      <c r="K2" s="18"/>
    </row>
    <row r="3" spans="2:11" ht="31.15" customHeight="1">
      <c r="B3" s="20"/>
      <c r="C3" s="20"/>
      <c r="D3" s="19"/>
      <c r="E3" s="19"/>
      <c r="F3" s="22"/>
      <c r="G3" s="87" t="s">
        <v>321</v>
      </c>
      <c r="H3" s="96"/>
      <c r="I3" s="96"/>
      <c r="J3" s="19"/>
      <c r="K3" s="18"/>
    </row>
    <row r="4" spans="2:11" ht="15">
      <c r="B4" s="681" t="s">
        <v>453</v>
      </c>
      <c r="C4" s="682"/>
      <c r="D4" s="682"/>
      <c r="E4" s="25"/>
      <c r="F4" s="25"/>
      <c r="G4" s="25"/>
      <c r="H4" s="19"/>
      <c r="I4" s="19"/>
      <c r="J4" s="19"/>
      <c r="K4" s="18"/>
    </row>
    <row r="5" spans="2:11" ht="31.15" customHeight="1">
      <c r="B5" s="681" t="s">
        <v>454</v>
      </c>
      <c r="C5" s="681"/>
      <c r="D5" s="681"/>
      <c r="H5" s="95"/>
      <c r="I5" s="95"/>
      <c r="J5" s="50"/>
      <c r="K5" s="50"/>
    </row>
    <row r="6" spans="2:11" ht="31.5" customHeight="1">
      <c r="B6" s="683" t="s">
        <v>455</v>
      </c>
      <c r="C6" s="683"/>
      <c r="D6" s="683"/>
    </row>
    <row r="7" spans="2:11" ht="31.5" customHeight="1">
      <c r="B7" s="97" t="s">
        <v>456</v>
      </c>
      <c r="C7" s="98"/>
      <c r="D7" s="94"/>
      <c r="E7" s="99"/>
      <c r="F7" s="87"/>
      <c r="G7" s="100"/>
    </row>
    <row r="8" spans="2:11" ht="51" customHeight="1"/>
    <row r="9" spans="2:11" s="5" customFormat="1" ht="19.5" customHeight="1">
      <c r="B9" s="733" t="s">
        <v>327</v>
      </c>
      <c r="C9" s="733" t="s">
        <v>457</v>
      </c>
      <c r="D9" s="735" t="s">
        <v>458</v>
      </c>
      <c r="E9" s="735"/>
      <c r="F9" s="735"/>
      <c r="G9" s="733" t="s">
        <v>334</v>
      </c>
      <c r="H9" s="101"/>
    </row>
    <row r="10" spans="2:11" s="5" customFormat="1" ht="57.75" customHeight="1">
      <c r="B10" s="734"/>
      <c r="C10" s="734"/>
      <c r="D10" s="102" t="s">
        <v>459</v>
      </c>
      <c r="E10" s="105" t="s">
        <v>460</v>
      </c>
      <c r="F10" s="102" t="s">
        <v>461</v>
      </c>
      <c r="G10" s="734"/>
      <c r="H10" s="101"/>
    </row>
    <row r="11" spans="2:11" s="5" customFormat="1" ht="44.25" customHeight="1">
      <c r="B11" s="108">
        <v>1</v>
      </c>
      <c r="C11" s="109" t="s">
        <v>462</v>
      </c>
      <c r="D11" s="110">
        <v>41364</v>
      </c>
      <c r="E11" s="108" t="s">
        <v>463</v>
      </c>
      <c r="F11" s="111" t="s">
        <v>464</v>
      </c>
      <c r="G11" s="103"/>
      <c r="H11" s="101"/>
    </row>
    <row r="12" spans="2:11" s="5" customFormat="1" ht="56.25" customHeight="1">
      <c r="B12" s="108">
        <v>2</v>
      </c>
      <c r="C12" s="112" t="s">
        <v>465</v>
      </c>
      <c r="D12" s="110">
        <v>41364</v>
      </c>
      <c r="E12" s="108" t="s">
        <v>466</v>
      </c>
      <c r="F12" s="111" t="s">
        <v>464</v>
      </c>
      <c r="G12" s="72"/>
      <c r="H12" s="101"/>
    </row>
    <row r="13" spans="2:11" s="5" customFormat="1" ht="30" customHeight="1">
      <c r="B13" s="103"/>
      <c r="C13" s="103"/>
      <c r="D13" s="104"/>
      <c r="E13" s="103"/>
      <c r="F13" s="104"/>
      <c r="G13" s="103"/>
      <c r="H13" s="101"/>
    </row>
    <row r="14" spans="2:11" s="5" customFormat="1" ht="30" customHeight="1">
      <c r="B14" s="103"/>
      <c r="C14" s="103"/>
      <c r="D14" s="104"/>
      <c r="E14" s="103"/>
      <c r="F14" s="104"/>
      <c r="G14" s="103"/>
      <c r="H14" s="101"/>
    </row>
    <row r="15" spans="2:11" s="5" customFormat="1" ht="30" customHeight="1">
      <c r="B15" s="103"/>
      <c r="C15" s="103"/>
      <c r="D15" s="104"/>
      <c r="E15" s="103"/>
      <c r="F15" s="104"/>
      <c r="G15" s="103"/>
      <c r="H15" s="101"/>
    </row>
  </sheetData>
  <mergeCells count="7">
    <mergeCell ref="B9:B10"/>
    <mergeCell ref="C9:C10"/>
    <mergeCell ref="D9:F9"/>
    <mergeCell ref="G9:G10"/>
    <mergeCell ref="B4:D4"/>
    <mergeCell ref="B5:D5"/>
    <mergeCell ref="B6:D6"/>
  </mergeCells>
  <phoneticPr fontId="3"/>
  <pageMargins left="0.23622047244094491" right="0.23622047244094491" top="0.74803149606299213" bottom="0.74803149606299213" header="0.31496062992125984" footer="0.31496062992125984"/>
  <pageSetup paperSize="9" scale="81" orientation="landscape" r:id="rId1"/>
  <colBreaks count="1" manualBreakCount="1">
    <brk id="8" max="1048575" man="1"/>
  </colBreaks>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J28"/>
  <sheetViews>
    <sheetView showGridLines="0" showRowColHeaders="0" topLeftCell="A7" zoomScaleNormal="100" workbookViewId="0">
      <selection activeCell="M23" sqref="M23"/>
    </sheetView>
  </sheetViews>
  <sheetFormatPr defaultColWidth="9" defaultRowHeight="13.9"/>
  <cols>
    <col min="1" max="1" width="3" customWidth="1"/>
    <col min="10" max="10" width="9.375" bestFit="1" customWidth="1"/>
  </cols>
  <sheetData>
    <row r="1" spans="2:10" ht="17.25" customHeight="1"/>
    <row r="2" spans="2:10" ht="19.5" customHeight="1">
      <c r="B2" s="2" t="s">
        <v>0</v>
      </c>
      <c r="C2" s="2"/>
      <c r="D2" s="2"/>
      <c r="J2" s="1"/>
    </row>
    <row r="3" spans="2:10" ht="19.5" customHeight="1">
      <c r="B3" s="533" t="s">
        <v>1</v>
      </c>
      <c r="C3" s="762"/>
      <c r="D3" s="762"/>
      <c r="F3" s="3"/>
      <c r="H3" s="46" t="s">
        <v>2</v>
      </c>
      <c r="I3" s="43"/>
    </row>
    <row r="4" spans="2:10" ht="21" customHeight="1">
      <c r="B4" s="534"/>
      <c r="C4" s="762"/>
      <c r="D4" s="762"/>
    </row>
    <row r="5" spans="2:10" ht="28.5" customHeight="1">
      <c r="B5" s="535" t="s">
        <v>3</v>
      </c>
      <c r="C5" s="762"/>
      <c r="D5" s="762"/>
      <c r="E5" s="762"/>
      <c r="F5" s="762"/>
      <c r="G5" s="762"/>
      <c r="H5" s="762"/>
      <c r="I5" s="762"/>
      <c r="J5" s="762"/>
    </row>
    <row r="8" spans="2:10" ht="54" customHeight="1">
      <c r="B8" s="536" t="s">
        <v>467</v>
      </c>
      <c r="C8" s="762"/>
      <c r="D8" s="762"/>
      <c r="E8" s="762"/>
      <c r="F8" s="762"/>
      <c r="G8" s="762"/>
      <c r="H8" s="762"/>
      <c r="I8" s="762"/>
      <c r="J8" s="762"/>
    </row>
    <row r="11" spans="2:10">
      <c r="B11" s="537"/>
      <c r="C11" s="537"/>
      <c r="D11" s="537"/>
      <c r="E11" s="537"/>
      <c r="F11" s="537"/>
      <c r="G11" s="537"/>
      <c r="H11" s="537"/>
      <c r="I11" s="537"/>
      <c r="J11" s="537"/>
    </row>
    <row r="12" spans="2:10">
      <c r="B12" s="48"/>
      <c r="C12" s="48"/>
      <c r="D12" s="48"/>
      <c r="E12" s="48"/>
      <c r="F12" s="48"/>
      <c r="G12" s="48"/>
      <c r="H12" s="48"/>
      <c r="I12" s="48"/>
      <c r="J12" s="48"/>
    </row>
    <row r="13" spans="2:10">
      <c r="B13" s="48"/>
      <c r="C13" s="48"/>
      <c r="D13" s="48"/>
      <c r="E13" s="48"/>
      <c r="F13" s="48"/>
      <c r="G13" s="48"/>
      <c r="H13" s="48"/>
      <c r="I13" s="48"/>
      <c r="J13" s="48"/>
    </row>
    <row r="15" spans="2:10" s="47" customFormat="1" ht="78.75" customHeight="1">
      <c r="B15" s="538" t="s">
        <v>468</v>
      </c>
      <c r="C15" s="538"/>
      <c r="D15" s="538"/>
      <c r="E15" s="538"/>
      <c r="F15" s="538"/>
      <c r="G15" s="538"/>
      <c r="H15" s="538"/>
      <c r="I15" s="538"/>
      <c r="J15" s="538"/>
    </row>
    <row r="21" spans="6:10">
      <c r="F21" t="s">
        <v>6</v>
      </c>
      <c r="G21" s="532"/>
      <c r="H21" s="532"/>
      <c r="I21" s="532"/>
      <c r="J21" s="532"/>
    </row>
    <row r="23" spans="6:10">
      <c r="F23" s="42" t="s">
        <v>7</v>
      </c>
      <c r="G23" s="532"/>
      <c r="H23" s="532"/>
      <c r="I23" s="532"/>
      <c r="J23" s="532"/>
    </row>
    <row r="25" spans="6:10">
      <c r="F25" s="42" t="s">
        <v>8</v>
      </c>
      <c r="G25" s="532"/>
      <c r="H25" s="532"/>
      <c r="I25" s="532"/>
      <c r="J25" s="532"/>
    </row>
    <row r="27" spans="6:10">
      <c r="I27" s="44" t="s">
        <v>9</v>
      </c>
    </row>
    <row r="28" spans="6:10">
      <c r="J28" s="42"/>
    </row>
  </sheetData>
  <mergeCells count="9">
    <mergeCell ref="G21:J21"/>
    <mergeCell ref="G25:J25"/>
    <mergeCell ref="B5:J5"/>
    <mergeCell ref="B15:J15"/>
    <mergeCell ref="B3:D3"/>
    <mergeCell ref="B4:D4"/>
    <mergeCell ref="B8:J8"/>
    <mergeCell ref="B11:J11"/>
    <mergeCell ref="G23:J23"/>
  </mergeCells>
  <phoneticPr fontId="3"/>
  <printOptions horizontalCentered="1"/>
  <pageMargins left="0.23622047244094491" right="0.23622047244094491" top="0.74803149606299213" bottom="0.74803149606299213" header="0.31496062992125984" footer="0.31496062992125984"/>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73"/>
  <sheetViews>
    <sheetView workbookViewId="0">
      <selection activeCell="D23" sqref="D23:N23"/>
    </sheetView>
  </sheetViews>
  <sheetFormatPr defaultRowHeight="13.9"/>
  <cols>
    <col min="1" max="1" width="2.125" style="304" customWidth="1"/>
    <col min="2" max="2" width="2.375" style="301" customWidth="1"/>
    <col min="3" max="3" width="3.5" style="304" customWidth="1"/>
    <col min="4" max="4" width="10.75" style="304" customWidth="1"/>
    <col min="5" max="5" width="17.125" style="304" customWidth="1"/>
    <col min="6" max="6" width="2.5" style="304" customWidth="1"/>
    <col min="7" max="7" width="7.75" style="304" customWidth="1"/>
    <col min="8" max="8" width="6.875" style="304" customWidth="1"/>
    <col min="9" max="9" width="9" style="304" customWidth="1"/>
    <col min="10" max="10" width="6.875" style="304" customWidth="1"/>
    <col min="11" max="11" width="3.5" style="304" customWidth="1"/>
    <col min="12" max="12" width="4" style="304" customWidth="1"/>
    <col min="13" max="13" width="6.875" style="304" customWidth="1"/>
    <col min="14" max="14" width="25.75" style="304" customWidth="1"/>
    <col min="15" max="15" width="2.5" style="304" customWidth="1"/>
    <col min="16" max="16" width="8.25" style="304" hidden="1" customWidth="1"/>
    <col min="17" max="17" width="2.375" style="304" hidden="1" customWidth="1"/>
    <col min="18" max="18" width="6.125" style="301" hidden="1" customWidth="1"/>
    <col min="19" max="19" width="6.125" style="304" hidden="1" customWidth="1"/>
    <col min="20" max="20" width="6.25" style="301" hidden="1" customWidth="1"/>
    <col min="21" max="21" width="8.75" style="304"/>
  </cols>
  <sheetData>
    <row r="1" spans="1:21" ht="14.45" thickBot="1">
      <c r="A1" s="301"/>
      <c r="C1" s="301"/>
      <c r="D1" s="301"/>
      <c r="E1" s="301"/>
      <c r="F1" s="301"/>
      <c r="G1" s="301"/>
      <c r="H1" s="301"/>
      <c r="I1" s="301"/>
      <c r="J1" s="301"/>
      <c r="K1" s="301"/>
      <c r="L1" s="301"/>
      <c r="M1" s="301"/>
      <c r="N1" s="302"/>
      <c r="O1" s="303"/>
      <c r="P1" s="301"/>
      <c r="Q1" s="301"/>
      <c r="S1" s="301"/>
      <c r="U1" s="301"/>
    </row>
    <row r="2" spans="1:21">
      <c r="B2" s="305"/>
      <c r="C2" s="306"/>
      <c r="D2" s="306"/>
      <c r="E2" s="306"/>
      <c r="F2" s="306"/>
      <c r="G2" s="306"/>
      <c r="H2" s="306"/>
      <c r="I2" s="306"/>
      <c r="J2" s="306"/>
      <c r="K2" s="306"/>
      <c r="L2" s="306"/>
      <c r="M2" s="306"/>
      <c r="N2" s="306"/>
      <c r="O2" s="307"/>
    </row>
    <row r="3" spans="1:21" ht="15" thickBot="1">
      <c r="B3" s="308"/>
      <c r="C3" s="309"/>
      <c r="D3" s="758"/>
      <c r="E3" s="773"/>
      <c r="F3" s="773"/>
      <c r="G3" s="773"/>
      <c r="H3" s="773"/>
      <c r="I3" s="773"/>
      <c r="J3" s="773"/>
      <c r="K3" s="773"/>
      <c r="L3" s="773"/>
      <c r="M3" s="773"/>
      <c r="N3" s="310" t="s">
        <v>469</v>
      </c>
      <c r="O3" s="311"/>
      <c r="P3" s="312"/>
      <c r="R3" s="304"/>
    </row>
    <row r="4" spans="1:21" ht="16.899999999999999" thickBot="1">
      <c r="B4" s="308"/>
      <c r="C4" s="309"/>
      <c r="D4" s="313" t="s">
        <v>470</v>
      </c>
      <c r="E4" s="314"/>
      <c r="F4" s="309"/>
      <c r="G4" s="315" t="s">
        <v>471</v>
      </c>
      <c r="H4" s="759"/>
      <c r="I4" s="760"/>
      <c r="J4" s="760"/>
      <c r="K4" s="761"/>
      <c r="L4" s="309"/>
      <c r="M4" s="309"/>
      <c r="N4" s="309"/>
      <c r="O4" s="311"/>
      <c r="P4" s="312"/>
      <c r="U4" s="316"/>
    </row>
    <row r="5" spans="1:21" ht="15.6" thickBot="1">
      <c r="B5" s="317"/>
      <c r="C5" s="309"/>
      <c r="D5" s="318"/>
      <c r="E5" s="319" t="s">
        <v>472</v>
      </c>
      <c r="F5" s="309"/>
      <c r="G5" s="313" t="s">
        <v>473</v>
      </c>
      <c r="H5" s="759"/>
      <c r="I5" s="760"/>
      <c r="J5" s="760"/>
      <c r="K5" s="761"/>
      <c r="L5" s="309"/>
      <c r="M5" s="313" t="s">
        <v>474</v>
      </c>
      <c r="N5" s="320"/>
      <c r="O5" s="311"/>
    </row>
    <row r="6" spans="1:21" ht="14.45" thickBot="1">
      <c r="B6" s="308"/>
      <c r="C6" s="309"/>
      <c r="D6" s="309"/>
      <c r="E6" s="309"/>
      <c r="F6" s="309"/>
      <c r="G6" s="309"/>
      <c r="H6" s="309"/>
      <c r="I6" s="309"/>
      <c r="J6" s="309"/>
      <c r="K6" s="309"/>
      <c r="L6" s="309"/>
      <c r="M6" s="309"/>
      <c r="N6" s="309"/>
      <c r="O6" s="311"/>
      <c r="S6" s="301"/>
      <c r="U6" s="321"/>
    </row>
    <row r="7" spans="1:21" ht="14.45">
      <c r="B7" s="322"/>
      <c r="C7" s="738" t="s">
        <v>475</v>
      </c>
      <c r="D7" s="739"/>
      <c r="E7" s="739"/>
      <c r="F7" s="739"/>
      <c r="G7" s="739"/>
      <c r="H7" s="739"/>
      <c r="I7" s="739"/>
      <c r="J7" s="739"/>
      <c r="K7" s="739"/>
      <c r="L7" s="739"/>
      <c r="M7" s="739"/>
      <c r="N7" s="740"/>
      <c r="O7" s="311"/>
      <c r="R7" s="323" t="b">
        <v>1</v>
      </c>
      <c r="S7" s="324" t="b">
        <v>0</v>
      </c>
      <c r="T7" s="325" t="s">
        <v>476</v>
      </c>
      <c r="U7" s="326"/>
    </row>
    <row r="8" spans="1:21" ht="14.45">
      <c r="B8" s="327"/>
      <c r="C8" s="328"/>
      <c r="D8" s="741" t="s">
        <v>477</v>
      </c>
      <c r="E8" s="742"/>
      <c r="F8" s="742"/>
      <c r="G8" s="742"/>
      <c r="H8" s="742"/>
      <c r="I8" s="742"/>
      <c r="J8" s="742"/>
      <c r="K8" s="742"/>
      <c r="L8" s="742"/>
      <c r="M8" s="742"/>
      <c r="N8" s="743"/>
      <c r="O8" s="311"/>
      <c r="P8" s="329" t="b">
        <v>0</v>
      </c>
      <c r="Q8" s="329"/>
      <c r="R8" s="330" t="str">
        <f>IF(P8=R7,"1","0")</f>
        <v>0</v>
      </c>
      <c r="S8" s="331" t="str">
        <f>IF(P8=S7,"1","0")</f>
        <v>1</v>
      </c>
      <c r="T8" s="332">
        <f>R8*1</f>
        <v>0</v>
      </c>
      <c r="U8" s="326"/>
    </row>
    <row r="9" spans="1:21" ht="14.45">
      <c r="B9" s="327"/>
      <c r="C9" s="333"/>
      <c r="D9" s="744" t="s">
        <v>478</v>
      </c>
      <c r="E9" s="745"/>
      <c r="F9" s="745"/>
      <c r="G9" s="745"/>
      <c r="H9" s="745"/>
      <c r="I9" s="745"/>
      <c r="J9" s="745"/>
      <c r="K9" s="745"/>
      <c r="L9" s="745"/>
      <c r="M9" s="745"/>
      <c r="N9" s="746"/>
      <c r="O9" s="311"/>
      <c r="P9" s="329" t="b">
        <v>0</v>
      </c>
      <c r="Q9" s="329"/>
      <c r="R9" s="330" t="str">
        <f>IF(P9=R7,"1","0")</f>
        <v>0</v>
      </c>
      <c r="S9" s="331" t="str">
        <f>IF(P9=S7,"1","0")</f>
        <v>1</v>
      </c>
      <c r="T9" s="332">
        <f>S9*1</f>
        <v>1</v>
      </c>
      <c r="U9" s="326"/>
    </row>
    <row r="10" spans="1:21" ht="14.45">
      <c r="B10" s="327"/>
      <c r="C10" s="333"/>
      <c r="D10" s="744" t="s">
        <v>479</v>
      </c>
      <c r="E10" s="745"/>
      <c r="F10" s="745"/>
      <c r="G10" s="745"/>
      <c r="H10" s="745"/>
      <c r="I10" s="745"/>
      <c r="J10" s="745"/>
      <c r="K10" s="745"/>
      <c r="L10" s="745"/>
      <c r="M10" s="745"/>
      <c r="N10" s="746"/>
      <c r="O10" s="311"/>
      <c r="P10" s="329" t="b">
        <v>0</v>
      </c>
      <c r="Q10" s="329"/>
      <c r="R10" s="330" t="str">
        <f>IF(P10=R7,"1","0")</f>
        <v>0</v>
      </c>
      <c r="S10" s="331" t="str">
        <f>IF(P10=S7,"1","0")</f>
        <v>1</v>
      </c>
      <c r="T10" s="332">
        <f>R10*1</f>
        <v>0</v>
      </c>
      <c r="U10" s="326"/>
    </row>
    <row r="11" spans="1:21" ht="14.45">
      <c r="B11" s="327"/>
      <c r="C11" s="333"/>
      <c r="D11" s="744" t="s">
        <v>480</v>
      </c>
      <c r="E11" s="745"/>
      <c r="F11" s="745"/>
      <c r="G11" s="745"/>
      <c r="H11" s="745"/>
      <c r="I11" s="745"/>
      <c r="J11" s="745"/>
      <c r="K11" s="745"/>
      <c r="L11" s="745"/>
      <c r="M11" s="745"/>
      <c r="N11" s="746"/>
      <c r="O11" s="311"/>
      <c r="P11" s="329" t="b">
        <v>0</v>
      </c>
      <c r="Q11" s="329"/>
      <c r="R11" s="330" t="str">
        <f>IF(P11=R7,"1","0")</f>
        <v>0</v>
      </c>
      <c r="S11" s="331" t="str">
        <f>IF(P11=S7,"1","0")</f>
        <v>1</v>
      </c>
      <c r="T11" s="332">
        <f>R11*1</f>
        <v>0</v>
      </c>
      <c r="U11" s="326"/>
    </row>
    <row r="12" spans="1:21" ht="15" thickBot="1">
      <c r="B12" s="327"/>
      <c r="C12" s="334"/>
      <c r="D12" s="747" t="s">
        <v>481</v>
      </c>
      <c r="E12" s="748"/>
      <c r="F12" s="748"/>
      <c r="G12" s="748"/>
      <c r="H12" s="748"/>
      <c r="I12" s="748"/>
      <c r="J12" s="748"/>
      <c r="K12" s="748"/>
      <c r="L12" s="748"/>
      <c r="M12" s="748"/>
      <c r="N12" s="749"/>
      <c r="O12" s="311"/>
      <c r="P12" s="329" t="b">
        <v>0</v>
      </c>
      <c r="Q12" s="329"/>
      <c r="R12" s="330" t="str">
        <f>IF(P12=R7,"1","0")</f>
        <v>0</v>
      </c>
      <c r="S12" s="331" t="str">
        <f>IF(P12=S7,"1","0")</f>
        <v>1</v>
      </c>
      <c r="T12" s="332">
        <f>S12*1</f>
        <v>1</v>
      </c>
      <c r="U12" s="326"/>
    </row>
    <row r="13" spans="1:21" ht="14.45">
      <c r="B13" s="335"/>
      <c r="C13" s="738" t="s">
        <v>482</v>
      </c>
      <c r="D13" s="739"/>
      <c r="E13" s="739"/>
      <c r="F13" s="739"/>
      <c r="G13" s="739"/>
      <c r="H13" s="739"/>
      <c r="I13" s="739"/>
      <c r="J13" s="739"/>
      <c r="K13" s="739"/>
      <c r="L13" s="739"/>
      <c r="M13" s="739"/>
      <c r="N13" s="740"/>
      <c r="O13" s="311"/>
      <c r="P13" s="329" t="b">
        <v>0</v>
      </c>
      <c r="Q13" s="329"/>
      <c r="R13" s="330"/>
      <c r="S13" s="331"/>
      <c r="T13" s="332"/>
      <c r="U13" s="326"/>
    </row>
    <row r="14" spans="1:21" ht="14.45">
      <c r="B14" s="327"/>
      <c r="C14" s="336"/>
      <c r="D14" s="741" t="s">
        <v>483</v>
      </c>
      <c r="E14" s="742"/>
      <c r="F14" s="742"/>
      <c r="G14" s="742"/>
      <c r="H14" s="742"/>
      <c r="I14" s="742"/>
      <c r="J14" s="742"/>
      <c r="K14" s="742"/>
      <c r="L14" s="742"/>
      <c r="M14" s="774"/>
      <c r="N14" s="775"/>
      <c r="O14" s="311"/>
      <c r="P14" s="329" t="b">
        <v>0</v>
      </c>
      <c r="Q14" s="329"/>
      <c r="R14" s="330" t="str">
        <f>IF(P14=R7,"1","0")</f>
        <v>0</v>
      </c>
      <c r="S14" s="331" t="str">
        <f>IF(P14=S7,"1","0")</f>
        <v>1</v>
      </c>
      <c r="T14" s="332">
        <f>R14*1</f>
        <v>0</v>
      </c>
      <c r="U14" s="326"/>
    </row>
    <row r="15" spans="1:21" ht="14.45">
      <c r="B15" s="327"/>
      <c r="C15" s="337"/>
      <c r="D15" s="744" t="s">
        <v>484</v>
      </c>
      <c r="E15" s="745"/>
      <c r="F15" s="745"/>
      <c r="G15" s="745"/>
      <c r="H15" s="745"/>
      <c r="I15" s="745"/>
      <c r="J15" s="745"/>
      <c r="K15" s="745"/>
      <c r="L15" s="745"/>
      <c r="M15" s="776"/>
      <c r="N15" s="777"/>
      <c r="O15" s="311"/>
      <c r="P15" s="329" t="b">
        <v>0</v>
      </c>
      <c r="Q15" s="329"/>
      <c r="R15" s="330" t="str">
        <f>IF(P15=R7,"1","0")</f>
        <v>0</v>
      </c>
      <c r="S15" s="331" t="str">
        <f>IF(P15=S7,"1","0")</f>
        <v>1</v>
      </c>
      <c r="T15" s="332">
        <f>S15*1</f>
        <v>1</v>
      </c>
      <c r="U15" s="326"/>
    </row>
    <row r="16" spans="1:21" ht="14.45">
      <c r="B16" s="327"/>
      <c r="C16" s="337"/>
      <c r="D16" s="744" t="s">
        <v>485</v>
      </c>
      <c r="E16" s="745"/>
      <c r="F16" s="745"/>
      <c r="G16" s="745"/>
      <c r="H16" s="745"/>
      <c r="I16" s="745"/>
      <c r="J16" s="745"/>
      <c r="K16" s="745"/>
      <c r="L16" s="745"/>
      <c r="M16" s="776"/>
      <c r="N16" s="777"/>
      <c r="O16" s="311"/>
      <c r="P16" s="329" t="b">
        <v>0</v>
      </c>
      <c r="Q16" s="329"/>
      <c r="R16" s="330" t="str">
        <f>IF(P16=R7,"1","0")</f>
        <v>0</v>
      </c>
      <c r="S16" s="331" t="str">
        <f>IF(P16=S7,"1","0")</f>
        <v>1</v>
      </c>
      <c r="T16" s="332">
        <f>R16*1</f>
        <v>0</v>
      </c>
      <c r="U16" s="326"/>
    </row>
    <row r="17" spans="2:21" ht="15" thickBot="1">
      <c r="B17" s="327"/>
      <c r="C17" s="337"/>
      <c r="D17" s="744" t="s">
        <v>486</v>
      </c>
      <c r="E17" s="745"/>
      <c r="F17" s="745"/>
      <c r="G17" s="745"/>
      <c r="H17" s="745"/>
      <c r="I17" s="745"/>
      <c r="J17" s="745"/>
      <c r="K17" s="745"/>
      <c r="L17" s="745"/>
      <c r="M17" s="776"/>
      <c r="N17" s="777"/>
      <c r="O17" s="311"/>
      <c r="P17" s="329" t="b">
        <v>0</v>
      </c>
      <c r="Q17" s="329"/>
      <c r="R17" s="330" t="str">
        <f>IF(P17=R7,"1","0")</f>
        <v>0</v>
      </c>
      <c r="S17" s="331" t="str">
        <f>IF(P17=S7,"1","0")</f>
        <v>1</v>
      </c>
      <c r="T17" s="332">
        <f>R17*1</f>
        <v>0</v>
      </c>
      <c r="U17" s="326"/>
    </row>
    <row r="18" spans="2:21" ht="14.45">
      <c r="B18" s="335"/>
      <c r="C18" s="738" t="s">
        <v>487</v>
      </c>
      <c r="D18" s="739"/>
      <c r="E18" s="739"/>
      <c r="F18" s="739"/>
      <c r="G18" s="739"/>
      <c r="H18" s="739"/>
      <c r="I18" s="739"/>
      <c r="J18" s="739"/>
      <c r="K18" s="739"/>
      <c r="L18" s="739"/>
      <c r="M18" s="778"/>
      <c r="N18" s="779"/>
      <c r="O18" s="311"/>
      <c r="P18" s="329" t="b">
        <v>0</v>
      </c>
      <c r="Q18" s="329"/>
      <c r="R18" s="330"/>
      <c r="S18" s="331"/>
      <c r="T18" s="332"/>
      <c r="U18" s="326"/>
    </row>
    <row r="19" spans="2:21" ht="14.45">
      <c r="B19" s="327"/>
      <c r="C19" s="338"/>
      <c r="D19" s="741" t="s">
        <v>488</v>
      </c>
      <c r="E19" s="742"/>
      <c r="F19" s="742"/>
      <c r="G19" s="742"/>
      <c r="H19" s="742"/>
      <c r="I19" s="742"/>
      <c r="J19" s="742"/>
      <c r="K19" s="742"/>
      <c r="L19" s="742"/>
      <c r="M19" s="774"/>
      <c r="N19" s="775"/>
      <c r="O19" s="311"/>
      <c r="P19" s="329" t="b">
        <v>0</v>
      </c>
      <c r="Q19" s="329"/>
      <c r="R19" s="339" t="str">
        <f>IF(P19=R7,"1","0")</f>
        <v>0</v>
      </c>
      <c r="S19" s="340" t="str">
        <f>IF(P19=S7,"1","0")</f>
        <v>1</v>
      </c>
      <c r="T19" s="332">
        <f>R19*1</f>
        <v>0</v>
      </c>
      <c r="U19" s="326"/>
    </row>
    <row r="20" spans="2:21" ht="14.45">
      <c r="B20" s="327"/>
      <c r="C20" s="341"/>
      <c r="D20" s="744" t="s">
        <v>489</v>
      </c>
      <c r="E20" s="745"/>
      <c r="F20" s="745"/>
      <c r="G20" s="745"/>
      <c r="H20" s="745"/>
      <c r="I20" s="745"/>
      <c r="J20" s="745"/>
      <c r="K20" s="745"/>
      <c r="L20" s="745"/>
      <c r="M20" s="776"/>
      <c r="N20" s="777"/>
      <c r="O20" s="311"/>
      <c r="P20" s="329" t="b">
        <v>0</v>
      </c>
      <c r="Q20" s="329"/>
      <c r="R20" s="342" t="str">
        <f>IF(P20=R7,"1","0")</f>
        <v>0</v>
      </c>
      <c r="S20" s="343" t="str">
        <f>IF(P20=S7,"1","0")</f>
        <v>1</v>
      </c>
      <c r="T20" s="332">
        <f>R20*1</f>
        <v>0</v>
      </c>
      <c r="U20" s="326"/>
    </row>
    <row r="21" spans="2:21" ht="14.45">
      <c r="B21" s="327"/>
      <c r="C21" s="341"/>
      <c r="D21" s="744" t="s">
        <v>490</v>
      </c>
      <c r="E21" s="745"/>
      <c r="F21" s="745"/>
      <c r="G21" s="745"/>
      <c r="H21" s="745"/>
      <c r="I21" s="745"/>
      <c r="J21" s="745"/>
      <c r="K21" s="745"/>
      <c r="L21" s="745"/>
      <c r="M21" s="776"/>
      <c r="N21" s="777"/>
      <c r="O21" s="311"/>
      <c r="P21" s="329" t="b">
        <v>0</v>
      </c>
      <c r="Q21" s="329"/>
      <c r="R21" s="339" t="str">
        <f>IF(P21=R7,"1","0")</f>
        <v>0</v>
      </c>
      <c r="S21" s="340" t="str">
        <f>IF(P21=S7,"1","0")</f>
        <v>1</v>
      </c>
      <c r="T21" s="332">
        <f>S21*1</f>
        <v>1</v>
      </c>
      <c r="U21" s="326"/>
    </row>
    <row r="22" spans="2:21" ht="14.45">
      <c r="B22" s="327"/>
      <c r="C22" s="341"/>
      <c r="D22" s="754" t="s">
        <v>491</v>
      </c>
      <c r="E22" s="755"/>
      <c r="F22" s="755"/>
      <c r="G22" s="755"/>
      <c r="H22" s="755"/>
      <c r="I22" s="755"/>
      <c r="J22" s="755"/>
      <c r="K22" s="755"/>
      <c r="L22" s="755"/>
      <c r="M22" s="756"/>
      <c r="N22" s="757"/>
      <c r="O22" s="311"/>
      <c r="P22" s="329" t="b">
        <v>0</v>
      </c>
      <c r="Q22" s="329"/>
      <c r="R22" s="339" t="str">
        <f>IF(P22=R7,"1","0")</f>
        <v>0</v>
      </c>
      <c r="S22" s="340" t="str">
        <f>IF(P22=S7,"1","0")</f>
        <v>1</v>
      </c>
      <c r="T22" s="332">
        <f>S22*1</f>
        <v>1</v>
      </c>
      <c r="U22" s="326"/>
    </row>
    <row r="23" spans="2:21" ht="15" thickBot="1">
      <c r="B23" s="327"/>
      <c r="C23" s="344"/>
      <c r="D23" s="747" t="s">
        <v>492</v>
      </c>
      <c r="E23" s="748"/>
      <c r="F23" s="748"/>
      <c r="G23" s="748"/>
      <c r="H23" s="748"/>
      <c r="I23" s="748"/>
      <c r="J23" s="748"/>
      <c r="K23" s="748"/>
      <c r="L23" s="748"/>
      <c r="M23" s="780"/>
      <c r="N23" s="781"/>
      <c r="O23" s="311"/>
      <c r="P23" s="329" t="b">
        <v>0</v>
      </c>
      <c r="Q23" s="329"/>
      <c r="R23" s="339" t="str">
        <f>IF(P23=R7,"1","0")</f>
        <v>0</v>
      </c>
      <c r="S23" s="340" t="str">
        <f>IF(P23=S7,"1","0")</f>
        <v>1</v>
      </c>
      <c r="T23" s="332">
        <f>R23*1</f>
        <v>0</v>
      </c>
      <c r="U23" s="326"/>
    </row>
    <row r="24" spans="2:21" ht="14.45">
      <c r="B24" s="345"/>
      <c r="C24" s="738" t="s">
        <v>493</v>
      </c>
      <c r="D24" s="739"/>
      <c r="E24" s="739"/>
      <c r="F24" s="739"/>
      <c r="G24" s="739"/>
      <c r="H24" s="739"/>
      <c r="I24" s="739"/>
      <c r="J24" s="739"/>
      <c r="K24" s="739"/>
      <c r="L24" s="739"/>
      <c r="M24" s="778"/>
      <c r="N24" s="779"/>
      <c r="O24" s="346"/>
      <c r="P24" s="329" t="b">
        <v>0</v>
      </c>
      <c r="Q24" s="329"/>
      <c r="R24" s="339"/>
      <c r="S24" s="340"/>
      <c r="T24" s="332"/>
      <c r="U24" s="326"/>
    </row>
    <row r="25" spans="2:21" ht="14.45">
      <c r="B25" s="327"/>
      <c r="C25" s="338"/>
      <c r="D25" s="741" t="s">
        <v>494</v>
      </c>
      <c r="E25" s="742"/>
      <c r="F25" s="742"/>
      <c r="G25" s="742"/>
      <c r="H25" s="742"/>
      <c r="I25" s="742"/>
      <c r="J25" s="742"/>
      <c r="K25" s="742"/>
      <c r="L25" s="742"/>
      <c r="M25" s="774"/>
      <c r="N25" s="775"/>
      <c r="O25" s="347"/>
      <c r="P25" s="329" t="b">
        <v>0</v>
      </c>
      <c r="Q25" s="329"/>
      <c r="R25" s="339" t="str">
        <f>IF(P25=R7,"1","0")</f>
        <v>0</v>
      </c>
      <c r="S25" s="340" t="str">
        <f>IF(P25=S7,"1","0")</f>
        <v>1</v>
      </c>
      <c r="T25" s="332">
        <f>R25*1</f>
        <v>0</v>
      </c>
      <c r="U25" s="326"/>
    </row>
    <row r="26" spans="2:21" ht="14.45">
      <c r="B26" s="327"/>
      <c r="C26" s="341"/>
      <c r="D26" s="744" t="s">
        <v>495</v>
      </c>
      <c r="E26" s="745"/>
      <c r="F26" s="745"/>
      <c r="G26" s="745"/>
      <c r="H26" s="745"/>
      <c r="I26" s="745"/>
      <c r="J26" s="745"/>
      <c r="K26" s="745"/>
      <c r="L26" s="745"/>
      <c r="M26" s="776"/>
      <c r="N26" s="777"/>
      <c r="O26" s="347"/>
      <c r="P26" s="329" t="b">
        <v>0</v>
      </c>
      <c r="Q26" s="329"/>
      <c r="R26" s="339" t="str">
        <f>IF(P26=R7,"1","0")</f>
        <v>0</v>
      </c>
      <c r="S26" s="340" t="str">
        <f>IF(P26=S7,"1","0")</f>
        <v>1</v>
      </c>
      <c r="T26" s="332">
        <f>S26*1</f>
        <v>1</v>
      </c>
      <c r="U26" s="326"/>
    </row>
    <row r="27" spans="2:21" ht="14.45">
      <c r="B27" s="327"/>
      <c r="C27" s="341"/>
      <c r="D27" s="744" t="s">
        <v>496</v>
      </c>
      <c r="E27" s="745"/>
      <c r="F27" s="745"/>
      <c r="G27" s="745"/>
      <c r="H27" s="745"/>
      <c r="I27" s="745"/>
      <c r="J27" s="745"/>
      <c r="K27" s="745"/>
      <c r="L27" s="745"/>
      <c r="M27" s="776"/>
      <c r="N27" s="777"/>
      <c r="O27" s="347"/>
      <c r="P27" s="329" t="b">
        <v>0</v>
      </c>
      <c r="Q27" s="329"/>
      <c r="R27" s="339" t="str">
        <f>IF(P27=R7,"1","0")</f>
        <v>0</v>
      </c>
      <c r="S27" s="340" t="str">
        <f>IF(P27=S7,"1","0")</f>
        <v>1</v>
      </c>
      <c r="T27" s="332">
        <f>R27*1</f>
        <v>0</v>
      </c>
      <c r="U27" s="326"/>
    </row>
    <row r="28" spans="2:21" ht="15" thickBot="1">
      <c r="B28" s="327"/>
      <c r="C28" s="344"/>
      <c r="D28" s="750" t="s">
        <v>497</v>
      </c>
      <c r="E28" s="751"/>
      <c r="F28" s="751"/>
      <c r="G28" s="751"/>
      <c r="H28" s="751"/>
      <c r="I28" s="751"/>
      <c r="J28" s="751"/>
      <c r="K28" s="751"/>
      <c r="L28" s="751"/>
      <c r="M28" s="752"/>
      <c r="N28" s="753"/>
      <c r="O28" s="347"/>
      <c r="P28" s="329" t="b">
        <v>0</v>
      </c>
      <c r="Q28" s="329"/>
      <c r="R28" s="339" t="str">
        <f>IF(P28=R7,"1","0")</f>
        <v>0</v>
      </c>
      <c r="S28" s="340" t="str">
        <f>IF(P28=S7,"1","0")</f>
        <v>1</v>
      </c>
      <c r="T28" s="332">
        <f>R28*1</f>
        <v>0</v>
      </c>
      <c r="U28" s="326"/>
    </row>
    <row r="29" spans="2:21" ht="14.45">
      <c r="B29" s="335"/>
      <c r="C29" s="738" t="s">
        <v>498</v>
      </c>
      <c r="D29" s="739"/>
      <c r="E29" s="739"/>
      <c r="F29" s="739"/>
      <c r="G29" s="739"/>
      <c r="H29" s="739"/>
      <c r="I29" s="739"/>
      <c r="J29" s="739"/>
      <c r="K29" s="739"/>
      <c r="L29" s="739"/>
      <c r="M29" s="778"/>
      <c r="N29" s="779"/>
      <c r="O29" s="347"/>
      <c r="P29" s="329" t="b">
        <v>0</v>
      </c>
      <c r="Q29" s="329"/>
      <c r="R29" s="339"/>
      <c r="S29" s="340"/>
      <c r="T29" s="332"/>
      <c r="U29" s="326"/>
    </row>
    <row r="30" spans="2:21" ht="14.45">
      <c r="B30" s="327"/>
      <c r="C30" s="338"/>
      <c r="D30" s="741" t="s">
        <v>499</v>
      </c>
      <c r="E30" s="742"/>
      <c r="F30" s="742"/>
      <c r="G30" s="742"/>
      <c r="H30" s="742"/>
      <c r="I30" s="742"/>
      <c r="J30" s="742"/>
      <c r="K30" s="742"/>
      <c r="L30" s="742"/>
      <c r="M30" s="774"/>
      <c r="N30" s="775"/>
      <c r="O30" s="347"/>
      <c r="P30" s="329" t="b">
        <v>0</v>
      </c>
      <c r="Q30" s="329"/>
      <c r="R30" s="339" t="str">
        <f>IF(P30=R7,"1","0")</f>
        <v>0</v>
      </c>
      <c r="S30" s="340" t="str">
        <f>IF(P30=S7,"1","0")</f>
        <v>1</v>
      </c>
      <c r="T30" s="332">
        <f>S30*1</f>
        <v>1</v>
      </c>
      <c r="U30" s="326"/>
    </row>
    <row r="31" spans="2:21" ht="14.45">
      <c r="B31" s="327"/>
      <c r="C31" s="341"/>
      <c r="D31" s="744" t="s">
        <v>500</v>
      </c>
      <c r="E31" s="745"/>
      <c r="F31" s="745"/>
      <c r="G31" s="745"/>
      <c r="H31" s="745"/>
      <c r="I31" s="745"/>
      <c r="J31" s="745"/>
      <c r="K31" s="745"/>
      <c r="L31" s="745"/>
      <c r="M31" s="776"/>
      <c r="N31" s="777"/>
      <c r="O31" s="347"/>
      <c r="P31" s="329" t="b">
        <v>0</v>
      </c>
      <c r="Q31" s="329"/>
      <c r="R31" s="339" t="str">
        <f>IF(P31=R7,"1","0")</f>
        <v>0</v>
      </c>
      <c r="S31" s="340" t="str">
        <f>IF(P31=S7,"1","0")</f>
        <v>1</v>
      </c>
      <c r="T31" s="332">
        <f>R31*1</f>
        <v>0</v>
      </c>
      <c r="U31" s="326"/>
    </row>
    <row r="32" spans="2:21" ht="14.45">
      <c r="B32" s="327"/>
      <c r="C32" s="341"/>
      <c r="D32" s="744" t="s">
        <v>501</v>
      </c>
      <c r="E32" s="745"/>
      <c r="F32" s="745"/>
      <c r="G32" s="745"/>
      <c r="H32" s="745"/>
      <c r="I32" s="745"/>
      <c r="J32" s="745"/>
      <c r="K32" s="745"/>
      <c r="L32" s="745"/>
      <c r="M32" s="776"/>
      <c r="N32" s="777"/>
      <c r="O32" s="347"/>
      <c r="P32" s="329" t="b">
        <v>0</v>
      </c>
      <c r="Q32" s="329"/>
      <c r="R32" s="339" t="str">
        <f>IF(P32=R7,"1","0")</f>
        <v>0</v>
      </c>
      <c r="S32" s="340" t="str">
        <f>IF(P32=S7,"1","0")</f>
        <v>1</v>
      </c>
      <c r="T32" s="332">
        <f>R32*1</f>
        <v>0</v>
      </c>
      <c r="U32" s="326"/>
    </row>
    <row r="33" spans="2:21" ht="15" thickBot="1">
      <c r="B33" s="327"/>
      <c r="C33" s="344"/>
      <c r="D33" s="750" t="s">
        <v>502</v>
      </c>
      <c r="E33" s="751"/>
      <c r="F33" s="751"/>
      <c r="G33" s="751"/>
      <c r="H33" s="751"/>
      <c r="I33" s="751"/>
      <c r="J33" s="751"/>
      <c r="K33" s="751"/>
      <c r="L33" s="751"/>
      <c r="M33" s="752"/>
      <c r="N33" s="753"/>
      <c r="O33" s="347"/>
      <c r="P33" s="329" t="b">
        <v>0</v>
      </c>
      <c r="Q33" s="329"/>
      <c r="R33" s="339" t="str">
        <f>IF(P33=R7,"1","0")</f>
        <v>0</v>
      </c>
      <c r="S33" s="340" t="str">
        <f>IF(P33=S7,"1","0")</f>
        <v>1</v>
      </c>
      <c r="T33" s="332">
        <f>R33*1</f>
        <v>0</v>
      </c>
      <c r="U33" s="326"/>
    </row>
    <row r="34" spans="2:21" ht="14.45">
      <c r="B34" s="335"/>
      <c r="C34" s="738" t="s">
        <v>503</v>
      </c>
      <c r="D34" s="739"/>
      <c r="E34" s="739"/>
      <c r="F34" s="739"/>
      <c r="G34" s="739"/>
      <c r="H34" s="739"/>
      <c r="I34" s="739"/>
      <c r="J34" s="739"/>
      <c r="K34" s="739"/>
      <c r="L34" s="739"/>
      <c r="M34" s="739"/>
      <c r="N34" s="740"/>
      <c r="O34" s="347"/>
      <c r="P34" s="329" t="b">
        <v>0</v>
      </c>
      <c r="Q34" s="329"/>
      <c r="R34" s="339"/>
      <c r="S34" s="340"/>
      <c r="T34" s="332"/>
      <c r="U34" s="326"/>
    </row>
    <row r="35" spans="2:21" ht="14.45">
      <c r="B35" s="327"/>
      <c r="C35" s="348"/>
      <c r="D35" s="741" t="s">
        <v>504</v>
      </c>
      <c r="E35" s="742"/>
      <c r="F35" s="742"/>
      <c r="G35" s="742"/>
      <c r="H35" s="742"/>
      <c r="I35" s="742"/>
      <c r="J35" s="742"/>
      <c r="K35" s="742"/>
      <c r="L35" s="742"/>
      <c r="M35" s="742"/>
      <c r="N35" s="743"/>
      <c r="O35" s="347"/>
      <c r="P35" s="329" t="b">
        <v>0</v>
      </c>
      <c r="Q35" s="329"/>
      <c r="R35" s="339" t="str">
        <f>IF(P35=R7,"1","0")</f>
        <v>0</v>
      </c>
      <c r="S35" s="340" t="str">
        <f>IF(P35=S7,"1","0")</f>
        <v>1</v>
      </c>
      <c r="T35" s="332">
        <f>S35*1</f>
        <v>1</v>
      </c>
      <c r="U35" s="326"/>
    </row>
    <row r="36" spans="2:21" ht="14.45">
      <c r="B36" s="327"/>
      <c r="C36" s="349"/>
      <c r="D36" s="744" t="s">
        <v>505</v>
      </c>
      <c r="E36" s="745"/>
      <c r="F36" s="745"/>
      <c r="G36" s="745"/>
      <c r="H36" s="745"/>
      <c r="I36" s="745"/>
      <c r="J36" s="745"/>
      <c r="K36" s="745"/>
      <c r="L36" s="745"/>
      <c r="M36" s="745"/>
      <c r="N36" s="746"/>
      <c r="O36" s="347"/>
      <c r="P36" s="329" t="b">
        <v>0</v>
      </c>
      <c r="Q36" s="329"/>
      <c r="R36" s="339" t="str">
        <f>IF(P36=R7,"1","0")</f>
        <v>0</v>
      </c>
      <c r="S36" s="340" t="str">
        <f>IF(P36=S7,"1","0")</f>
        <v>1</v>
      </c>
      <c r="T36" s="332">
        <f>S36*1</f>
        <v>1</v>
      </c>
      <c r="U36" s="326"/>
    </row>
    <row r="37" spans="2:21" ht="14.45">
      <c r="B37" s="327"/>
      <c r="C37" s="349"/>
      <c r="D37" s="744" t="s">
        <v>506</v>
      </c>
      <c r="E37" s="745"/>
      <c r="F37" s="745"/>
      <c r="G37" s="745"/>
      <c r="H37" s="745"/>
      <c r="I37" s="745"/>
      <c r="J37" s="745"/>
      <c r="K37" s="745"/>
      <c r="L37" s="745"/>
      <c r="M37" s="745"/>
      <c r="N37" s="746"/>
      <c r="O37" s="347"/>
      <c r="P37" s="329" t="b">
        <v>0</v>
      </c>
      <c r="Q37" s="329"/>
      <c r="R37" s="339" t="str">
        <f>IF(P37=R7,"1","0")</f>
        <v>0</v>
      </c>
      <c r="S37" s="340" t="str">
        <f>IF(P37=S7,"1","0")</f>
        <v>1</v>
      </c>
      <c r="T37" s="332">
        <f>R37*1</f>
        <v>0</v>
      </c>
      <c r="U37" s="326"/>
    </row>
    <row r="38" spans="2:21" ht="14.45">
      <c r="B38" s="327"/>
      <c r="C38" s="349"/>
      <c r="D38" s="744" t="s">
        <v>507</v>
      </c>
      <c r="E38" s="745"/>
      <c r="F38" s="745"/>
      <c r="G38" s="745"/>
      <c r="H38" s="745"/>
      <c r="I38" s="745"/>
      <c r="J38" s="745"/>
      <c r="K38" s="745"/>
      <c r="L38" s="745"/>
      <c r="M38" s="745"/>
      <c r="N38" s="746"/>
      <c r="O38" s="347"/>
      <c r="P38" s="329" t="b">
        <v>0</v>
      </c>
      <c r="Q38" s="329"/>
      <c r="R38" s="339" t="str">
        <f>IF(P38=R7,"1","0")</f>
        <v>0</v>
      </c>
      <c r="S38" s="340" t="str">
        <f>IF(P38=S7,"1","0")</f>
        <v>1</v>
      </c>
      <c r="T38" s="332">
        <f>R38*1</f>
        <v>0</v>
      </c>
      <c r="U38" s="326"/>
    </row>
    <row r="39" spans="2:21" ht="14.45">
      <c r="B39" s="327"/>
      <c r="C39" s="349"/>
      <c r="D39" s="744" t="s">
        <v>508</v>
      </c>
      <c r="E39" s="745"/>
      <c r="F39" s="745"/>
      <c r="G39" s="745"/>
      <c r="H39" s="745"/>
      <c r="I39" s="745"/>
      <c r="J39" s="745"/>
      <c r="K39" s="745"/>
      <c r="L39" s="745"/>
      <c r="M39" s="745"/>
      <c r="N39" s="746"/>
      <c r="O39" s="347"/>
      <c r="P39" s="329" t="b">
        <v>0</v>
      </c>
      <c r="Q39" s="329"/>
      <c r="R39" s="339" t="str">
        <f>IF(P39=R7,"1","0")</f>
        <v>0</v>
      </c>
      <c r="S39" s="340" t="str">
        <f>IF(P39=S7,"1","0")</f>
        <v>1</v>
      </c>
      <c r="T39" s="332">
        <f>S39*1</f>
        <v>1</v>
      </c>
      <c r="U39" s="326"/>
    </row>
    <row r="40" spans="2:21" ht="15" thickBot="1">
      <c r="B40" s="327"/>
      <c r="C40" s="350"/>
      <c r="D40" s="747" t="s">
        <v>509</v>
      </c>
      <c r="E40" s="748"/>
      <c r="F40" s="748"/>
      <c r="G40" s="748"/>
      <c r="H40" s="748"/>
      <c r="I40" s="748"/>
      <c r="J40" s="748"/>
      <c r="K40" s="748"/>
      <c r="L40" s="748"/>
      <c r="M40" s="748"/>
      <c r="N40" s="749"/>
      <c r="O40" s="347"/>
      <c r="P40" s="329" t="b">
        <v>0</v>
      </c>
      <c r="Q40" s="329"/>
      <c r="R40" s="339" t="str">
        <f>IF(P40=R7,"1","0")</f>
        <v>0</v>
      </c>
      <c r="S40" s="340" t="str">
        <f>IF(P40=S7,"1","0")</f>
        <v>1</v>
      </c>
      <c r="T40" s="332">
        <f>S40*1</f>
        <v>1</v>
      </c>
      <c r="U40" s="326"/>
    </row>
    <row r="41" spans="2:21" ht="14.45">
      <c r="B41" s="335"/>
      <c r="C41" s="738" t="s">
        <v>510</v>
      </c>
      <c r="D41" s="739"/>
      <c r="E41" s="739"/>
      <c r="F41" s="739"/>
      <c r="G41" s="739"/>
      <c r="H41" s="739"/>
      <c r="I41" s="739"/>
      <c r="J41" s="739"/>
      <c r="K41" s="739"/>
      <c r="L41" s="739"/>
      <c r="M41" s="778"/>
      <c r="N41" s="779"/>
      <c r="O41" s="347"/>
      <c r="P41" s="329" t="b">
        <v>0</v>
      </c>
      <c r="Q41" s="329"/>
      <c r="R41" s="339"/>
      <c r="S41" s="340"/>
      <c r="T41" s="332"/>
      <c r="U41" s="326"/>
    </row>
    <row r="42" spans="2:21" ht="14.45">
      <c r="B42" s="327"/>
      <c r="C42" s="338"/>
      <c r="D42" s="741" t="s">
        <v>511</v>
      </c>
      <c r="E42" s="742"/>
      <c r="F42" s="742"/>
      <c r="G42" s="742"/>
      <c r="H42" s="742"/>
      <c r="I42" s="742"/>
      <c r="J42" s="742"/>
      <c r="K42" s="742"/>
      <c r="L42" s="742"/>
      <c r="M42" s="774"/>
      <c r="N42" s="775"/>
      <c r="O42" s="347"/>
      <c r="P42" s="329" t="b">
        <v>0</v>
      </c>
      <c r="Q42" s="329"/>
      <c r="R42" s="339" t="str">
        <f>IF(P42=R7,"1","0")</f>
        <v>0</v>
      </c>
      <c r="S42" s="340" t="str">
        <f>IF(P42=S7,"1","0")</f>
        <v>1</v>
      </c>
      <c r="T42" s="332">
        <f>R42*1</f>
        <v>0</v>
      </c>
      <c r="U42" s="326"/>
    </row>
    <row r="43" spans="2:21" ht="14.45">
      <c r="B43" s="327"/>
      <c r="C43" s="341"/>
      <c r="D43" s="744" t="s">
        <v>512</v>
      </c>
      <c r="E43" s="745"/>
      <c r="F43" s="745"/>
      <c r="G43" s="745"/>
      <c r="H43" s="745"/>
      <c r="I43" s="745"/>
      <c r="J43" s="745"/>
      <c r="K43" s="745"/>
      <c r="L43" s="745"/>
      <c r="M43" s="776"/>
      <c r="N43" s="777"/>
      <c r="O43" s="347"/>
      <c r="P43" s="329" t="b">
        <v>0</v>
      </c>
      <c r="Q43" s="329"/>
      <c r="R43" s="339" t="str">
        <f>IF(P43=R7,"1","0")</f>
        <v>0</v>
      </c>
      <c r="S43" s="340" t="str">
        <f>IF(P43=S7,"1","0")</f>
        <v>1</v>
      </c>
      <c r="T43" s="332">
        <f>R43*1</f>
        <v>0</v>
      </c>
      <c r="U43" s="326"/>
    </row>
    <row r="44" spans="2:21" ht="14.45">
      <c r="B44" s="327"/>
      <c r="C44" s="341"/>
      <c r="D44" s="744" t="s">
        <v>513</v>
      </c>
      <c r="E44" s="745"/>
      <c r="F44" s="745"/>
      <c r="G44" s="745"/>
      <c r="H44" s="745"/>
      <c r="I44" s="745"/>
      <c r="J44" s="745"/>
      <c r="K44" s="745"/>
      <c r="L44" s="745"/>
      <c r="M44" s="776"/>
      <c r="N44" s="777"/>
      <c r="O44" s="347"/>
      <c r="P44" s="329" t="b">
        <v>0</v>
      </c>
      <c r="Q44" s="329"/>
      <c r="R44" s="339" t="str">
        <f>IF(P44=R7,"1","0")</f>
        <v>0</v>
      </c>
      <c r="S44" s="340" t="str">
        <f>IF(P44=S7,"1","0")</f>
        <v>1</v>
      </c>
      <c r="T44" s="332">
        <f>S44*1</f>
        <v>1</v>
      </c>
      <c r="U44" s="326"/>
    </row>
    <row r="45" spans="2:21" ht="14.45">
      <c r="B45" s="327"/>
      <c r="C45" s="341"/>
      <c r="D45" s="744" t="s">
        <v>514</v>
      </c>
      <c r="E45" s="745"/>
      <c r="F45" s="745"/>
      <c r="G45" s="745"/>
      <c r="H45" s="745"/>
      <c r="I45" s="745"/>
      <c r="J45" s="745"/>
      <c r="K45" s="745"/>
      <c r="L45" s="745"/>
      <c r="M45" s="776"/>
      <c r="N45" s="777"/>
      <c r="O45" s="347"/>
      <c r="P45" s="329" t="b">
        <v>0</v>
      </c>
      <c r="Q45" s="329"/>
      <c r="R45" s="339" t="str">
        <f>IF(P45=R7,"1","0")</f>
        <v>0</v>
      </c>
      <c r="S45" s="340" t="str">
        <f>IF(P45=S7,"1","0")</f>
        <v>1</v>
      </c>
      <c r="T45" s="332">
        <f>R45*1</f>
        <v>0</v>
      </c>
      <c r="U45" s="326"/>
    </row>
    <row r="46" spans="2:21" ht="15" thickBot="1">
      <c r="B46" s="327"/>
      <c r="C46" s="344"/>
      <c r="D46" s="744" t="s">
        <v>515</v>
      </c>
      <c r="E46" s="745"/>
      <c r="F46" s="745"/>
      <c r="G46" s="745"/>
      <c r="H46" s="745"/>
      <c r="I46" s="745"/>
      <c r="J46" s="745"/>
      <c r="K46" s="745"/>
      <c r="L46" s="745"/>
      <c r="M46" s="776"/>
      <c r="N46" s="777"/>
      <c r="O46" s="347"/>
      <c r="P46" s="329" t="b">
        <v>0</v>
      </c>
      <c r="Q46" s="329"/>
      <c r="R46" s="339" t="str">
        <f>IF(P46=R7,"1","0")</f>
        <v>0</v>
      </c>
      <c r="S46" s="340" t="str">
        <f>IF(P46=S7,"1","0")</f>
        <v>1</v>
      </c>
      <c r="T46" s="332">
        <f>S46*1</f>
        <v>1</v>
      </c>
      <c r="U46" s="326"/>
    </row>
    <row r="47" spans="2:21" ht="14.45">
      <c r="B47" s="335"/>
      <c r="C47" s="738" t="s">
        <v>516</v>
      </c>
      <c r="D47" s="739"/>
      <c r="E47" s="739"/>
      <c r="F47" s="739"/>
      <c r="G47" s="739"/>
      <c r="H47" s="739"/>
      <c r="I47" s="739"/>
      <c r="J47" s="739"/>
      <c r="K47" s="739"/>
      <c r="L47" s="739"/>
      <c r="M47" s="778"/>
      <c r="N47" s="779"/>
      <c r="O47" s="347"/>
      <c r="P47" s="329" t="b">
        <v>0</v>
      </c>
      <c r="Q47" s="329"/>
      <c r="R47" s="339"/>
      <c r="S47" s="340"/>
      <c r="T47" s="332"/>
      <c r="U47" s="326"/>
    </row>
    <row r="48" spans="2:21" ht="14.45">
      <c r="B48" s="327"/>
      <c r="C48" s="338"/>
      <c r="D48" s="741" t="s">
        <v>517</v>
      </c>
      <c r="E48" s="742"/>
      <c r="F48" s="742"/>
      <c r="G48" s="742"/>
      <c r="H48" s="742"/>
      <c r="I48" s="742"/>
      <c r="J48" s="742"/>
      <c r="K48" s="742"/>
      <c r="L48" s="742"/>
      <c r="M48" s="774"/>
      <c r="N48" s="775"/>
      <c r="O48" s="347"/>
      <c r="P48" s="329" t="b">
        <v>0</v>
      </c>
      <c r="Q48" s="329"/>
      <c r="R48" s="339" t="str">
        <f>IF(P48=R7,"1","0")</f>
        <v>0</v>
      </c>
      <c r="S48" s="340" t="str">
        <f>IF(P48=S7,"1","0")</f>
        <v>1</v>
      </c>
      <c r="T48" s="332">
        <f>R48*1</f>
        <v>0</v>
      </c>
      <c r="U48" s="326"/>
    </row>
    <row r="49" spans="2:21" ht="14.45">
      <c r="B49" s="327"/>
      <c r="C49" s="341"/>
      <c r="D49" s="744" t="s">
        <v>518</v>
      </c>
      <c r="E49" s="745"/>
      <c r="F49" s="745"/>
      <c r="G49" s="745"/>
      <c r="H49" s="745"/>
      <c r="I49" s="745"/>
      <c r="J49" s="745"/>
      <c r="K49" s="745"/>
      <c r="L49" s="745"/>
      <c r="M49" s="776"/>
      <c r="N49" s="777"/>
      <c r="O49" s="347"/>
      <c r="P49" s="329" t="b">
        <v>0</v>
      </c>
      <c r="Q49" s="329"/>
      <c r="R49" s="339" t="str">
        <f>IF(P49=R7,"1","0")</f>
        <v>0</v>
      </c>
      <c r="S49" s="340" t="str">
        <f>IF(P49=S7,"1","0")</f>
        <v>1</v>
      </c>
      <c r="T49" s="332">
        <f>S49*1</f>
        <v>1</v>
      </c>
      <c r="U49" s="326"/>
    </row>
    <row r="50" spans="2:21" ht="14.45">
      <c r="B50" s="327"/>
      <c r="C50" s="341"/>
      <c r="D50" s="744" t="s">
        <v>519</v>
      </c>
      <c r="E50" s="745"/>
      <c r="F50" s="745"/>
      <c r="G50" s="745"/>
      <c r="H50" s="745"/>
      <c r="I50" s="745"/>
      <c r="J50" s="745"/>
      <c r="K50" s="745"/>
      <c r="L50" s="745"/>
      <c r="M50" s="776"/>
      <c r="N50" s="777"/>
      <c r="O50" s="347"/>
      <c r="P50" s="329" t="b">
        <v>0</v>
      </c>
      <c r="Q50" s="329"/>
      <c r="R50" s="339" t="str">
        <f>IF(P50=R7,"1","0")</f>
        <v>0</v>
      </c>
      <c r="S50" s="340" t="str">
        <f>IF(P50=S7,"1","0")</f>
        <v>1</v>
      </c>
      <c r="T50" s="332">
        <f>S50*1</f>
        <v>1</v>
      </c>
      <c r="U50" s="326"/>
    </row>
    <row r="51" spans="2:21" ht="14.45">
      <c r="B51" s="327"/>
      <c r="C51" s="341"/>
      <c r="D51" s="744" t="s">
        <v>520</v>
      </c>
      <c r="E51" s="745"/>
      <c r="F51" s="745"/>
      <c r="G51" s="745"/>
      <c r="H51" s="745"/>
      <c r="I51" s="745"/>
      <c r="J51" s="745"/>
      <c r="K51" s="745"/>
      <c r="L51" s="745"/>
      <c r="M51" s="776"/>
      <c r="N51" s="777"/>
      <c r="O51" s="347"/>
      <c r="P51" s="329" t="b">
        <v>0</v>
      </c>
      <c r="Q51" s="329"/>
      <c r="R51" s="339" t="str">
        <f>IF(P51=R7,"1","0")</f>
        <v>0</v>
      </c>
      <c r="S51" s="340" t="str">
        <f>IF(P51=S7,"1","0")</f>
        <v>1</v>
      </c>
      <c r="T51" s="332">
        <f>R51*1</f>
        <v>0</v>
      </c>
      <c r="U51" s="326"/>
    </row>
    <row r="52" spans="2:21" ht="15" thickBot="1">
      <c r="B52" s="327"/>
      <c r="C52" s="344"/>
      <c r="D52" s="747" t="s">
        <v>521</v>
      </c>
      <c r="E52" s="748"/>
      <c r="F52" s="748"/>
      <c r="G52" s="748"/>
      <c r="H52" s="748"/>
      <c r="I52" s="748"/>
      <c r="J52" s="748"/>
      <c r="K52" s="748"/>
      <c r="L52" s="748"/>
      <c r="M52" s="780"/>
      <c r="N52" s="781"/>
      <c r="O52" s="347"/>
      <c r="P52" s="329" t="b">
        <v>0</v>
      </c>
      <c r="Q52" s="329"/>
      <c r="R52" s="339" t="str">
        <f>IF(P52=R7,"1","0")</f>
        <v>0</v>
      </c>
      <c r="S52" s="340" t="str">
        <f>IF(P52=S7,"1","0")</f>
        <v>1</v>
      </c>
      <c r="T52" s="332">
        <f>R52*1</f>
        <v>0</v>
      </c>
      <c r="U52" s="326"/>
    </row>
    <row r="53" spans="2:21" ht="14.45">
      <c r="B53" s="335"/>
      <c r="C53" s="738" t="s">
        <v>522</v>
      </c>
      <c r="D53" s="739"/>
      <c r="E53" s="739"/>
      <c r="F53" s="739"/>
      <c r="G53" s="739"/>
      <c r="H53" s="739"/>
      <c r="I53" s="739"/>
      <c r="J53" s="739"/>
      <c r="K53" s="739"/>
      <c r="L53" s="739"/>
      <c r="M53" s="778"/>
      <c r="N53" s="779"/>
      <c r="O53" s="347"/>
      <c r="P53" s="329" t="b">
        <v>0</v>
      </c>
      <c r="Q53" s="329"/>
      <c r="R53" s="339"/>
      <c r="S53" s="340"/>
      <c r="T53" s="332"/>
      <c r="U53" s="326"/>
    </row>
    <row r="54" spans="2:21" ht="14.45">
      <c r="B54" s="327"/>
      <c r="C54" s="338"/>
      <c r="D54" s="741" t="s">
        <v>523</v>
      </c>
      <c r="E54" s="742"/>
      <c r="F54" s="742"/>
      <c r="G54" s="742"/>
      <c r="H54" s="742"/>
      <c r="I54" s="742"/>
      <c r="J54" s="742"/>
      <c r="K54" s="742"/>
      <c r="L54" s="742"/>
      <c r="M54" s="774"/>
      <c r="N54" s="775"/>
      <c r="O54" s="347"/>
      <c r="P54" s="329" t="b">
        <v>0</v>
      </c>
      <c r="Q54" s="329"/>
      <c r="R54" s="339" t="str">
        <f>IF(P54=R7,"1","0")</f>
        <v>0</v>
      </c>
      <c r="S54" s="340" t="str">
        <f>IF(P54=S7,"1","0")</f>
        <v>1</v>
      </c>
      <c r="T54" s="332">
        <f>S54*1</f>
        <v>1</v>
      </c>
      <c r="U54" s="326"/>
    </row>
    <row r="55" spans="2:21" ht="14.45">
      <c r="B55" s="327"/>
      <c r="C55" s="341"/>
      <c r="D55" s="744" t="s">
        <v>524</v>
      </c>
      <c r="E55" s="745"/>
      <c r="F55" s="745"/>
      <c r="G55" s="745"/>
      <c r="H55" s="745"/>
      <c r="I55" s="745"/>
      <c r="J55" s="745"/>
      <c r="K55" s="745"/>
      <c r="L55" s="745"/>
      <c r="M55" s="776"/>
      <c r="N55" s="777"/>
      <c r="O55" s="347"/>
      <c r="P55" s="329" t="b">
        <v>0</v>
      </c>
      <c r="Q55" s="329"/>
      <c r="R55" s="339" t="str">
        <f>IF(P55=R7,"1","0")</f>
        <v>0</v>
      </c>
      <c r="S55" s="340" t="str">
        <f>IF(P55=S7,"1","0")</f>
        <v>1</v>
      </c>
      <c r="T55" s="332">
        <f>S55*1</f>
        <v>1</v>
      </c>
      <c r="U55" s="326"/>
    </row>
    <row r="56" spans="2:21" ht="14.45">
      <c r="B56" s="327"/>
      <c r="C56" s="341"/>
      <c r="D56" s="744" t="s">
        <v>525</v>
      </c>
      <c r="E56" s="745"/>
      <c r="F56" s="745"/>
      <c r="G56" s="745"/>
      <c r="H56" s="745"/>
      <c r="I56" s="745"/>
      <c r="J56" s="745"/>
      <c r="K56" s="745"/>
      <c r="L56" s="745"/>
      <c r="M56" s="776"/>
      <c r="N56" s="777"/>
      <c r="O56" s="347"/>
      <c r="P56" s="329" t="b">
        <v>0</v>
      </c>
      <c r="Q56" s="329"/>
      <c r="R56" s="339" t="str">
        <f>IF(P56=R7,"1","0")</f>
        <v>0</v>
      </c>
      <c r="S56" s="340" t="str">
        <f>IF(P56=S7,"1","0")</f>
        <v>1</v>
      </c>
      <c r="T56" s="332">
        <f>R56*1</f>
        <v>0</v>
      </c>
      <c r="U56" s="326"/>
    </row>
    <row r="57" spans="2:21" ht="15" thickBot="1">
      <c r="B57" s="327"/>
      <c r="C57" s="344"/>
      <c r="D57" s="747" t="s">
        <v>526</v>
      </c>
      <c r="E57" s="748"/>
      <c r="F57" s="748"/>
      <c r="G57" s="748"/>
      <c r="H57" s="748"/>
      <c r="I57" s="748"/>
      <c r="J57" s="748"/>
      <c r="K57" s="748"/>
      <c r="L57" s="748"/>
      <c r="M57" s="780"/>
      <c r="N57" s="781"/>
      <c r="O57" s="347"/>
      <c r="P57" s="329" t="b">
        <v>0</v>
      </c>
      <c r="Q57" s="329"/>
      <c r="R57" s="339" t="str">
        <f>IF(P57=R7,"1","0")</f>
        <v>0</v>
      </c>
      <c r="S57" s="340" t="str">
        <f>IF(P57=S7,"1","0")</f>
        <v>1</v>
      </c>
      <c r="T57" s="332">
        <f>S57*1</f>
        <v>1</v>
      </c>
      <c r="U57" s="326"/>
    </row>
    <row r="58" spans="2:21" ht="14.45">
      <c r="B58" s="335"/>
      <c r="C58" s="738" t="s">
        <v>527</v>
      </c>
      <c r="D58" s="739"/>
      <c r="E58" s="739"/>
      <c r="F58" s="739"/>
      <c r="G58" s="739"/>
      <c r="H58" s="739"/>
      <c r="I58" s="739"/>
      <c r="J58" s="739"/>
      <c r="K58" s="739"/>
      <c r="L58" s="739"/>
      <c r="M58" s="739"/>
      <c r="N58" s="740"/>
      <c r="O58" s="347"/>
      <c r="P58" s="329" t="b">
        <v>0</v>
      </c>
      <c r="Q58" s="329"/>
      <c r="R58" s="339"/>
      <c r="S58" s="340"/>
      <c r="T58" s="332"/>
      <c r="U58" s="326"/>
    </row>
    <row r="59" spans="2:21" ht="14.45">
      <c r="B59" s="327"/>
      <c r="C59" s="348"/>
      <c r="D59" s="741" t="s">
        <v>528</v>
      </c>
      <c r="E59" s="742"/>
      <c r="F59" s="742"/>
      <c r="G59" s="742"/>
      <c r="H59" s="742"/>
      <c r="I59" s="742"/>
      <c r="J59" s="742"/>
      <c r="K59" s="742"/>
      <c r="L59" s="742"/>
      <c r="M59" s="742"/>
      <c r="N59" s="743"/>
      <c r="O59" s="347"/>
      <c r="P59" s="329" t="b">
        <v>0</v>
      </c>
      <c r="Q59" s="329"/>
      <c r="R59" s="339" t="str">
        <f>IF(P59=R7,"1","0")</f>
        <v>0</v>
      </c>
      <c r="S59" s="340" t="str">
        <f>IF(P59=S7,"1","0")</f>
        <v>1</v>
      </c>
      <c r="T59" s="332">
        <f>R59*1</f>
        <v>0</v>
      </c>
      <c r="U59" s="326"/>
    </row>
    <row r="60" spans="2:21" ht="14.45">
      <c r="B60" s="327"/>
      <c r="C60" s="349"/>
      <c r="D60" s="744" t="s">
        <v>529</v>
      </c>
      <c r="E60" s="745"/>
      <c r="F60" s="745"/>
      <c r="G60" s="745"/>
      <c r="H60" s="745"/>
      <c r="I60" s="745"/>
      <c r="J60" s="745"/>
      <c r="K60" s="745"/>
      <c r="L60" s="745"/>
      <c r="M60" s="745"/>
      <c r="N60" s="746"/>
      <c r="O60" s="347"/>
      <c r="P60" s="329" t="b">
        <v>0</v>
      </c>
      <c r="Q60" s="329"/>
      <c r="R60" s="339" t="str">
        <f>IF(P60=R7,"1","0")</f>
        <v>0</v>
      </c>
      <c r="S60" s="340" t="str">
        <f>IF(P60=S7,"1","0")</f>
        <v>1</v>
      </c>
      <c r="T60" s="332">
        <f>R60*1</f>
        <v>0</v>
      </c>
      <c r="U60" s="326"/>
    </row>
    <row r="61" spans="2:21" ht="14.45">
      <c r="B61" s="327"/>
      <c r="C61" s="349"/>
      <c r="D61" s="744" t="s">
        <v>530</v>
      </c>
      <c r="E61" s="745"/>
      <c r="F61" s="745"/>
      <c r="G61" s="745"/>
      <c r="H61" s="745"/>
      <c r="I61" s="745"/>
      <c r="J61" s="745"/>
      <c r="K61" s="745"/>
      <c r="L61" s="745"/>
      <c r="M61" s="745"/>
      <c r="N61" s="746"/>
      <c r="O61" s="347"/>
      <c r="P61" s="329" t="b">
        <v>0</v>
      </c>
      <c r="Q61" s="329"/>
      <c r="R61" s="339" t="str">
        <f>IF(P61=R7,"1","0")</f>
        <v>0</v>
      </c>
      <c r="S61" s="340" t="str">
        <f>IF(P61=S7,"1","0")</f>
        <v>1</v>
      </c>
      <c r="T61" s="332">
        <f>R61*1</f>
        <v>0</v>
      </c>
      <c r="U61" s="326"/>
    </row>
    <row r="62" spans="2:21" ht="14.45">
      <c r="B62" s="327"/>
      <c r="C62" s="349"/>
      <c r="D62" s="744" t="s">
        <v>531</v>
      </c>
      <c r="E62" s="745"/>
      <c r="F62" s="745"/>
      <c r="G62" s="745"/>
      <c r="H62" s="745"/>
      <c r="I62" s="745"/>
      <c r="J62" s="745"/>
      <c r="K62" s="745"/>
      <c r="L62" s="745"/>
      <c r="M62" s="745"/>
      <c r="N62" s="746"/>
      <c r="O62" s="347"/>
      <c r="P62" s="329" t="b">
        <v>0</v>
      </c>
      <c r="Q62" s="329"/>
      <c r="R62" s="339" t="str">
        <f>IF(P62=R7,"1","0")</f>
        <v>0</v>
      </c>
      <c r="S62" s="340" t="str">
        <f>IF(P62=S7,"1","0")</f>
        <v>1</v>
      </c>
      <c r="T62" s="332">
        <f>R62*1</f>
        <v>0</v>
      </c>
      <c r="U62" s="326"/>
    </row>
    <row r="63" spans="2:21" ht="14.45">
      <c r="B63" s="327"/>
      <c r="C63" s="349"/>
      <c r="D63" s="744" t="s">
        <v>532</v>
      </c>
      <c r="E63" s="745"/>
      <c r="F63" s="745"/>
      <c r="G63" s="745"/>
      <c r="H63" s="745"/>
      <c r="I63" s="745"/>
      <c r="J63" s="745"/>
      <c r="K63" s="745"/>
      <c r="L63" s="745"/>
      <c r="M63" s="745"/>
      <c r="N63" s="746"/>
      <c r="O63" s="347"/>
      <c r="P63" s="329" t="b">
        <v>0</v>
      </c>
      <c r="Q63" s="329"/>
      <c r="R63" s="339" t="str">
        <f>IF(P63=R7,"1","0")</f>
        <v>0</v>
      </c>
      <c r="S63" s="340" t="str">
        <f>IF(P63=S7,"1","0")</f>
        <v>1</v>
      </c>
      <c r="T63" s="332">
        <f>R63*1</f>
        <v>0</v>
      </c>
      <c r="U63" s="326"/>
    </row>
    <row r="64" spans="2:21" ht="15" thickBot="1">
      <c r="B64" s="327"/>
      <c r="C64" s="351"/>
      <c r="D64" s="736" t="s">
        <v>533</v>
      </c>
      <c r="E64" s="736"/>
      <c r="F64" s="736"/>
      <c r="G64" s="736"/>
      <c r="H64" s="736"/>
      <c r="I64" s="736"/>
      <c r="J64" s="736"/>
      <c r="K64" s="736"/>
      <c r="L64" s="736"/>
      <c r="M64" s="736"/>
      <c r="N64" s="737"/>
      <c r="O64" s="347"/>
      <c r="P64" s="329" t="b">
        <v>0</v>
      </c>
      <c r="Q64" s="329"/>
      <c r="R64" s="352" t="str">
        <f>IF(P64=R7,"1","0")</f>
        <v>0</v>
      </c>
      <c r="S64" s="353" t="str">
        <f>IF(P64=S7,"1","0")</f>
        <v>1</v>
      </c>
      <c r="T64" s="354">
        <f>S64*1</f>
        <v>1</v>
      </c>
      <c r="U64" s="326"/>
    </row>
    <row r="65" spans="2:20" ht="15" thickBot="1">
      <c r="B65" s="355"/>
      <c r="C65" s="356" t="s">
        <v>534</v>
      </c>
      <c r="D65" s="357"/>
      <c r="E65" s="357"/>
      <c r="F65" s="357"/>
      <c r="G65" s="357"/>
      <c r="H65" s="357"/>
      <c r="I65" s="357"/>
      <c r="J65" s="357"/>
      <c r="K65" s="357"/>
      <c r="L65" s="357"/>
      <c r="M65" s="357"/>
      <c r="N65" s="358" t="s">
        <v>535</v>
      </c>
      <c r="O65" s="359"/>
      <c r="P65" s="329"/>
      <c r="Q65" s="329"/>
      <c r="R65" s="360"/>
      <c r="S65" s="329"/>
      <c r="T65" s="360">
        <f>SUM(T8:T64)</f>
        <v>19</v>
      </c>
    </row>
    <row r="66" spans="2:20">
      <c r="B66" s="361"/>
      <c r="C66" s="362"/>
      <c r="D66" s="362"/>
      <c r="E66" s="362"/>
      <c r="F66" s="362"/>
      <c r="G66" s="362"/>
      <c r="H66" s="362"/>
      <c r="I66" s="362"/>
      <c r="J66" s="362"/>
      <c r="K66" s="362"/>
      <c r="L66" s="362"/>
      <c r="M66" s="362"/>
      <c r="N66" s="362"/>
      <c r="O66" s="362"/>
      <c r="R66" s="301" t="s">
        <v>536</v>
      </c>
      <c r="S66" s="301"/>
    </row>
    <row r="67" spans="2:20" ht="16.149999999999999">
      <c r="E67" s="363" t="s">
        <v>537</v>
      </c>
      <c r="F67" s="364"/>
      <c r="G67" s="364"/>
      <c r="H67" s="364"/>
      <c r="I67" s="364"/>
      <c r="J67" s="364"/>
      <c r="K67" s="364"/>
      <c r="L67" s="364"/>
      <c r="M67" s="364"/>
      <c r="N67" s="364"/>
    </row>
    <row r="68" spans="2:20" ht="16.149999999999999">
      <c r="E68" s="363" t="s">
        <v>537</v>
      </c>
      <c r="F68" s="364"/>
      <c r="G68" s="364"/>
      <c r="H68" s="364"/>
      <c r="I68" s="364"/>
      <c r="J68" s="364"/>
      <c r="K68" s="364"/>
      <c r="L68" s="364"/>
      <c r="M68" s="364"/>
      <c r="N68" s="364"/>
      <c r="S68" s="304" t="s">
        <v>538</v>
      </c>
    </row>
    <row r="73" spans="2:20">
      <c r="J73" s="304" t="s">
        <v>539</v>
      </c>
    </row>
  </sheetData>
  <mergeCells count="61">
    <mergeCell ref="D9:N9"/>
    <mergeCell ref="D3:M3"/>
    <mergeCell ref="H4:K4"/>
    <mergeCell ref="H5:K5"/>
    <mergeCell ref="C7:N7"/>
    <mergeCell ref="D8:N8"/>
    <mergeCell ref="D21:N21"/>
    <mergeCell ref="D10:N10"/>
    <mergeCell ref="D11:N11"/>
    <mergeCell ref="D12:N12"/>
    <mergeCell ref="C13:N13"/>
    <mergeCell ref="D14:N14"/>
    <mergeCell ref="D15:N15"/>
    <mergeCell ref="D16:N16"/>
    <mergeCell ref="D17:N17"/>
    <mergeCell ref="C18:N18"/>
    <mergeCell ref="D19:N19"/>
    <mergeCell ref="D20:N20"/>
    <mergeCell ref="D33:N33"/>
    <mergeCell ref="D22:N22"/>
    <mergeCell ref="D23:N23"/>
    <mergeCell ref="C24:N24"/>
    <mergeCell ref="D25:N25"/>
    <mergeCell ref="D26:N26"/>
    <mergeCell ref="D27:N27"/>
    <mergeCell ref="D28:N28"/>
    <mergeCell ref="C29:N29"/>
    <mergeCell ref="D30:N30"/>
    <mergeCell ref="D31:N31"/>
    <mergeCell ref="D32:N32"/>
    <mergeCell ref="D45:N45"/>
    <mergeCell ref="C34:N34"/>
    <mergeCell ref="D35:N35"/>
    <mergeCell ref="D36:N36"/>
    <mergeCell ref="D37:N37"/>
    <mergeCell ref="D38:N38"/>
    <mergeCell ref="D39:N39"/>
    <mergeCell ref="D40:N40"/>
    <mergeCell ref="C41:N41"/>
    <mergeCell ref="D42:N42"/>
    <mergeCell ref="D43:N43"/>
    <mergeCell ref="D44:N44"/>
    <mergeCell ref="D57:N57"/>
    <mergeCell ref="D46:N46"/>
    <mergeCell ref="C47:N47"/>
    <mergeCell ref="D48:N48"/>
    <mergeCell ref="D49:N49"/>
    <mergeCell ref="D50:N50"/>
    <mergeCell ref="D51:N51"/>
    <mergeCell ref="D52:N52"/>
    <mergeCell ref="C53:N53"/>
    <mergeCell ref="D54:N54"/>
    <mergeCell ref="D55:N55"/>
    <mergeCell ref="D56:N56"/>
    <mergeCell ref="D64:N64"/>
    <mergeCell ref="C58:N58"/>
    <mergeCell ref="D59:N59"/>
    <mergeCell ref="D60:N60"/>
    <mergeCell ref="D61:N61"/>
    <mergeCell ref="D62:N62"/>
    <mergeCell ref="D63:N63"/>
  </mergeCells>
  <dataValidations count="2">
    <dataValidation type="date" operator="greaterThanOrEqual" allowBlank="1" showInputMessage="1" showErrorMessage="1" errorTitle="入力形式エラー" error="日付形式（yyyy/mm/dd）で入力してください" sqref="E4" xr:uid="{00000000-0002-0000-0D00-000000000000}">
      <formula1>40452</formula1>
    </dataValidation>
    <dataValidation type="date" operator="greaterThanOrEqual" allowBlank="1" showInputMessage="1" showErrorMessage="1" errorTitle="入力形式エラー" error="日付形式（yyyy/mm/dd）で入力してください" promptTitle="日付形式で入力してください" prompt="日付形式（yyyy/mm/dd）で入力してください" sqref="E65540 E131076 E196612 E262148 E327684 E393220 E458756 E524292 E589828 E655364 E720900 E786436 E851972 E917508 E983044" xr:uid="{00000000-0002-0000-0D00-000001000000}">
      <formula1>40452</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I24"/>
  <sheetViews>
    <sheetView tabSelected="1" zoomScale="70" zoomScaleNormal="70" workbookViewId="0">
      <pane ySplit="1" topLeftCell="A20" activePane="bottomLeft" state="frozen"/>
      <selection pane="bottomLeft" activeCell="E21" sqref="E21"/>
    </sheetView>
  </sheetViews>
  <sheetFormatPr defaultColWidth="8.75" defaultRowHeight="13.9"/>
  <cols>
    <col min="1" max="1" width="3.25" style="367" customWidth="1"/>
    <col min="2" max="2" width="8.75" style="373"/>
    <col min="3" max="3" width="29.375" style="367" customWidth="1"/>
    <col min="4" max="4" width="45.875" style="367" customWidth="1"/>
    <col min="5" max="5" width="26.75" style="367" customWidth="1"/>
    <col min="6" max="6" width="60.75" style="367" customWidth="1"/>
    <col min="7" max="7" width="52.625" style="367" customWidth="1"/>
    <col min="8" max="8" width="15" style="367" customWidth="1"/>
    <col min="9" max="9" width="11.625" style="367" customWidth="1"/>
    <col min="10" max="16384" width="8.75" style="367"/>
  </cols>
  <sheetData>
    <row r="1" spans="2:9" ht="28.9">
      <c r="B1" s="365" t="s">
        <v>540</v>
      </c>
      <c r="C1" s="365" t="s">
        <v>541</v>
      </c>
      <c r="D1" s="365" t="s">
        <v>542</v>
      </c>
      <c r="E1" s="366" t="s">
        <v>543</v>
      </c>
      <c r="F1" s="366" t="s">
        <v>544</v>
      </c>
      <c r="G1" s="366" t="s">
        <v>545</v>
      </c>
      <c r="H1" s="366" t="s">
        <v>546</v>
      </c>
      <c r="I1" s="365" t="s">
        <v>547</v>
      </c>
    </row>
    <row r="2" spans="2:9" ht="110.45">
      <c r="B2" s="368">
        <v>1</v>
      </c>
      <c r="C2" s="369" t="s">
        <v>548</v>
      </c>
      <c r="D2" s="369" t="s">
        <v>549</v>
      </c>
      <c r="E2" s="370" t="s">
        <v>550</v>
      </c>
      <c r="F2" s="372"/>
      <c r="G2" s="372"/>
      <c r="H2" s="372"/>
      <c r="I2" s="368"/>
    </row>
    <row r="3" spans="2:9" ht="27.6">
      <c r="B3" s="368">
        <f>B2+1</f>
        <v>2</v>
      </c>
      <c r="C3" s="369" t="s">
        <v>551</v>
      </c>
      <c r="D3" s="369" t="s">
        <v>552</v>
      </c>
      <c r="E3" s="370"/>
      <c r="F3" s="372"/>
      <c r="G3" s="372"/>
      <c r="H3" s="372"/>
      <c r="I3" s="368"/>
    </row>
    <row r="4" spans="2:9" ht="27.6">
      <c r="B4" s="503">
        <f t="shared" ref="B4:B23" si="0">B3+1</f>
        <v>3</v>
      </c>
      <c r="C4" s="504" t="s">
        <v>553</v>
      </c>
      <c r="D4" s="504" t="s">
        <v>554</v>
      </c>
      <c r="E4" s="509" t="s">
        <v>555</v>
      </c>
      <c r="F4" s="507"/>
      <c r="G4" s="507"/>
      <c r="H4" s="507"/>
      <c r="I4" s="503"/>
    </row>
    <row r="5" spans="2:9" ht="27.6">
      <c r="B5" s="368">
        <f t="shared" si="0"/>
        <v>4</v>
      </c>
      <c r="C5" s="369" t="s">
        <v>249</v>
      </c>
      <c r="D5" s="371" t="s">
        <v>556</v>
      </c>
      <c r="E5" s="370"/>
      <c r="F5" s="372"/>
      <c r="G5" s="372"/>
      <c r="H5" s="372"/>
      <c r="I5" s="368"/>
    </row>
    <row r="6" spans="2:9">
      <c r="B6" s="503">
        <f t="shared" si="0"/>
        <v>5</v>
      </c>
      <c r="C6" s="504" t="s">
        <v>557</v>
      </c>
      <c r="D6" s="506" t="s">
        <v>558</v>
      </c>
      <c r="E6" s="510" t="s">
        <v>559</v>
      </c>
      <c r="F6" s="507"/>
      <c r="G6" s="507"/>
      <c r="H6" s="507"/>
      <c r="I6" s="503"/>
    </row>
    <row r="7" spans="2:9" ht="27.6">
      <c r="B7" s="503">
        <f t="shared" si="0"/>
        <v>6</v>
      </c>
      <c r="C7" s="504" t="s">
        <v>560</v>
      </c>
      <c r="D7" s="504" t="s">
        <v>561</v>
      </c>
      <c r="E7" s="510" t="s">
        <v>559</v>
      </c>
      <c r="F7" s="507"/>
      <c r="G7" s="507"/>
      <c r="H7" s="507"/>
      <c r="I7" s="503"/>
    </row>
    <row r="8" spans="2:9">
      <c r="B8" s="503">
        <f t="shared" si="0"/>
        <v>7</v>
      </c>
      <c r="C8" s="504" t="s">
        <v>562</v>
      </c>
      <c r="D8" s="504" t="s">
        <v>563</v>
      </c>
      <c r="E8" s="510" t="s">
        <v>559</v>
      </c>
      <c r="F8" s="507"/>
      <c r="G8" s="507"/>
      <c r="H8" s="507"/>
      <c r="I8" s="503"/>
    </row>
    <row r="9" spans="2:9" ht="96.6">
      <c r="B9" s="503">
        <f t="shared" si="0"/>
        <v>8</v>
      </c>
      <c r="C9" s="504" t="s">
        <v>564</v>
      </c>
      <c r="D9" s="504" t="s">
        <v>565</v>
      </c>
      <c r="E9" s="505" t="s">
        <v>566</v>
      </c>
      <c r="F9" s="507"/>
      <c r="G9" s="507"/>
      <c r="H9" s="507"/>
      <c r="I9" s="503"/>
    </row>
    <row r="10" spans="2:9" ht="27.6">
      <c r="B10" s="503">
        <f t="shared" si="0"/>
        <v>9</v>
      </c>
      <c r="C10" s="504" t="s">
        <v>567</v>
      </c>
      <c r="D10" s="504" t="s">
        <v>568</v>
      </c>
      <c r="E10" s="510" t="s">
        <v>559</v>
      </c>
      <c r="F10" s="507"/>
      <c r="G10" s="507"/>
      <c r="H10" s="507"/>
      <c r="I10" s="503"/>
    </row>
    <row r="11" spans="2:9" ht="27.6">
      <c r="B11" s="368">
        <f t="shared" si="0"/>
        <v>10</v>
      </c>
      <c r="C11" s="369" t="s">
        <v>569</v>
      </c>
      <c r="D11" s="369" t="s">
        <v>570</v>
      </c>
      <c r="E11" s="370" t="s">
        <v>571</v>
      </c>
      <c r="F11" s="372"/>
      <c r="G11" s="372"/>
      <c r="H11" s="372"/>
      <c r="I11" s="368"/>
    </row>
    <row r="12" spans="2:9" ht="82.9">
      <c r="B12" s="368">
        <f t="shared" si="0"/>
        <v>11</v>
      </c>
      <c r="C12" s="369" t="s">
        <v>572</v>
      </c>
      <c r="D12" s="371" t="s">
        <v>573</v>
      </c>
      <c r="E12" s="370" t="s">
        <v>574</v>
      </c>
      <c r="F12" s="372"/>
      <c r="G12" s="372"/>
      <c r="H12" s="372"/>
      <c r="I12" s="368"/>
    </row>
    <row r="13" spans="2:9" ht="99.75">
      <c r="B13" s="368">
        <f t="shared" si="0"/>
        <v>12</v>
      </c>
      <c r="C13" s="369" t="s">
        <v>575</v>
      </c>
      <c r="D13" s="369" t="s">
        <v>576</v>
      </c>
      <c r="E13" s="370" t="s">
        <v>577</v>
      </c>
      <c r="F13" s="372"/>
      <c r="G13" s="372"/>
      <c r="H13" s="372"/>
      <c r="I13" s="368"/>
    </row>
    <row r="14" spans="2:9" ht="82.9">
      <c r="B14" s="368">
        <f t="shared" si="0"/>
        <v>13</v>
      </c>
      <c r="C14" s="369" t="s">
        <v>578</v>
      </c>
      <c r="D14" s="369" t="s">
        <v>579</v>
      </c>
      <c r="E14" s="370" t="s">
        <v>580</v>
      </c>
      <c r="F14" s="372"/>
      <c r="G14" s="372"/>
      <c r="H14" s="372"/>
      <c r="I14" s="368"/>
    </row>
    <row r="15" spans="2:9" ht="41.45">
      <c r="B15" s="503">
        <f t="shared" si="0"/>
        <v>14</v>
      </c>
      <c r="C15" s="504" t="s">
        <v>581</v>
      </c>
      <c r="D15" s="504" t="s">
        <v>582</v>
      </c>
      <c r="E15" s="509" t="s">
        <v>583</v>
      </c>
      <c r="F15" s="507"/>
      <c r="G15" s="507"/>
      <c r="H15" s="507"/>
      <c r="I15" s="503"/>
    </row>
    <row r="16" spans="2:9" ht="42.75">
      <c r="B16" s="368">
        <f t="shared" si="0"/>
        <v>15</v>
      </c>
      <c r="C16" s="369" t="s">
        <v>584</v>
      </c>
      <c r="D16" s="369" t="s">
        <v>585</v>
      </c>
      <c r="E16" s="370" t="s">
        <v>586</v>
      </c>
      <c r="F16" s="372"/>
      <c r="G16" s="372"/>
      <c r="H16" s="372"/>
      <c r="I16" s="368"/>
    </row>
    <row r="17" spans="2:9" ht="41.45">
      <c r="B17" s="368">
        <f t="shared" si="0"/>
        <v>16</v>
      </c>
      <c r="C17" s="369" t="s">
        <v>587</v>
      </c>
      <c r="D17" s="369" t="s">
        <v>588</v>
      </c>
      <c r="E17" s="370" t="s">
        <v>586</v>
      </c>
      <c r="F17" s="372"/>
      <c r="G17" s="372"/>
      <c r="H17" s="372"/>
      <c r="I17" s="368"/>
    </row>
    <row r="18" spans="2:9" ht="41.45">
      <c r="B18" s="368">
        <f t="shared" si="0"/>
        <v>17</v>
      </c>
      <c r="C18" s="369" t="s">
        <v>589</v>
      </c>
      <c r="D18" s="369" t="s">
        <v>590</v>
      </c>
      <c r="E18" s="370" t="s">
        <v>586</v>
      </c>
      <c r="F18" s="372"/>
      <c r="G18" s="372"/>
      <c r="H18" s="372"/>
      <c r="I18" s="368"/>
    </row>
    <row r="19" spans="2:9" ht="41.45">
      <c r="B19" s="368">
        <f t="shared" si="0"/>
        <v>18</v>
      </c>
      <c r="C19" s="369" t="s">
        <v>591</v>
      </c>
      <c r="D19" s="369" t="s">
        <v>592</v>
      </c>
      <c r="E19" s="370" t="s">
        <v>586</v>
      </c>
      <c r="F19" s="372"/>
      <c r="G19" s="372"/>
      <c r="H19" s="372"/>
      <c r="I19" s="368"/>
    </row>
    <row r="20" spans="2:9" ht="128.25">
      <c r="B20" s="503">
        <f t="shared" si="0"/>
        <v>19</v>
      </c>
      <c r="C20" s="504" t="s">
        <v>593</v>
      </c>
      <c r="D20" s="508" t="s">
        <v>594</v>
      </c>
      <c r="E20" s="505" t="s">
        <v>595</v>
      </c>
      <c r="F20" s="507"/>
      <c r="G20" s="507"/>
      <c r="H20" s="507"/>
      <c r="I20" s="503"/>
    </row>
    <row r="21" spans="2:9" ht="55.15">
      <c r="B21" s="368">
        <f t="shared" si="0"/>
        <v>20</v>
      </c>
      <c r="C21" s="369" t="s">
        <v>596</v>
      </c>
      <c r="D21" s="369" t="s">
        <v>597</v>
      </c>
      <c r="E21" s="370" t="s">
        <v>598</v>
      </c>
      <c r="F21" s="372"/>
      <c r="G21" s="372"/>
      <c r="H21" s="372"/>
      <c r="I21" s="368"/>
    </row>
    <row r="22" spans="2:9" ht="55.15">
      <c r="B22" s="368">
        <f>B21+1</f>
        <v>21</v>
      </c>
      <c r="C22" s="369" t="s">
        <v>599</v>
      </c>
      <c r="D22" s="369" t="s">
        <v>600</v>
      </c>
      <c r="E22" s="372"/>
      <c r="F22" s="372"/>
      <c r="G22" s="372"/>
      <c r="H22" s="372"/>
      <c r="I22" s="368"/>
    </row>
    <row r="23" spans="2:9" ht="82.9">
      <c r="B23" s="368">
        <f t="shared" si="0"/>
        <v>22</v>
      </c>
      <c r="C23" s="369" t="s">
        <v>267</v>
      </c>
      <c r="D23" s="369" t="s">
        <v>601</v>
      </c>
      <c r="E23" s="370" t="s">
        <v>602</v>
      </c>
      <c r="F23" s="372"/>
      <c r="G23" s="372"/>
      <c r="H23" s="372"/>
      <c r="I23" s="368"/>
    </row>
    <row r="24" spans="2:9" ht="103.9" customHeight="1">
      <c r="B24" s="530">
        <v>23</v>
      </c>
      <c r="C24" s="386" t="s">
        <v>603</v>
      </c>
      <c r="D24" s="386" t="s">
        <v>604</v>
      </c>
      <c r="E24" s="387" t="s">
        <v>605</v>
      </c>
      <c r="F24" s="374"/>
      <c r="G24" s="374"/>
      <c r="H24" s="374"/>
      <c r="I24" s="374"/>
    </row>
  </sheetData>
  <pageMargins left="0.7" right="0.7" top="0.75" bottom="0.75" header="0.3" footer="0.3"/>
  <pageSetup paperSize="0" orientation="portrait" horizontalDpi="0" verticalDpi="0" copie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H39"/>
  <sheetViews>
    <sheetView showGridLines="0" showRowColHeaders="0" zoomScaleNormal="100" workbookViewId="0">
      <selection activeCell="J7" sqref="J7"/>
    </sheetView>
  </sheetViews>
  <sheetFormatPr defaultColWidth="9" defaultRowHeight="13.15"/>
  <cols>
    <col min="1" max="3" width="3.375" style="89" customWidth="1"/>
    <col min="4" max="4" width="2.375" style="89" customWidth="1"/>
    <col min="5" max="5" width="1.25" style="89" customWidth="1"/>
    <col min="6" max="6" width="69.375" style="89" customWidth="1"/>
    <col min="7" max="7" width="3.5" style="89" customWidth="1"/>
    <col min="8" max="8" width="5.875" style="89" customWidth="1"/>
    <col min="9" max="16384" width="9" style="89"/>
  </cols>
  <sheetData>
    <row r="1" spans="2:8" ht="24" customHeight="1"/>
    <row r="2" spans="2:8" ht="24" customHeight="1"/>
    <row r="3" spans="2:8" ht="16.7" customHeight="1">
      <c r="B3" s="196" t="s">
        <v>433</v>
      </c>
      <c r="C3" s="196"/>
      <c r="D3" s="196"/>
      <c r="E3" s="196"/>
      <c r="G3" s="196"/>
      <c r="H3" s="90"/>
    </row>
    <row r="4" spans="2:8" ht="16.7" customHeight="1">
      <c r="B4" s="196" t="s">
        <v>434</v>
      </c>
      <c r="C4" s="196"/>
      <c r="D4" s="196"/>
      <c r="E4" s="196"/>
      <c r="G4" s="196"/>
    </row>
    <row r="5" spans="2:8" ht="36" customHeight="1">
      <c r="F5" s="91"/>
      <c r="G5" s="91"/>
    </row>
    <row r="6" spans="2:8" ht="16.149999999999999">
      <c r="B6" s="729" t="s">
        <v>435</v>
      </c>
      <c r="C6" s="729"/>
      <c r="D6" s="729"/>
      <c r="E6" s="729"/>
      <c r="F6" s="729"/>
      <c r="G6" s="729"/>
    </row>
    <row r="7" spans="2:8" ht="50.25" customHeight="1">
      <c r="F7" s="197"/>
      <c r="G7" s="197"/>
    </row>
    <row r="8" spans="2:8" ht="62.25" customHeight="1">
      <c r="B8" s="732" t="s">
        <v>436</v>
      </c>
      <c r="C8" s="732"/>
      <c r="D8" s="732"/>
      <c r="E8" s="732"/>
      <c r="F8" s="732"/>
      <c r="G8" s="198"/>
    </row>
    <row r="9" spans="2:8">
      <c r="F9" s="91"/>
      <c r="G9" s="91"/>
    </row>
    <row r="10" spans="2:8" ht="16.7" customHeight="1">
      <c r="B10" s="199" t="s">
        <v>437</v>
      </c>
      <c r="C10" s="199"/>
      <c r="D10" s="199"/>
      <c r="E10" s="199"/>
      <c r="G10" s="199"/>
    </row>
    <row r="11" spans="2:8" ht="3.75" customHeight="1">
      <c r="F11" s="91"/>
      <c r="G11" s="91"/>
    </row>
    <row r="12" spans="2:8" ht="16.7" customHeight="1">
      <c r="C12" s="730" t="s">
        <v>438</v>
      </c>
      <c r="D12" s="730"/>
      <c r="E12" s="730"/>
      <c r="F12" s="730"/>
      <c r="G12" s="91"/>
    </row>
    <row r="13" spans="2:8" ht="3.75" customHeight="1">
      <c r="F13" s="91"/>
      <c r="G13" s="91"/>
    </row>
    <row r="14" spans="2:8" ht="16.7" customHeight="1">
      <c r="D14" s="200"/>
      <c r="F14" s="92" t="s">
        <v>439</v>
      </c>
      <c r="G14" s="92"/>
    </row>
    <row r="15" spans="2:8" ht="39.6">
      <c r="F15" s="201" t="s">
        <v>440</v>
      </c>
      <c r="G15" s="92"/>
    </row>
    <row r="16" spans="2:8">
      <c r="F16" s="202"/>
      <c r="G16" s="92"/>
    </row>
    <row r="17" spans="2:7" ht="5.25" customHeight="1">
      <c r="F17" s="91"/>
      <c r="G17" s="91"/>
    </row>
    <row r="18" spans="2:7" ht="39.6">
      <c r="D18" s="200"/>
      <c r="F18" s="92" t="s">
        <v>441</v>
      </c>
      <c r="G18" s="92"/>
    </row>
    <row r="19" spans="2:7">
      <c r="F19" s="202"/>
      <c r="G19" s="92"/>
    </row>
    <row r="20" spans="2:7">
      <c r="F20" s="202"/>
      <c r="G20" s="92"/>
    </row>
    <row r="21" spans="2:7">
      <c r="F21" s="91"/>
      <c r="G21" s="91"/>
    </row>
    <row r="22" spans="2:7" ht="16.7" customHeight="1">
      <c r="B22" s="89" t="s">
        <v>442</v>
      </c>
      <c r="F22" s="91"/>
      <c r="G22" s="91"/>
    </row>
    <row r="23" spans="2:7" ht="3.75" customHeight="1">
      <c r="F23" s="91"/>
      <c r="G23" s="91"/>
    </row>
    <row r="24" spans="2:7">
      <c r="C24" s="89" t="s">
        <v>606</v>
      </c>
      <c r="F24" s="91"/>
      <c r="G24" s="91"/>
    </row>
    <row r="25" spans="2:7">
      <c r="C25" s="89" t="s">
        <v>607</v>
      </c>
      <c r="F25" s="91"/>
      <c r="G25" s="91"/>
    </row>
    <row r="26" spans="2:7">
      <c r="C26" s="93" t="s">
        <v>445</v>
      </c>
      <c r="F26" s="91"/>
      <c r="G26" s="91"/>
    </row>
    <row r="27" spans="2:7">
      <c r="F27" s="92"/>
      <c r="G27" s="91"/>
    </row>
    <row r="28" spans="2:7">
      <c r="C28" s="731"/>
      <c r="D28" s="731"/>
      <c r="E28" s="731"/>
      <c r="F28" s="731"/>
      <c r="G28" s="91"/>
    </row>
    <row r="29" spans="2:7">
      <c r="F29" s="91" t="s">
        <v>446</v>
      </c>
      <c r="G29" s="91"/>
    </row>
    <row r="30" spans="2:7" ht="5.25" customHeight="1">
      <c r="F30" s="91"/>
      <c r="G30" s="91"/>
    </row>
    <row r="31" spans="2:7">
      <c r="F31" s="91" t="s">
        <v>447</v>
      </c>
      <c r="G31" s="91"/>
    </row>
    <row r="32" spans="2:7" ht="5.25" customHeight="1">
      <c r="F32" s="91"/>
      <c r="G32" s="91"/>
    </row>
    <row r="33" spans="6:7" ht="16.7" customHeight="1">
      <c r="F33" s="91" t="s">
        <v>448</v>
      </c>
      <c r="G33" s="91"/>
    </row>
    <row r="34" spans="6:7" ht="5.25" customHeight="1"/>
    <row r="35" spans="6:7" ht="16.7" customHeight="1">
      <c r="F35" s="91" t="s">
        <v>449</v>
      </c>
      <c r="G35" s="91"/>
    </row>
    <row r="36" spans="6:7" ht="4.5" customHeight="1">
      <c r="F36" s="91"/>
      <c r="G36" s="91"/>
    </row>
    <row r="37" spans="6:7">
      <c r="F37" s="91" t="s">
        <v>450</v>
      </c>
      <c r="G37" s="91"/>
    </row>
    <row r="38" spans="6:7" ht="6" customHeight="1">
      <c r="F38" s="91"/>
      <c r="G38" s="91"/>
    </row>
    <row r="39" spans="6:7">
      <c r="F39" s="90" t="s">
        <v>451</v>
      </c>
      <c r="G39" s="90"/>
    </row>
  </sheetData>
  <mergeCells count="4">
    <mergeCell ref="B6:G6"/>
    <mergeCell ref="B8:F8"/>
    <mergeCell ref="C12:F12"/>
    <mergeCell ref="C28:F28"/>
  </mergeCells>
  <printOptions horizontalCentered="1"/>
  <pageMargins left="0.74803149606299213" right="0.74803149606299213" top="0.98425196850393704" bottom="0.98425196850393704" header="0.51181102362204722" footer="0.51181102362204722"/>
  <pageSetup paperSize="9" scale="9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election activeCell="F25" sqref="F25"/>
    </sheetView>
  </sheetViews>
  <sheetFormatPr defaultRowHeight="13.9"/>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M80"/>
  <sheetViews>
    <sheetView topLeftCell="A6" zoomScale="50" zoomScaleNormal="50" workbookViewId="0">
      <selection activeCell="F2" sqref="F2"/>
    </sheetView>
  </sheetViews>
  <sheetFormatPr defaultColWidth="8.25" defaultRowHeight="15"/>
  <cols>
    <col min="1" max="1" width="5.375" style="258" customWidth="1"/>
    <col min="2" max="2" width="8" style="257" customWidth="1"/>
    <col min="3" max="3" width="17.125" style="258" customWidth="1"/>
    <col min="4" max="4" width="76.75" style="258" customWidth="1"/>
    <col min="5" max="5" width="11.625" style="258" customWidth="1"/>
    <col min="6" max="6" width="69.25" style="258" customWidth="1"/>
    <col min="7" max="7" width="17.375" style="258" customWidth="1"/>
    <col min="8" max="8" width="66.625" style="258" customWidth="1"/>
    <col min="9" max="9" width="7.875" style="258" customWidth="1"/>
    <col min="10" max="11" width="3.25" style="258" customWidth="1"/>
    <col min="12" max="12" width="47.75" style="258" customWidth="1"/>
    <col min="13" max="13" width="26" style="258" customWidth="1"/>
    <col min="14" max="16384" width="8.25" style="258"/>
  </cols>
  <sheetData>
    <row r="1" spans="2:13" ht="15" customHeight="1">
      <c r="L1" s="395" t="e">
        <f>#REF!</f>
        <v>#REF!</v>
      </c>
    </row>
    <row r="2" spans="2:13" ht="20.65" customHeight="1">
      <c r="B2" s="543" t="s">
        <v>10</v>
      </c>
      <c r="C2" s="763"/>
      <c r="D2" s="763"/>
      <c r="E2" s="259"/>
      <c r="F2" s="259"/>
      <c r="G2" s="259"/>
      <c r="H2" s="398"/>
      <c r="I2" s="259"/>
      <c r="J2" s="259"/>
      <c r="K2" s="259"/>
      <c r="L2" s="544"/>
    </row>
    <row r="3" spans="2:13" ht="21" customHeight="1">
      <c r="B3" s="399"/>
      <c r="D3" s="260"/>
      <c r="E3" s="257"/>
      <c r="F3" s="261" t="s">
        <v>11</v>
      </c>
      <c r="G3" s="257"/>
      <c r="H3" s="257"/>
      <c r="I3" s="257"/>
      <c r="J3" s="257"/>
      <c r="K3" s="257"/>
      <c r="L3" s="544"/>
    </row>
    <row r="4" spans="2:13" ht="15" customHeight="1" thickBot="1">
      <c r="B4" s="399"/>
      <c r="D4" s="262"/>
    </row>
    <row r="5" spans="2:13" ht="20.100000000000001" customHeight="1">
      <c r="B5" s="545" t="s">
        <v>12</v>
      </c>
      <c r="C5" s="546"/>
      <c r="D5" s="764"/>
      <c r="E5" s="765"/>
      <c r="F5" s="766"/>
      <c r="G5" s="263" t="s">
        <v>13</v>
      </c>
      <c r="H5" s="547"/>
      <c r="I5" s="548"/>
      <c r="J5" s="548"/>
      <c r="K5" s="548"/>
      <c r="L5" s="548"/>
      <c r="M5" s="400"/>
    </row>
    <row r="6" spans="2:13" ht="20.100000000000001" customHeight="1" thickBot="1">
      <c r="B6" s="539" t="s">
        <v>14</v>
      </c>
      <c r="C6" s="540"/>
      <c r="D6" s="767"/>
      <c r="E6" s="768"/>
      <c r="F6" s="769"/>
      <c r="G6" s="264" t="s">
        <v>15</v>
      </c>
      <c r="H6" s="541" t="s">
        <v>16</v>
      </c>
      <c r="I6" s="542"/>
      <c r="J6" s="542"/>
      <c r="K6" s="542"/>
      <c r="L6" s="542"/>
      <c r="M6" s="401"/>
    </row>
    <row r="7" spans="2:13" ht="19.899999999999999" customHeight="1">
      <c r="B7" s="549" t="s">
        <v>17</v>
      </c>
      <c r="C7" s="552" t="s">
        <v>18</v>
      </c>
      <c r="D7" s="555" t="s">
        <v>19</v>
      </c>
      <c r="E7" s="770"/>
      <c r="F7" s="556" t="s">
        <v>20</v>
      </c>
      <c r="G7" s="556"/>
      <c r="H7" s="556"/>
      <c r="I7" s="556"/>
      <c r="J7" s="556"/>
      <c r="K7" s="556"/>
      <c r="L7" s="556"/>
      <c r="M7" s="469"/>
    </row>
    <row r="8" spans="2:13" ht="20.65" customHeight="1">
      <c r="B8" s="550"/>
      <c r="C8" s="553"/>
      <c r="D8" s="557" t="s">
        <v>21</v>
      </c>
      <c r="E8" s="559" t="s">
        <v>22</v>
      </c>
      <c r="F8" s="561"/>
      <c r="G8" s="563" t="s">
        <v>23</v>
      </c>
      <c r="H8" s="564"/>
      <c r="I8" s="501" t="s">
        <v>24</v>
      </c>
      <c r="J8" s="567" t="s">
        <v>25</v>
      </c>
      <c r="K8" s="568"/>
      <c r="L8" s="563" t="s">
        <v>26</v>
      </c>
      <c r="M8" s="571" t="s">
        <v>27</v>
      </c>
    </row>
    <row r="9" spans="2:13" ht="54" customHeight="1" thickBot="1">
      <c r="B9" s="551"/>
      <c r="C9" s="554"/>
      <c r="D9" s="558"/>
      <c r="E9" s="560"/>
      <c r="F9" s="562"/>
      <c r="G9" s="565"/>
      <c r="H9" s="566"/>
      <c r="I9" s="502"/>
      <c r="J9" s="265" t="s">
        <v>28</v>
      </c>
      <c r="K9" s="266" t="s">
        <v>29</v>
      </c>
      <c r="L9" s="565"/>
      <c r="M9" s="571"/>
    </row>
    <row r="10" spans="2:13" ht="90" customHeight="1" thickBot="1">
      <c r="B10" s="267" t="s">
        <v>30</v>
      </c>
      <c r="C10" s="268" t="s">
        <v>31</v>
      </c>
      <c r="D10" s="269" t="s">
        <v>32</v>
      </c>
      <c r="E10" s="270">
        <v>2.5</v>
      </c>
      <c r="F10" s="271" t="s">
        <v>33</v>
      </c>
      <c r="G10" s="572" t="s">
        <v>34</v>
      </c>
      <c r="H10" s="573"/>
      <c r="I10" s="272"/>
      <c r="J10" s="273"/>
      <c r="K10" s="274" t="s">
        <v>35</v>
      </c>
      <c r="L10" s="396" t="s">
        <v>36</v>
      </c>
      <c r="M10" s="401"/>
    </row>
    <row r="11" spans="2:13" ht="134.65" customHeight="1">
      <c r="B11" s="402">
        <v>1</v>
      </c>
      <c r="C11" s="403" t="s">
        <v>31</v>
      </c>
      <c r="D11" s="404" t="s">
        <v>37</v>
      </c>
      <c r="E11" s="405" t="s">
        <v>38</v>
      </c>
      <c r="F11" s="406" t="s">
        <v>39</v>
      </c>
      <c r="G11" s="574" t="s">
        <v>40</v>
      </c>
      <c r="H11" s="575"/>
      <c r="I11" s="407"/>
      <c r="J11" s="407" t="s">
        <v>35</v>
      </c>
      <c r="K11" s="407"/>
      <c r="L11" s="408"/>
      <c r="M11" s="401"/>
    </row>
    <row r="12" spans="2:13" ht="89.65" customHeight="1">
      <c r="B12" s="409"/>
      <c r="C12" s="410"/>
      <c r="D12" s="411"/>
      <c r="E12" s="412"/>
      <c r="F12" s="406" t="s">
        <v>41</v>
      </c>
      <c r="G12" s="576" t="s">
        <v>42</v>
      </c>
      <c r="H12" s="577"/>
      <c r="I12" s="407"/>
      <c r="J12" s="407" t="s">
        <v>35</v>
      </c>
      <c r="K12" s="407"/>
      <c r="L12" s="408"/>
      <c r="M12" s="401"/>
    </row>
    <row r="13" spans="2:13" ht="65.25" customHeight="1">
      <c r="B13" s="413">
        <v>2</v>
      </c>
      <c r="C13" s="414"/>
      <c r="D13" s="380" t="s">
        <v>43</v>
      </c>
      <c r="E13" s="381" t="s">
        <v>44</v>
      </c>
      <c r="F13" s="382" t="s">
        <v>45</v>
      </c>
      <c r="G13" s="578" t="s">
        <v>46</v>
      </c>
      <c r="H13" s="579"/>
      <c r="I13" s="407"/>
      <c r="J13" s="407" t="s">
        <v>35</v>
      </c>
      <c r="K13" s="407"/>
      <c r="L13" s="415"/>
      <c r="M13" s="401"/>
    </row>
    <row r="14" spans="2:13" ht="94.9" customHeight="1">
      <c r="B14" s="416">
        <v>3</v>
      </c>
      <c r="C14" s="414"/>
      <c r="D14" s="411" t="s">
        <v>32</v>
      </c>
      <c r="E14" s="412">
        <v>2.5</v>
      </c>
      <c r="F14" s="406" t="s">
        <v>33</v>
      </c>
      <c r="G14" s="574" t="s">
        <v>47</v>
      </c>
      <c r="H14" s="575"/>
      <c r="I14" s="407"/>
      <c r="J14" s="407" t="s">
        <v>35</v>
      </c>
      <c r="K14" s="407"/>
      <c r="L14" s="408"/>
      <c r="M14" s="401"/>
    </row>
    <row r="15" spans="2:13" ht="139.15" customHeight="1">
      <c r="B15" s="402">
        <v>4</v>
      </c>
      <c r="C15" s="417"/>
      <c r="D15" s="383" t="s">
        <v>48</v>
      </c>
      <c r="E15" s="384">
        <v>4.2</v>
      </c>
      <c r="F15" s="385" t="s">
        <v>49</v>
      </c>
      <c r="G15" s="578" t="s">
        <v>50</v>
      </c>
      <c r="H15" s="579"/>
      <c r="I15" s="407"/>
      <c r="J15" s="407" t="s">
        <v>35</v>
      </c>
      <c r="K15" s="407"/>
      <c r="L15" s="418"/>
      <c r="M15" s="401"/>
    </row>
    <row r="16" spans="2:13" ht="100.5" customHeight="1">
      <c r="B16" s="413">
        <v>5</v>
      </c>
      <c r="C16" s="419"/>
      <c r="D16" s="404" t="s">
        <v>51</v>
      </c>
      <c r="E16" s="420">
        <v>4.4000000000000004</v>
      </c>
      <c r="F16" s="421" t="s">
        <v>52</v>
      </c>
      <c r="G16" s="580" t="s">
        <v>53</v>
      </c>
      <c r="H16" s="581"/>
      <c r="I16" s="407"/>
      <c r="J16" s="407" t="s">
        <v>35</v>
      </c>
      <c r="K16" s="407"/>
      <c r="L16" s="418"/>
      <c r="M16" s="401"/>
    </row>
    <row r="17" spans="1:13" ht="264" customHeight="1" thickBot="1">
      <c r="B17" s="422">
        <v>6</v>
      </c>
      <c r="C17" s="423"/>
      <c r="D17" s="424" t="s">
        <v>54</v>
      </c>
      <c r="E17" s="425">
        <v>4.5</v>
      </c>
      <c r="F17" s="426" t="s">
        <v>55</v>
      </c>
      <c r="G17" s="582" t="s">
        <v>56</v>
      </c>
      <c r="H17" s="583"/>
      <c r="I17" s="407"/>
      <c r="J17" s="407" t="s">
        <v>35</v>
      </c>
      <c r="K17" s="407"/>
      <c r="L17" s="511" t="s">
        <v>57</v>
      </c>
      <c r="M17" s="401"/>
    </row>
    <row r="18" spans="1:13" ht="65.25" customHeight="1">
      <c r="B18" s="409">
        <v>7</v>
      </c>
      <c r="C18" s="429" t="s">
        <v>58</v>
      </c>
      <c r="D18" s="430" t="s">
        <v>59</v>
      </c>
      <c r="E18" s="431">
        <v>3.3</v>
      </c>
      <c r="F18" s="406" t="s">
        <v>60</v>
      </c>
      <c r="G18" s="569" t="s">
        <v>61</v>
      </c>
      <c r="H18" s="584"/>
      <c r="I18" s="407"/>
      <c r="J18" s="407" t="s">
        <v>35</v>
      </c>
      <c r="K18" s="407"/>
      <c r="L18" s="512"/>
      <c r="M18" s="401"/>
    </row>
    <row r="19" spans="1:13" ht="184.15" customHeight="1">
      <c r="B19" s="409">
        <v>8</v>
      </c>
      <c r="C19" s="432"/>
      <c r="D19" s="430" t="s">
        <v>62</v>
      </c>
      <c r="E19" s="431">
        <v>3.4</v>
      </c>
      <c r="F19" s="406" t="s">
        <v>63</v>
      </c>
      <c r="G19" s="569" t="s">
        <v>64</v>
      </c>
      <c r="H19" s="570"/>
      <c r="I19" s="407" t="s">
        <v>35</v>
      </c>
      <c r="J19" s="407"/>
      <c r="K19" s="407"/>
      <c r="L19" s="513" t="s">
        <v>65</v>
      </c>
      <c r="M19" s="401"/>
    </row>
    <row r="20" spans="1:13" ht="93" customHeight="1">
      <c r="B20" s="416">
        <v>9</v>
      </c>
      <c r="C20" s="433"/>
      <c r="D20" s="434" t="s">
        <v>66</v>
      </c>
      <c r="E20" s="435">
        <v>4.3</v>
      </c>
      <c r="F20" s="430" t="s">
        <v>67</v>
      </c>
      <c r="G20" s="585" t="s">
        <v>68</v>
      </c>
      <c r="H20" s="586"/>
      <c r="I20" s="407"/>
      <c r="J20" s="407" t="s">
        <v>35</v>
      </c>
      <c r="K20" s="407"/>
      <c r="L20" s="514" t="s">
        <v>69</v>
      </c>
      <c r="M20" s="401"/>
    </row>
    <row r="21" spans="1:13" ht="154.15" customHeight="1">
      <c r="B21" s="409">
        <v>10</v>
      </c>
      <c r="C21" s="436"/>
      <c r="D21" s="430" t="s">
        <v>70</v>
      </c>
      <c r="E21" s="431">
        <v>4.0999999999999996</v>
      </c>
      <c r="F21" s="406" t="s">
        <v>71</v>
      </c>
      <c r="G21" s="569" t="s">
        <v>72</v>
      </c>
      <c r="H21" s="584"/>
      <c r="I21" s="407"/>
      <c r="J21" s="407" t="s">
        <v>35</v>
      </c>
      <c r="K21" s="407"/>
      <c r="L21" s="515"/>
      <c r="M21" s="401"/>
    </row>
    <row r="22" spans="1:13" ht="188.25" customHeight="1">
      <c r="B22" s="416">
        <v>11</v>
      </c>
      <c r="D22" s="430" t="s">
        <v>73</v>
      </c>
      <c r="E22" s="431">
        <v>4.2</v>
      </c>
      <c r="F22" s="437" t="s">
        <v>74</v>
      </c>
      <c r="G22" s="585" t="s">
        <v>75</v>
      </c>
      <c r="H22" s="586"/>
      <c r="I22" s="407"/>
      <c r="J22" s="407" t="s">
        <v>35</v>
      </c>
      <c r="K22" s="407"/>
      <c r="L22" s="516"/>
      <c r="M22" s="401"/>
    </row>
    <row r="23" spans="1:13" ht="95.65" customHeight="1">
      <c r="A23" s="419"/>
      <c r="B23" s="587">
        <v>12</v>
      </c>
      <c r="C23" s="438"/>
      <c r="D23" s="590" t="s">
        <v>76</v>
      </c>
      <c r="E23" s="591">
        <v>4.3</v>
      </c>
      <c r="F23" s="439" t="s">
        <v>77</v>
      </c>
      <c r="G23" s="585" t="s">
        <v>78</v>
      </c>
      <c r="H23" s="586"/>
      <c r="I23" s="407"/>
      <c r="J23" s="407" t="s">
        <v>35</v>
      </c>
      <c r="K23" s="407"/>
      <c r="L23" s="515"/>
      <c r="M23" s="401"/>
    </row>
    <row r="24" spans="1:13" ht="81.599999999999994" customHeight="1">
      <c r="B24" s="588"/>
      <c r="C24" s="440"/>
      <c r="D24" s="771"/>
      <c r="E24" s="592"/>
      <c r="F24" s="441" t="s">
        <v>79</v>
      </c>
      <c r="G24" s="585" t="s">
        <v>80</v>
      </c>
      <c r="H24" s="586"/>
      <c r="I24" s="407"/>
      <c r="J24" s="407" t="s">
        <v>35</v>
      </c>
      <c r="K24" s="407"/>
      <c r="L24" s="516"/>
      <c r="M24" s="401"/>
    </row>
    <row r="25" spans="1:13" ht="76.900000000000006" customHeight="1">
      <c r="B25" s="588"/>
      <c r="C25" s="433"/>
      <c r="D25" s="771"/>
      <c r="E25" s="592"/>
      <c r="F25" s="430" t="s">
        <v>81</v>
      </c>
      <c r="G25" s="585" t="s">
        <v>82</v>
      </c>
      <c r="H25" s="586"/>
      <c r="I25" s="407"/>
      <c r="J25" s="407" t="s">
        <v>35</v>
      </c>
      <c r="K25" s="407"/>
      <c r="L25" s="516"/>
      <c r="M25" s="401"/>
    </row>
    <row r="26" spans="1:13" ht="47.65" customHeight="1">
      <c r="B26" s="588"/>
      <c r="C26" s="442"/>
      <c r="D26" s="771"/>
      <c r="E26" s="592"/>
      <c r="F26" s="443" t="s">
        <v>83</v>
      </c>
      <c r="G26" s="585" t="s">
        <v>84</v>
      </c>
      <c r="H26" s="586"/>
      <c r="I26" s="407"/>
      <c r="J26" s="407" t="s">
        <v>35</v>
      </c>
      <c r="K26" s="407"/>
      <c r="L26" s="516"/>
      <c r="M26" s="401"/>
    </row>
    <row r="27" spans="1:13" ht="75" customHeight="1">
      <c r="B27" s="589"/>
      <c r="C27" s="433"/>
      <c r="D27" s="397"/>
      <c r="E27" s="593"/>
      <c r="F27" s="437" t="s">
        <v>85</v>
      </c>
      <c r="G27" s="585" t="s">
        <v>86</v>
      </c>
      <c r="H27" s="586"/>
      <c r="I27" s="407"/>
      <c r="J27" s="407" t="s">
        <v>35</v>
      </c>
      <c r="K27" s="407"/>
      <c r="L27" s="516"/>
      <c r="M27" s="401"/>
    </row>
    <row r="28" spans="1:13" ht="57" customHeight="1">
      <c r="B28" s="587">
        <v>13</v>
      </c>
      <c r="C28" s="433"/>
      <c r="D28" s="444" t="s">
        <v>87</v>
      </c>
      <c r="E28" s="435">
        <v>4.3</v>
      </c>
      <c r="F28" s="437" t="s">
        <v>88</v>
      </c>
      <c r="G28" s="569" t="s">
        <v>89</v>
      </c>
      <c r="H28" s="584"/>
      <c r="I28" s="407"/>
      <c r="J28" s="407" t="s">
        <v>35</v>
      </c>
      <c r="K28" s="407"/>
      <c r="L28" s="516"/>
      <c r="M28" s="401"/>
    </row>
    <row r="29" spans="1:13" ht="58.15" customHeight="1">
      <c r="B29" s="588"/>
      <c r="C29" s="433"/>
      <c r="D29" s="445"/>
      <c r="E29" s="420"/>
      <c r="F29" s="437" t="s">
        <v>90</v>
      </c>
      <c r="G29" s="585" t="s">
        <v>91</v>
      </c>
      <c r="H29" s="586"/>
      <c r="I29" s="407"/>
      <c r="J29" s="407" t="s">
        <v>35</v>
      </c>
      <c r="K29" s="407"/>
      <c r="L29" s="516"/>
      <c r="M29" s="446"/>
    </row>
    <row r="30" spans="1:13" ht="60" customHeight="1">
      <c r="B30" s="588"/>
      <c r="C30" s="433"/>
      <c r="D30" s="445"/>
      <c r="E30" s="420"/>
      <c r="F30" s="437" t="s">
        <v>92</v>
      </c>
      <c r="G30" s="585" t="s">
        <v>91</v>
      </c>
      <c r="H30" s="586"/>
      <c r="I30" s="407"/>
      <c r="J30" s="407" t="s">
        <v>35</v>
      </c>
      <c r="K30" s="407"/>
      <c r="L30" s="515"/>
      <c r="M30" s="401"/>
    </row>
    <row r="31" spans="1:13" ht="60" customHeight="1">
      <c r="B31" s="588"/>
      <c r="C31" s="433"/>
      <c r="D31" s="445"/>
      <c r="E31" s="420"/>
      <c r="F31" s="437" t="s">
        <v>93</v>
      </c>
      <c r="G31" s="585" t="s">
        <v>91</v>
      </c>
      <c r="H31" s="586"/>
      <c r="I31" s="407"/>
      <c r="J31" s="407" t="s">
        <v>35</v>
      </c>
      <c r="K31" s="407"/>
      <c r="L31" s="515"/>
      <c r="M31" s="401"/>
    </row>
    <row r="32" spans="1:13" ht="54.75" customHeight="1">
      <c r="B32" s="588"/>
      <c r="C32" s="433"/>
      <c r="D32" s="445"/>
      <c r="E32" s="420"/>
      <c r="F32" s="437" t="s">
        <v>94</v>
      </c>
      <c r="G32" s="585" t="s">
        <v>91</v>
      </c>
      <c r="H32" s="586"/>
      <c r="I32" s="407"/>
      <c r="J32" s="407" t="s">
        <v>35</v>
      </c>
      <c r="K32" s="407"/>
      <c r="L32" s="515"/>
      <c r="M32" s="401"/>
    </row>
    <row r="33" spans="2:13" ht="79.150000000000006" customHeight="1">
      <c r="B33" s="588"/>
      <c r="C33" s="433"/>
      <c r="D33" s="445"/>
      <c r="E33" s="420"/>
      <c r="F33" s="437" t="s">
        <v>95</v>
      </c>
      <c r="G33" s="585" t="s">
        <v>96</v>
      </c>
      <c r="H33" s="586"/>
      <c r="I33" s="407"/>
      <c r="J33" s="407" t="s">
        <v>35</v>
      </c>
      <c r="K33" s="407"/>
      <c r="L33" s="515"/>
      <c r="M33" s="401"/>
    </row>
    <row r="34" spans="2:13" ht="73.5" customHeight="1">
      <c r="B34" s="589"/>
      <c r="C34" s="447"/>
      <c r="D34" s="448"/>
      <c r="E34" s="412"/>
      <c r="F34" s="437" t="s">
        <v>97</v>
      </c>
      <c r="G34" s="585" t="s">
        <v>98</v>
      </c>
      <c r="H34" s="586"/>
      <c r="I34" s="407"/>
      <c r="J34" s="407" t="s">
        <v>35</v>
      </c>
      <c r="K34" s="407"/>
      <c r="L34" s="515"/>
      <c r="M34" s="401"/>
    </row>
    <row r="35" spans="2:13" ht="112.9" customHeight="1" thickBot="1">
      <c r="B35" s="422">
        <v>14</v>
      </c>
      <c r="C35" s="449"/>
      <c r="D35" s="450" t="s">
        <v>99</v>
      </c>
      <c r="E35" s="425">
        <v>4.3</v>
      </c>
      <c r="F35" s="451" t="s">
        <v>100</v>
      </c>
      <c r="G35" s="594" t="s">
        <v>101</v>
      </c>
      <c r="H35" s="595"/>
      <c r="I35" s="407"/>
      <c r="J35" s="407" t="s">
        <v>35</v>
      </c>
      <c r="K35" s="407"/>
      <c r="L35" s="517"/>
      <c r="M35" s="401"/>
    </row>
    <row r="36" spans="2:13" ht="56.25" customHeight="1">
      <c r="B36" s="409">
        <v>15</v>
      </c>
      <c r="C36" s="452" t="s">
        <v>102</v>
      </c>
      <c r="D36" s="411" t="s">
        <v>103</v>
      </c>
      <c r="E36" s="412">
        <v>3.1</v>
      </c>
      <c r="F36" s="406" t="s">
        <v>104</v>
      </c>
      <c r="G36" s="596" t="s">
        <v>105</v>
      </c>
      <c r="H36" s="597"/>
      <c r="I36" s="407"/>
      <c r="J36" s="407" t="s">
        <v>35</v>
      </c>
      <c r="K36" s="407"/>
      <c r="L36" s="518"/>
      <c r="M36" s="401"/>
    </row>
    <row r="37" spans="2:13" ht="171.75" customHeight="1">
      <c r="B37" s="409">
        <v>16</v>
      </c>
      <c r="C37" s="453"/>
      <c r="D37" s="411" t="s">
        <v>106</v>
      </c>
      <c r="E37" s="412">
        <v>3.5</v>
      </c>
      <c r="F37" s="406" t="s">
        <v>107</v>
      </c>
      <c r="G37" s="585" t="s">
        <v>108</v>
      </c>
      <c r="H37" s="586"/>
      <c r="I37" s="407"/>
      <c r="J37" s="407" t="s">
        <v>35</v>
      </c>
      <c r="K37" s="407"/>
      <c r="L37" s="519"/>
      <c r="M37" s="401"/>
    </row>
    <row r="38" spans="2:13" ht="200.25" customHeight="1">
      <c r="B38" s="409">
        <v>17</v>
      </c>
      <c r="C38" s="453"/>
      <c r="D38" s="411" t="s">
        <v>109</v>
      </c>
      <c r="E38" s="454" t="s">
        <v>110</v>
      </c>
      <c r="F38" s="406" t="s">
        <v>111</v>
      </c>
      <c r="G38" s="585" t="s">
        <v>112</v>
      </c>
      <c r="H38" s="586"/>
      <c r="I38" s="407"/>
      <c r="J38" s="407" t="s">
        <v>35</v>
      </c>
      <c r="K38" s="407"/>
      <c r="L38" s="519"/>
      <c r="M38" s="401"/>
    </row>
    <row r="39" spans="2:13" ht="128.65" customHeight="1">
      <c r="B39" s="409">
        <v>18</v>
      </c>
      <c r="C39" s="453"/>
      <c r="D39" s="411" t="s">
        <v>113</v>
      </c>
      <c r="E39" s="454" t="s">
        <v>114</v>
      </c>
      <c r="F39" s="406" t="s">
        <v>115</v>
      </c>
      <c r="G39" s="598" t="s">
        <v>116</v>
      </c>
      <c r="H39" s="599"/>
      <c r="I39" s="407"/>
      <c r="J39" s="407" t="s">
        <v>35</v>
      </c>
      <c r="K39" s="407"/>
      <c r="L39" s="519"/>
      <c r="M39" s="401"/>
    </row>
    <row r="40" spans="2:13" ht="71.25" customHeight="1">
      <c r="B40" s="416">
        <v>19</v>
      </c>
      <c r="C40" s="419"/>
      <c r="D40" s="430" t="s">
        <v>117</v>
      </c>
      <c r="E40" s="431">
        <v>3.2</v>
      </c>
      <c r="F40" s="437" t="s">
        <v>118</v>
      </c>
      <c r="G40" s="585" t="s">
        <v>119</v>
      </c>
      <c r="H40" s="586"/>
      <c r="I40" s="407"/>
      <c r="J40" s="407" t="s">
        <v>35</v>
      </c>
      <c r="K40" s="407"/>
      <c r="L40" s="515"/>
      <c r="M40" s="401"/>
    </row>
    <row r="41" spans="2:13" ht="336" customHeight="1">
      <c r="B41" s="587">
        <v>20</v>
      </c>
      <c r="C41" s="440"/>
      <c r="D41" s="404" t="s">
        <v>120</v>
      </c>
      <c r="E41" s="455" t="s">
        <v>121</v>
      </c>
      <c r="F41" s="437" t="s">
        <v>122</v>
      </c>
      <c r="G41" s="585" t="s">
        <v>123</v>
      </c>
      <c r="H41" s="586"/>
      <c r="I41" s="407"/>
      <c r="J41" s="407" t="s">
        <v>35</v>
      </c>
      <c r="K41" s="407"/>
      <c r="L41" s="519"/>
      <c r="M41" s="401"/>
    </row>
    <row r="42" spans="2:13" ht="69.75" customHeight="1">
      <c r="B42" s="589"/>
      <c r="C42" s="414"/>
      <c r="D42" s="456"/>
      <c r="E42" s="455" t="s">
        <v>124</v>
      </c>
      <c r="F42" s="437" t="s">
        <v>125</v>
      </c>
      <c r="G42" s="585" t="s">
        <v>126</v>
      </c>
      <c r="H42" s="586"/>
      <c r="I42" s="407"/>
      <c r="J42" s="407" t="s">
        <v>35</v>
      </c>
      <c r="K42" s="407"/>
      <c r="L42" s="515"/>
      <c r="M42" s="401"/>
    </row>
    <row r="43" spans="2:13" ht="93.6" customHeight="1">
      <c r="B43" s="413">
        <v>21</v>
      </c>
      <c r="C43" s="438"/>
      <c r="D43" s="404" t="s">
        <v>127</v>
      </c>
      <c r="E43" s="455">
        <v>4.5999999999999996</v>
      </c>
      <c r="F43" s="437" t="s">
        <v>128</v>
      </c>
      <c r="G43" s="585" t="s">
        <v>129</v>
      </c>
      <c r="H43" s="586"/>
      <c r="I43" s="407"/>
      <c r="J43" s="407" t="s">
        <v>35</v>
      </c>
      <c r="K43" s="407"/>
      <c r="L43" s="516"/>
      <c r="M43" s="401"/>
    </row>
    <row r="44" spans="2:13" ht="126.75" customHeight="1">
      <c r="B44" s="587">
        <v>22</v>
      </c>
      <c r="C44" s="438"/>
      <c r="D44" s="457" t="s">
        <v>130</v>
      </c>
      <c r="E44" s="420">
        <v>4.7</v>
      </c>
      <c r="F44" s="437" t="s">
        <v>131</v>
      </c>
      <c r="G44" s="585" t="s">
        <v>132</v>
      </c>
      <c r="H44" s="600"/>
      <c r="I44" s="407"/>
      <c r="J44" s="407" t="s">
        <v>35</v>
      </c>
      <c r="K44" s="407"/>
      <c r="L44" s="516"/>
      <c r="M44" s="401"/>
    </row>
    <row r="45" spans="2:13" ht="73.150000000000006" customHeight="1">
      <c r="B45" s="588"/>
      <c r="C45" s="458"/>
      <c r="D45" s="404"/>
      <c r="E45" s="420"/>
      <c r="F45" s="437" t="s">
        <v>133</v>
      </c>
      <c r="G45" s="585" t="s">
        <v>134</v>
      </c>
      <c r="H45" s="586"/>
      <c r="I45" s="407"/>
      <c r="J45" s="407" t="s">
        <v>35</v>
      </c>
      <c r="K45" s="407"/>
      <c r="L45" s="516"/>
      <c r="M45" s="401"/>
    </row>
    <row r="46" spans="2:13" ht="97.15" customHeight="1">
      <c r="B46" s="588"/>
      <c r="C46" s="414"/>
      <c r="D46" s="456"/>
      <c r="E46" s="459"/>
      <c r="F46" s="437" t="s">
        <v>135</v>
      </c>
      <c r="G46" s="585" t="s">
        <v>136</v>
      </c>
      <c r="H46" s="586"/>
      <c r="I46" s="407"/>
      <c r="J46" s="407" t="s">
        <v>35</v>
      </c>
      <c r="K46" s="407"/>
      <c r="L46" s="516"/>
      <c r="M46" s="401"/>
    </row>
    <row r="47" spans="2:13" ht="136.15" customHeight="1">
      <c r="B47" s="589"/>
      <c r="C47" s="414"/>
      <c r="D47" s="411" t="s">
        <v>130</v>
      </c>
      <c r="E47" s="412">
        <v>4.7</v>
      </c>
      <c r="F47" s="437" t="s">
        <v>137</v>
      </c>
      <c r="G47" s="585" t="s">
        <v>138</v>
      </c>
      <c r="H47" s="586"/>
      <c r="I47" s="407"/>
      <c r="J47" s="407" t="s">
        <v>35</v>
      </c>
      <c r="K47" s="407"/>
      <c r="L47" s="516"/>
      <c r="M47" s="401"/>
    </row>
    <row r="48" spans="2:13" ht="215.25" customHeight="1">
      <c r="B48" s="413">
        <v>23</v>
      </c>
      <c r="C48" s="458"/>
      <c r="D48" s="430" t="s">
        <v>139</v>
      </c>
      <c r="E48" s="455" t="s">
        <v>140</v>
      </c>
      <c r="F48" s="437" t="s">
        <v>141</v>
      </c>
      <c r="G48" s="585" t="s">
        <v>142</v>
      </c>
      <c r="H48" s="586"/>
      <c r="I48" s="407"/>
      <c r="J48" s="407" t="s">
        <v>35</v>
      </c>
      <c r="K48" s="407"/>
      <c r="L48" s="515"/>
      <c r="M48" s="401"/>
    </row>
    <row r="49" spans="2:13" ht="190.9" customHeight="1" thickBot="1">
      <c r="B49" s="413">
        <v>24</v>
      </c>
      <c r="C49" s="414"/>
      <c r="D49" s="404" t="s">
        <v>143</v>
      </c>
      <c r="E49" s="420">
        <v>7.2</v>
      </c>
      <c r="F49" s="430" t="s">
        <v>144</v>
      </c>
      <c r="G49" s="585" t="s">
        <v>145</v>
      </c>
      <c r="H49" s="586"/>
      <c r="I49" s="407"/>
      <c r="J49" s="407" t="s">
        <v>35</v>
      </c>
      <c r="K49" s="407"/>
      <c r="L49" s="514"/>
      <c r="M49" s="401"/>
    </row>
    <row r="50" spans="2:13" ht="64.900000000000006" customHeight="1" thickBot="1">
      <c r="B50" s="460">
        <v>25</v>
      </c>
      <c r="C50" s="461" t="s">
        <v>146</v>
      </c>
      <c r="D50" s="462" t="s">
        <v>147</v>
      </c>
      <c r="E50" s="463">
        <v>6.1</v>
      </c>
      <c r="F50" s="462" t="s">
        <v>148</v>
      </c>
      <c r="G50" s="603" t="s">
        <v>149</v>
      </c>
      <c r="H50" s="604"/>
      <c r="I50" s="407" t="s">
        <v>35</v>
      </c>
      <c r="J50" s="407"/>
      <c r="K50" s="407"/>
      <c r="L50" s="520"/>
      <c r="M50" s="401"/>
    </row>
    <row r="51" spans="2:13" ht="210" customHeight="1" thickBot="1">
      <c r="B51" s="416">
        <v>26</v>
      </c>
      <c r="C51" s="458"/>
      <c r="D51" s="430" t="s">
        <v>150</v>
      </c>
      <c r="E51" s="455" t="s">
        <v>151</v>
      </c>
      <c r="F51" s="430" t="s">
        <v>152</v>
      </c>
      <c r="G51" s="585" t="s">
        <v>153</v>
      </c>
      <c r="H51" s="600"/>
      <c r="I51" s="407" t="s">
        <v>35</v>
      </c>
      <c r="J51" s="407"/>
      <c r="K51" s="407"/>
      <c r="L51" s="520"/>
      <c r="M51" s="401"/>
    </row>
    <row r="52" spans="2:13" ht="81.599999999999994" customHeight="1" thickBot="1">
      <c r="B52" s="416">
        <v>27</v>
      </c>
      <c r="C52" s="458"/>
      <c r="D52" s="430" t="s">
        <v>154</v>
      </c>
      <c r="E52" s="431">
        <v>6.3</v>
      </c>
      <c r="F52" s="430" t="s">
        <v>155</v>
      </c>
      <c r="G52" s="585" t="s">
        <v>156</v>
      </c>
      <c r="H52" s="600"/>
      <c r="I52" s="407" t="s">
        <v>35</v>
      </c>
      <c r="J52" s="407"/>
      <c r="K52" s="407"/>
      <c r="L52" s="520"/>
      <c r="M52" s="401"/>
    </row>
    <row r="53" spans="2:13" ht="93" customHeight="1" thickBot="1">
      <c r="B53" s="413">
        <v>28</v>
      </c>
      <c r="C53" s="458"/>
      <c r="D53" s="404" t="s">
        <v>157</v>
      </c>
      <c r="E53" s="435">
        <v>6.4</v>
      </c>
      <c r="F53" s="421" t="s">
        <v>158</v>
      </c>
      <c r="G53" s="605" t="s">
        <v>159</v>
      </c>
      <c r="H53" s="606"/>
      <c r="I53" s="407" t="s">
        <v>35</v>
      </c>
      <c r="J53" s="407"/>
      <c r="K53" s="407"/>
      <c r="L53" s="520"/>
      <c r="M53" s="401"/>
    </row>
    <row r="54" spans="2:13" ht="158.25" customHeight="1" thickBot="1">
      <c r="B54" s="464">
        <v>29</v>
      </c>
      <c r="C54" s="465" t="s">
        <v>160</v>
      </c>
      <c r="D54" s="466" t="s">
        <v>161</v>
      </c>
      <c r="E54" s="467">
        <v>8.1</v>
      </c>
      <c r="F54" s="466" t="s">
        <v>162</v>
      </c>
      <c r="G54" s="601" t="s">
        <v>163</v>
      </c>
      <c r="H54" s="602"/>
      <c r="I54" s="407"/>
      <c r="J54" s="407" t="s">
        <v>35</v>
      </c>
      <c r="K54" s="407"/>
      <c r="L54" s="521"/>
      <c r="M54" s="401"/>
    </row>
    <row r="55" spans="2:13" ht="90" customHeight="1" thickBot="1">
      <c r="B55" s="464">
        <v>30</v>
      </c>
      <c r="C55" s="465" t="s">
        <v>164</v>
      </c>
      <c r="D55" s="466" t="s">
        <v>165</v>
      </c>
      <c r="E55" s="467">
        <v>10.4</v>
      </c>
      <c r="F55" s="466" t="s">
        <v>166</v>
      </c>
      <c r="G55" s="601" t="s">
        <v>167</v>
      </c>
      <c r="H55" s="602"/>
      <c r="I55" s="427"/>
      <c r="J55" s="428" t="s">
        <v>35</v>
      </c>
      <c r="K55" s="531"/>
      <c r="L55" s="522"/>
      <c r="M55" s="468"/>
    </row>
    <row r="56" spans="2:13">
      <c r="E56" s="257"/>
    </row>
    <row r="57" spans="2:13">
      <c r="E57" s="257"/>
    </row>
    <row r="58" spans="2:13">
      <c r="E58" s="257"/>
    </row>
    <row r="59" spans="2:13">
      <c r="E59" s="257"/>
    </row>
    <row r="60" spans="2:13">
      <c r="E60" s="257"/>
    </row>
    <row r="61" spans="2:13">
      <c r="E61" s="257"/>
    </row>
    <row r="62" spans="2:13">
      <c r="E62" s="257"/>
    </row>
    <row r="63" spans="2:13">
      <c r="E63" s="257"/>
    </row>
    <row r="64" spans="2:13">
      <c r="E64" s="257"/>
    </row>
    <row r="65" spans="5:5">
      <c r="E65" s="257"/>
    </row>
    <row r="66" spans="5:5">
      <c r="E66" s="257"/>
    </row>
    <row r="67" spans="5:5">
      <c r="E67" s="257"/>
    </row>
    <row r="68" spans="5:5">
      <c r="E68" s="257"/>
    </row>
    <row r="69" spans="5:5">
      <c r="E69" s="257"/>
    </row>
    <row r="70" spans="5:5">
      <c r="E70" s="257"/>
    </row>
    <row r="71" spans="5:5">
      <c r="E71" s="257"/>
    </row>
    <row r="72" spans="5:5">
      <c r="E72" s="257"/>
    </row>
    <row r="73" spans="5:5">
      <c r="E73" s="257"/>
    </row>
    <row r="74" spans="5:5">
      <c r="E74" s="257"/>
    </row>
    <row r="75" spans="5:5">
      <c r="E75" s="257"/>
    </row>
    <row r="76" spans="5:5">
      <c r="E76" s="257"/>
    </row>
    <row r="77" spans="5:5">
      <c r="E77" s="257"/>
    </row>
    <row r="78" spans="5:5">
      <c r="E78" s="257"/>
    </row>
    <row r="79" spans="5:5">
      <c r="E79" s="257"/>
    </row>
    <row r="80" spans="5:5">
      <c r="E80" s="257"/>
    </row>
  </sheetData>
  <mergeCells count="71">
    <mergeCell ref="G54:H54"/>
    <mergeCell ref="G55:H55"/>
    <mergeCell ref="G48:H48"/>
    <mergeCell ref="G49:H49"/>
    <mergeCell ref="G50:H50"/>
    <mergeCell ref="G51:H51"/>
    <mergeCell ref="G52:H52"/>
    <mergeCell ref="G53:H53"/>
    <mergeCell ref="B41:B42"/>
    <mergeCell ref="G41:H41"/>
    <mergeCell ref="G42:H42"/>
    <mergeCell ref="G43:H43"/>
    <mergeCell ref="B44:B47"/>
    <mergeCell ref="G44:H44"/>
    <mergeCell ref="G45:H45"/>
    <mergeCell ref="G46:H46"/>
    <mergeCell ref="G47:H47"/>
    <mergeCell ref="G40:H40"/>
    <mergeCell ref="G27:H27"/>
    <mergeCell ref="B28:B34"/>
    <mergeCell ref="G28:H28"/>
    <mergeCell ref="G29:H29"/>
    <mergeCell ref="G30:H30"/>
    <mergeCell ref="G31:H31"/>
    <mergeCell ref="G32:H32"/>
    <mergeCell ref="G33:H33"/>
    <mergeCell ref="G34:H34"/>
    <mergeCell ref="G35:H35"/>
    <mergeCell ref="G36:H36"/>
    <mergeCell ref="G37:H37"/>
    <mergeCell ref="G38:H38"/>
    <mergeCell ref="G39:H39"/>
    <mergeCell ref="G20:H20"/>
    <mergeCell ref="G21:H21"/>
    <mergeCell ref="G22:H22"/>
    <mergeCell ref="B23:B27"/>
    <mergeCell ref="D23:D26"/>
    <mergeCell ref="E23:E27"/>
    <mergeCell ref="G23:H23"/>
    <mergeCell ref="G24:H24"/>
    <mergeCell ref="G25:H25"/>
    <mergeCell ref="G26:H26"/>
    <mergeCell ref="G19:H19"/>
    <mergeCell ref="L8:L9"/>
    <mergeCell ref="M8:M9"/>
    <mergeCell ref="G10:H10"/>
    <mergeCell ref="G11:H11"/>
    <mergeCell ref="G12:H12"/>
    <mergeCell ref="G13:H13"/>
    <mergeCell ref="G14:H14"/>
    <mergeCell ref="G15:H15"/>
    <mergeCell ref="G16:H16"/>
    <mergeCell ref="G17:H17"/>
    <mergeCell ref="G18:H18"/>
    <mergeCell ref="B7:B9"/>
    <mergeCell ref="C7:C9"/>
    <mergeCell ref="D7:E7"/>
    <mergeCell ref="F7:L7"/>
    <mergeCell ref="D8:D9"/>
    <mergeCell ref="E8:E9"/>
    <mergeCell ref="F8:F9"/>
    <mergeCell ref="G8:H9"/>
    <mergeCell ref="J8:K8"/>
    <mergeCell ref="B6:C6"/>
    <mergeCell ref="D6:F6"/>
    <mergeCell ref="H6:L6"/>
    <mergeCell ref="B2:D2"/>
    <mergeCell ref="L2:L3"/>
    <mergeCell ref="B5:C5"/>
    <mergeCell ref="D5:F5"/>
    <mergeCell ref="H5:L5"/>
  </mergeCells>
  <dataValidations count="1">
    <dataValidation type="list" allowBlank="1" showInputMessage="1" showErrorMessage="1" sqref="I11:K55" xr:uid="{00000000-0002-0000-0100-000000000000}">
      <formula1>"✔"</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1:K34"/>
  <sheetViews>
    <sheetView topLeftCell="A14" zoomScale="90" zoomScaleNormal="90" workbookViewId="0">
      <selection activeCell="E29" sqref="E29"/>
    </sheetView>
  </sheetViews>
  <sheetFormatPr defaultColWidth="9" defaultRowHeight="14.45"/>
  <cols>
    <col min="1" max="1" width="2.625" style="106" customWidth="1"/>
    <col min="2" max="2" width="18.5" style="106" customWidth="1"/>
    <col min="3" max="3" width="22" style="106" customWidth="1"/>
    <col min="4" max="4" width="7.375" style="106" customWidth="1"/>
    <col min="5" max="5" width="20.25" style="106" customWidth="1"/>
    <col min="6" max="6" width="7.75" style="106" customWidth="1"/>
    <col min="7" max="11" width="18.125" style="106" customWidth="1"/>
    <col min="12" max="12" width="2.625" style="106" customWidth="1"/>
    <col min="13" max="16384" width="9" style="106"/>
  </cols>
  <sheetData>
    <row r="1" spans="2:11" ht="24.6">
      <c r="B1" s="178" t="s">
        <v>168</v>
      </c>
      <c r="C1" s="179"/>
      <c r="D1" s="179"/>
      <c r="E1" s="179"/>
      <c r="F1" s="179"/>
      <c r="G1" s="179"/>
      <c r="H1" s="179"/>
      <c r="I1" s="179"/>
      <c r="J1" s="179"/>
      <c r="K1" s="180"/>
    </row>
    <row r="2" spans="2:11">
      <c r="B2" s="179"/>
      <c r="C2" s="179"/>
      <c r="D2" s="179"/>
      <c r="E2" s="179"/>
      <c r="F2" s="179"/>
      <c r="G2" s="179"/>
      <c r="H2" s="179"/>
      <c r="I2" s="179"/>
      <c r="J2" s="179"/>
      <c r="K2" s="179"/>
    </row>
    <row r="3" spans="2:11" ht="14.25" customHeight="1">
      <c r="B3" s="181" t="s">
        <v>169</v>
      </c>
      <c r="C3" s="615">
        <v>44593</v>
      </c>
      <c r="D3" s="616"/>
      <c r="E3" s="616"/>
      <c r="F3" s="617"/>
      <c r="G3" s="182"/>
      <c r="H3" s="607" t="s">
        <v>170</v>
      </c>
      <c r="I3" s="183" t="s">
        <v>171</v>
      </c>
      <c r="J3" s="620" t="s">
        <v>172</v>
      </c>
      <c r="K3" s="621"/>
    </row>
    <row r="4" spans="2:11">
      <c r="B4" s="181" t="s">
        <v>173</v>
      </c>
      <c r="C4" s="622" t="s">
        <v>174</v>
      </c>
      <c r="D4" s="623"/>
      <c r="E4" s="623"/>
      <c r="F4" s="621"/>
      <c r="G4" s="182"/>
      <c r="H4" s="618"/>
      <c r="I4" s="183" t="s">
        <v>175</v>
      </c>
      <c r="J4" s="622" t="s">
        <v>176</v>
      </c>
      <c r="K4" s="621"/>
    </row>
    <row r="5" spans="2:11">
      <c r="B5" s="181" t="s">
        <v>177</v>
      </c>
      <c r="C5" s="622" t="s">
        <v>178</v>
      </c>
      <c r="D5" s="623"/>
      <c r="E5" s="623"/>
      <c r="F5" s="621"/>
      <c r="G5" s="182"/>
      <c r="H5" s="619"/>
      <c r="I5" s="183" t="s">
        <v>179</v>
      </c>
      <c r="J5" s="624" t="s">
        <v>180</v>
      </c>
      <c r="K5" s="625"/>
    </row>
    <row r="6" spans="2:11">
      <c r="B6" s="181" t="s">
        <v>181</v>
      </c>
      <c r="C6" s="624"/>
      <c r="D6" s="626"/>
      <c r="E6" s="626"/>
      <c r="F6" s="625"/>
      <c r="G6" s="179"/>
      <c r="H6" s="627"/>
      <c r="I6" s="627"/>
      <c r="J6" s="179"/>
      <c r="K6" s="179"/>
    </row>
    <row r="7" spans="2:11">
      <c r="B7" s="179" t="s">
        <v>182</v>
      </c>
      <c r="C7" s="179"/>
      <c r="D7" s="179"/>
      <c r="E7" s="179"/>
      <c r="F7" s="179"/>
      <c r="G7" s="179"/>
      <c r="H7" s="179"/>
      <c r="I7" s="179"/>
      <c r="J7" s="179"/>
      <c r="K7" s="179"/>
    </row>
    <row r="8" spans="2:11" ht="31.15" customHeight="1">
      <c r="B8" s="179" t="s">
        <v>183</v>
      </c>
      <c r="C8" s="179"/>
      <c r="D8" s="179"/>
      <c r="E8" s="179"/>
      <c r="F8" s="179"/>
      <c r="G8" s="179"/>
      <c r="H8" s="179"/>
      <c r="I8" s="179"/>
      <c r="J8" s="179"/>
      <c r="K8" s="179"/>
    </row>
    <row r="9" spans="2:11" ht="14.25" customHeight="1">
      <c r="B9" s="614" t="s">
        <v>184</v>
      </c>
      <c r="C9" s="614"/>
      <c r="D9" s="614"/>
      <c r="E9" s="614"/>
      <c r="F9" s="614"/>
      <c r="G9" s="614"/>
      <c r="H9" s="614"/>
      <c r="I9" s="614"/>
      <c r="J9" s="614"/>
      <c r="K9" s="614"/>
    </row>
    <row r="10" spans="2:11" ht="24" customHeight="1">
      <c r="B10" s="614"/>
      <c r="C10" s="614"/>
      <c r="D10" s="614"/>
      <c r="E10" s="614"/>
      <c r="F10" s="614"/>
      <c r="G10" s="614"/>
      <c r="H10" s="614"/>
      <c r="I10" s="614"/>
      <c r="J10" s="614"/>
      <c r="K10" s="614"/>
    </row>
    <row r="11" spans="2:11" ht="21" customHeight="1">
      <c r="B11" s="614" t="s">
        <v>185</v>
      </c>
      <c r="C11" s="614"/>
      <c r="D11" s="614"/>
      <c r="E11" s="614"/>
      <c r="F11" s="614"/>
      <c r="G11" s="614"/>
      <c r="H11" s="614"/>
      <c r="I11" s="614"/>
      <c r="J11" s="614"/>
      <c r="K11" s="614"/>
    </row>
    <row r="12" spans="2:11" ht="18" customHeight="1">
      <c r="B12" s="614" t="s">
        <v>186</v>
      </c>
      <c r="C12" s="614"/>
      <c r="D12" s="614"/>
      <c r="E12" s="614"/>
      <c r="F12" s="614"/>
      <c r="G12" s="614"/>
      <c r="H12" s="614"/>
      <c r="I12" s="614"/>
      <c r="J12" s="614"/>
      <c r="K12" s="614"/>
    </row>
    <row r="13" spans="2:11" ht="14.25" customHeight="1">
      <c r="B13" s="614" t="s">
        <v>187</v>
      </c>
      <c r="C13" s="614"/>
      <c r="D13" s="614"/>
      <c r="E13" s="614"/>
      <c r="F13" s="614"/>
      <c r="G13" s="614"/>
      <c r="H13" s="614"/>
      <c r="I13" s="614"/>
      <c r="J13" s="614"/>
      <c r="K13" s="614"/>
    </row>
    <row r="14" spans="2:11">
      <c r="B14" s="614"/>
      <c r="C14" s="614"/>
      <c r="D14" s="614"/>
      <c r="E14" s="614"/>
      <c r="F14" s="614"/>
      <c r="G14" s="614"/>
      <c r="H14" s="614"/>
      <c r="I14" s="614"/>
      <c r="J14" s="614"/>
      <c r="K14" s="614"/>
    </row>
    <row r="15" spans="2:11" ht="16.7" customHeight="1">
      <c r="B15" s="184"/>
      <c r="C15" s="179"/>
      <c r="D15" s="179"/>
      <c r="E15" s="179"/>
      <c r="F15" s="179"/>
      <c r="G15" s="179"/>
      <c r="H15" s="179"/>
      <c r="I15" s="179"/>
      <c r="J15" s="179"/>
      <c r="K15" s="179"/>
    </row>
    <row r="16" spans="2:11" ht="24" customHeight="1">
      <c r="B16" s="609" t="s">
        <v>188</v>
      </c>
      <c r="C16" s="609" t="s">
        <v>189</v>
      </c>
      <c r="D16" s="610"/>
      <c r="E16" s="611"/>
      <c r="F16" s="612" t="s">
        <v>190</v>
      </c>
      <c r="G16" s="609" t="s">
        <v>191</v>
      </c>
      <c r="H16" s="611"/>
      <c r="I16" s="612" t="s">
        <v>192</v>
      </c>
      <c r="J16" s="612" t="s">
        <v>193</v>
      </c>
      <c r="K16" s="607" t="s">
        <v>194</v>
      </c>
    </row>
    <row r="17" spans="2:11" ht="43.15">
      <c r="B17" s="609"/>
      <c r="C17" s="185" t="s">
        <v>195</v>
      </c>
      <c r="D17" s="186" t="s">
        <v>196</v>
      </c>
      <c r="E17" s="187" t="s">
        <v>197</v>
      </c>
      <c r="F17" s="613"/>
      <c r="G17" s="188" t="s">
        <v>198</v>
      </c>
      <c r="H17" s="188" t="s">
        <v>199</v>
      </c>
      <c r="I17" s="613"/>
      <c r="J17" s="613"/>
      <c r="K17" s="608"/>
    </row>
    <row r="18" spans="2:11" s="107" customFormat="1">
      <c r="B18" s="189">
        <v>1</v>
      </c>
      <c r="C18" s="190" t="s">
        <v>200</v>
      </c>
      <c r="D18" s="191"/>
      <c r="E18" s="192" t="s">
        <v>201</v>
      </c>
      <c r="F18" s="193"/>
      <c r="G18" s="194">
        <v>44470</v>
      </c>
      <c r="H18" s="194">
        <v>44651</v>
      </c>
      <c r="I18" s="194">
        <v>44405</v>
      </c>
      <c r="J18" s="194">
        <v>44405</v>
      </c>
      <c r="K18" s="194"/>
    </row>
    <row r="19" spans="2:11" s="107" customFormat="1">
      <c r="B19" s="189">
        <v>2</v>
      </c>
      <c r="C19" s="190" t="s">
        <v>202</v>
      </c>
      <c r="D19" s="191"/>
      <c r="E19" s="192" t="s">
        <v>201</v>
      </c>
      <c r="F19" s="193"/>
      <c r="G19" s="194">
        <v>44470</v>
      </c>
      <c r="H19" s="194">
        <v>44651</v>
      </c>
      <c r="I19" s="194">
        <v>44406</v>
      </c>
      <c r="J19" s="194">
        <v>44406</v>
      </c>
      <c r="K19" s="194"/>
    </row>
    <row r="20" spans="2:11" s="107" customFormat="1">
      <c r="B20" s="193"/>
      <c r="C20" s="190"/>
      <c r="D20" s="191"/>
      <c r="E20" s="192"/>
      <c r="F20" s="193" t="s">
        <v>203</v>
      </c>
      <c r="G20" s="194"/>
      <c r="H20" s="194"/>
      <c r="I20" s="194"/>
      <c r="J20" s="194"/>
      <c r="K20" s="194"/>
    </row>
    <row r="21" spans="2:11" s="107" customFormat="1">
      <c r="B21" s="193"/>
      <c r="C21" s="190"/>
      <c r="D21" s="191"/>
      <c r="E21" s="192"/>
      <c r="F21" s="193"/>
      <c r="G21" s="194"/>
      <c r="H21" s="194"/>
      <c r="I21" s="194"/>
      <c r="J21" s="194"/>
      <c r="K21" s="194"/>
    </row>
    <row r="22" spans="2:11" s="107" customFormat="1">
      <c r="B22" s="193"/>
      <c r="C22" s="190"/>
      <c r="D22" s="191"/>
      <c r="E22" s="192"/>
      <c r="F22" s="193"/>
      <c r="G22" s="194"/>
      <c r="H22" s="194"/>
      <c r="I22" s="194"/>
      <c r="J22" s="194"/>
      <c r="K22" s="194"/>
    </row>
    <row r="23" spans="2:11" s="107" customFormat="1">
      <c r="B23" s="371"/>
      <c r="C23" s="190"/>
      <c r="D23" s="191"/>
      <c r="E23" s="192"/>
      <c r="F23" s="193"/>
      <c r="G23" s="194"/>
      <c r="H23" s="194"/>
      <c r="I23" s="194"/>
      <c r="J23" s="194"/>
      <c r="K23" s="194"/>
    </row>
    <row r="24" spans="2:11" s="107" customFormat="1">
      <c r="B24" s="193"/>
      <c r="C24" s="190"/>
      <c r="D24" s="191"/>
      <c r="E24" s="192"/>
      <c r="F24" s="193"/>
      <c r="G24" s="194"/>
      <c r="H24" s="194"/>
      <c r="I24" s="194"/>
      <c r="J24" s="194"/>
      <c r="K24" s="194"/>
    </row>
    <row r="25" spans="2:11" s="107" customFormat="1">
      <c r="B25" s="193"/>
      <c r="C25" s="190"/>
      <c r="D25" s="191"/>
      <c r="E25" s="192"/>
      <c r="F25" s="193"/>
      <c r="G25" s="194"/>
      <c r="H25" s="194"/>
      <c r="I25" s="194"/>
      <c r="J25" s="194"/>
      <c r="K25" s="194"/>
    </row>
    <row r="26" spans="2:11" s="107" customFormat="1">
      <c r="B26" s="193"/>
      <c r="C26" s="190"/>
      <c r="D26" s="191"/>
      <c r="E26" s="192"/>
      <c r="F26" s="193" t="s">
        <v>203</v>
      </c>
      <c r="G26" s="194"/>
      <c r="H26" s="194"/>
      <c r="I26" s="194"/>
      <c r="J26" s="194"/>
      <c r="K26" s="194"/>
    </row>
    <row r="27" spans="2:11" s="107" customFormat="1">
      <c r="B27" s="189"/>
      <c r="C27" s="190"/>
      <c r="D27" s="191"/>
      <c r="E27" s="192"/>
      <c r="F27" s="193" t="s">
        <v>203</v>
      </c>
      <c r="G27" s="194"/>
      <c r="H27" s="194"/>
      <c r="I27" s="194"/>
      <c r="J27" s="194"/>
      <c r="K27" s="194"/>
    </row>
    <row r="28" spans="2:11" s="107" customFormat="1">
      <c r="B28" s="189"/>
      <c r="C28" s="190"/>
      <c r="D28" s="191"/>
      <c r="E28" s="192"/>
      <c r="F28" s="193" t="s">
        <v>203</v>
      </c>
      <c r="G28" s="194"/>
      <c r="H28" s="194"/>
      <c r="I28" s="194"/>
      <c r="J28" s="194"/>
      <c r="K28" s="194"/>
    </row>
    <row r="29" spans="2:11" s="107" customFormat="1">
      <c r="B29" s="189"/>
      <c r="C29" s="190"/>
      <c r="D29" s="191"/>
      <c r="E29" s="192"/>
      <c r="F29" s="193" t="s">
        <v>203</v>
      </c>
      <c r="G29" s="194"/>
      <c r="H29" s="194"/>
      <c r="I29" s="194"/>
      <c r="J29" s="194"/>
      <c r="K29" s="194"/>
    </row>
    <row r="30" spans="2:11" s="107" customFormat="1">
      <c r="B30" s="189"/>
      <c r="C30" s="190"/>
      <c r="D30" s="191"/>
      <c r="E30" s="192"/>
      <c r="F30" s="193" t="s">
        <v>203</v>
      </c>
      <c r="G30" s="194"/>
      <c r="H30" s="194"/>
      <c r="I30" s="194"/>
      <c r="J30" s="194"/>
      <c r="K30" s="194"/>
    </row>
    <row r="31" spans="2:11" s="107" customFormat="1">
      <c r="B31" s="189"/>
      <c r="C31" s="190"/>
      <c r="D31" s="191"/>
      <c r="E31" s="192"/>
      <c r="F31" s="193" t="s">
        <v>203</v>
      </c>
      <c r="G31" s="194"/>
      <c r="H31" s="194"/>
      <c r="I31" s="194"/>
      <c r="J31" s="194"/>
      <c r="K31" s="194"/>
    </row>
    <row r="32" spans="2:11" s="107" customFormat="1">
      <c r="B32" s="189"/>
      <c r="C32" s="190"/>
      <c r="D32" s="191"/>
      <c r="E32" s="192"/>
      <c r="F32" s="193" t="s">
        <v>203</v>
      </c>
      <c r="G32" s="194"/>
      <c r="H32" s="194"/>
      <c r="I32" s="194"/>
      <c r="J32" s="194"/>
      <c r="K32" s="194"/>
    </row>
    <row r="33" spans="2:11" s="107" customFormat="1">
      <c r="B33" s="189"/>
      <c r="C33" s="190"/>
      <c r="D33" s="191"/>
      <c r="E33" s="192"/>
      <c r="F33" s="193" t="s">
        <v>203</v>
      </c>
      <c r="G33" s="194"/>
      <c r="H33" s="194"/>
      <c r="I33" s="194"/>
      <c r="J33" s="194"/>
      <c r="K33" s="194"/>
    </row>
    <row r="34" spans="2:11">
      <c r="B34" s="195" t="s">
        <v>204</v>
      </c>
      <c r="C34" s="179"/>
      <c r="D34" s="179"/>
      <c r="E34" s="179"/>
      <c r="F34" s="179"/>
      <c r="G34" s="179"/>
      <c r="H34" s="179"/>
      <c r="I34" s="179"/>
      <c r="J34" s="179"/>
      <c r="K34" s="179"/>
    </row>
  </sheetData>
  <mergeCells count="20">
    <mergeCell ref="B13:K14"/>
    <mergeCell ref="C3:F3"/>
    <mergeCell ref="H3:H5"/>
    <mergeCell ref="J3:K3"/>
    <mergeCell ref="C4:F4"/>
    <mergeCell ref="J4:K4"/>
    <mergeCell ref="C5:F5"/>
    <mergeCell ref="J5:K5"/>
    <mergeCell ref="C6:F6"/>
    <mergeCell ref="H6:I6"/>
    <mergeCell ref="B9:K10"/>
    <mergeCell ref="B11:K11"/>
    <mergeCell ref="B12:K12"/>
    <mergeCell ref="K16:K17"/>
    <mergeCell ref="B16:B17"/>
    <mergeCell ref="C16:E16"/>
    <mergeCell ref="F16:F17"/>
    <mergeCell ref="G16:H16"/>
    <mergeCell ref="I16:I17"/>
    <mergeCell ref="J16:J17"/>
  </mergeCells>
  <dataValidations count="2">
    <dataValidation type="list" allowBlank="1" showInputMessage="1" showErrorMessage="1" sqref="D18:D33" xr:uid="{00000000-0002-0000-0200-000000000000}">
      <formula1>"　,R"</formula1>
    </dataValidation>
    <dataValidation type="list" allowBlank="1" showInputMessage="1" showErrorMessage="1" sqref="F18:F33" xr:uid="{00000000-0002-0000-0200-000001000000}">
      <formula1>"　,P,S,P/S"</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B1:K34"/>
  <sheetViews>
    <sheetView zoomScale="90" zoomScaleNormal="90" workbookViewId="0">
      <selection activeCell="C3" sqref="C3:F3"/>
    </sheetView>
  </sheetViews>
  <sheetFormatPr defaultColWidth="9" defaultRowHeight="14.45"/>
  <cols>
    <col min="1" max="1" width="2.625" style="106" customWidth="1"/>
    <col min="2" max="2" width="18.5" style="106" customWidth="1"/>
    <col min="3" max="3" width="22" style="106" customWidth="1"/>
    <col min="4" max="4" width="7.375" style="106" customWidth="1"/>
    <col min="5" max="5" width="20.25" style="106" customWidth="1"/>
    <col min="6" max="6" width="7.75" style="106" customWidth="1"/>
    <col min="7" max="11" width="18.125" style="106" customWidth="1"/>
    <col min="12" max="12" width="2.625" style="106" customWidth="1"/>
    <col min="13" max="16384" width="9" style="106"/>
  </cols>
  <sheetData>
    <row r="1" spans="2:11" ht="24.6">
      <c r="B1" s="178" t="s">
        <v>168</v>
      </c>
      <c r="C1" s="179"/>
      <c r="D1" s="179"/>
      <c r="E1" s="179"/>
      <c r="F1" s="179"/>
      <c r="G1" s="179"/>
      <c r="H1" s="179"/>
      <c r="I1" s="179"/>
      <c r="J1" s="179"/>
      <c r="K1" s="180"/>
    </row>
    <row r="2" spans="2:11">
      <c r="B2" s="179"/>
      <c r="C2" s="179"/>
      <c r="D2" s="179"/>
      <c r="E2" s="179"/>
      <c r="F2" s="179"/>
      <c r="G2" s="179"/>
      <c r="H2" s="179"/>
      <c r="I2" s="179"/>
      <c r="J2" s="179"/>
      <c r="K2" s="179"/>
    </row>
    <row r="3" spans="2:11" ht="14.25" customHeight="1">
      <c r="B3" s="181" t="s">
        <v>169</v>
      </c>
      <c r="C3" s="628">
        <v>44608</v>
      </c>
      <c r="D3" s="629"/>
      <c r="E3" s="629"/>
      <c r="F3" s="630"/>
      <c r="G3" s="182"/>
      <c r="H3" s="607" t="s">
        <v>170</v>
      </c>
      <c r="I3" s="183" t="s">
        <v>171</v>
      </c>
      <c r="J3" s="620" t="s">
        <v>172</v>
      </c>
      <c r="K3" s="621"/>
    </row>
    <row r="4" spans="2:11">
      <c r="B4" s="181" t="s">
        <v>173</v>
      </c>
      <c r="C4" s="622" t="s">
        <v>174</v>
      </c>
      <c r="D4" s="623"/>
      <c r="E4" s="623"/>
      <c r="F4" s="621"/>
      <c r="G4" s="182"/>
      <c r="H4" s="618"/>
      <c r="I4" s="183" t="s">
        <v>175</v>
      </c>
      <c r="J4" s="622" t="s">
        <v>205</v>
      </c>
      <c r="K4" s="621"/>
    </row>
    <row r="5" spans="2:11">
      <c r="B5" s="181" t="s">
        <v>177</v>
      </c>
      <c r="C5" s="622" t="s">
        <v>178</v>
      </c>
      <c r="D5" s="623"/>
      <c r="E5" s="623"/>
      <c r="F5" s="621"/>
      <c r="G5" s="182"/>
      <c r="H5" s="619"/>
      <c r="I5" s="183" t="s">
        <v>179</v>
      </c>
      <c r="J5" s="624" t="s">
        <v>180</v>
      </c>
      <c r="K5" s="625"/>
    </row>
    <row r="6" spans="2:11">
      <c r="B6" s="181" t="s">
        <v>181</v>
      </c>
      <c r="C6" s="624" t="s">
        <v>206</v>
      </c>
      <c r="D6" s="626"/>
      <c r="E6" s="626"/>
      <c r="F6" s="625"/>
      <c r="G6" s="179"/>
      <c r="H6" s="627"/>
      <c r="I6" s="627"/>
      <c r="J6" s="179"/>
      <c r="K6" s="179"/>
    </row>
    <row r="7" spans="2:11">
      <c r="B7" s="179" t="s">
        <v>182</v>
      </c>
      <c r="C7" s="179"/>
      <c r="D7" s="179"/>
      <c r="E7" s="179"/>
      <c r="F7" s="179"/>
      <c r="G7" s="179"/>
      <c r="H7" s="179"/>
      <c r="I7" s="179"/>
      <c r="J7" s="179"/>
      <c r="K7" s="179"/>
    </row>
    <row r="8" spans="2:11" ht="31.15" customHeight="1">
      <c r="B8" s="179" t="s">
        <v>183</v>
      </c>
      <c r="C8" s="179"/>
      <c r="D8" s="179"/>
      <c r="E8" s="179"/>
      <c r="F8" s="179"/>
      <c r="G8" s="179"/>
      <c r="H8" s="179"/>
      <c r="I8" s="179"/>
      <c r="J8" s="179"/>
      <c r="K8" s="179"/>
    </row>
    <row r="9" spans="2:11" ht="14.25" customHeight="1">
      <c r="B9" s="614" t="s">
        <v>184</v>
      </c>
      <c r="C9" s="614"/>
      <c r="D9" s="614"/>
      <c r="E9" s="614"/>
      <c r="F9" s="614"/>
      <c r="G9" s="614"/>
      <c r="H9" s="614"/>
      <c r="I9" s="614"/>
      <c r="J9" s="614"/>
      <c r="K9" s="614"/>
    </row>
    <row r="10" spans="2:11" ht="24" customHeight="1">
      <c r="B10" s="614"/>
      <c r="C10" s="614"/>
      <c r="D10" s="614"/>
      <c r="E10" s="614"/>
      <c r="F10" s="614"/>
      <c r="G10" s="614"/>
      <c r="H10" s="614"/>
      <c r="I10" s="614"/>
      <c r="J10" s="614"/>
      <c r="K10" s="614"/>
    </row>
    <row r="11" spans="2:11" ht="21" customHeight="1">
      <c r="B11" s="614" t="s">
        <v>185</v>
      </c>
      <c r="C11" s="614"/>
      <c r="D11" s="614"/>
      <c r="E11" s="614"/>
      <c r="F11" s="614"/>
      <c r="G11" s="614"/>
      <c r="H11" s="614"/>
      <c r="I11" s="614"/>
      <c r="J11" s="614"/>
      <c r="K11" s="614"/>
    </row>
    <row r="12" spans="2:11" ht="18" customHeight="1">
      <c r="B12" s="614" t="s">
        <v>186</v>
      </c>
      <c r="C12" s="614"/>
      <c r="D12" s="614"/>
      <c r="E12" s="614"/>
      <c r="F12" s="614"/>
      <c r="G12" s="614"/>
      <c r="H12" s="614"/>
      <c r="I12" s="614"/>
      <c r="J12" s="614"/>
      <c r="K12" s="614"/>
    </row>
    <row r="13" spans="2:11" ht="14.25" customHeight="1">
      <c r="B13" s="614" t="s">
        <v>187</v>
      </c>
      <c r="C13" s="614"/>
      <c r="D13" s="614"/>
      <c r="E13" s="614"/>
      <c r="F13" s="614"/>
      <c r="G13" s="614"/>
      <c r="H13" s="614"/>
      <c r="I13" s="614"/>
      <c r="J13" s="614"/>
      <c r="K13" s="614"/>
    </row>
    <row r="14" spans="2:11">
      <c r="B14" s="614"/>
      <c r="C14" s="614"/>
      <c r="D14" s="614"/>
      <c r="E14" s="614"/>
      <c r="F14" s="614"/>
      <c r="G14" s="614"/>
      <c r="H14" s="614"/>
      <c r="I14" s="614"/>
      <c r="J14" s="614"/>
      <c r="K14" s="614"/>
    </row>
    <row r="15" spans="2:11" ht="16.7" customHeight="1">
      <c r="B15" s="184"/>
      <c r="C15" s="179"/>
      <c r="D15" s="179"/>
      <c r="E15" s="179"/>
      <c r="F15" s="179"/>
      <c r="G15" s="179"/>
      <c r="H15" s="179"/>
      <c r="I15" s="179"/>
      <c r="J15" s="179"/>
      <c r="K15" s="179"/>
    </row>
    <row r="16" spans="2:11" ht="24" customHeight="1">
      <c r="B16" s="609" t="s">
        <v>188</v>
      </c>
      <c r="C16" s="609" t="s">
        <v>189</v>
      </c>
      <c r="D16" s="610"/>
      <c r="E16" s="611"/>
      <c r="F16" s="612" t="s">
        <v>190</v>
      </c>
      <c r="G16" s="609" t="s">
        <v>191</v>
      </c>
      <c r="H16" s="611"/>
      <c r="I16" s="612" t="s">
        <v>192</v>
      </c>
      <c r="J16" s="612" t="s">
        <v>193</v>
      </c>
      <c r="K16" s="607" t="s">
        <v>194</v>
      </c>
    </row>
    <row r="17" spans="2:11" ht="43.15">
      <c r="B17" s="609"/>
      <c r="C17" s="185" t="s">
        <v>195</v>
      </c>
      <c r="D17" s="186" t="s">
        <v>196</v>
      </c>
      <c r="E17" s="187" t="s">
        <v>197</v>
      </c>
      <c r="F17" s="613"/>
      <c r="G17" s="188" t="s">
        <v>198</v>
      </c>
      <c r="H17" s="188" t="s">
        <v>199</v>
      </c>
      <c r="I17" s="613"/>
      <c r="J17" s="613"/>
      <c r="K17" s="608"/>
    </row>
    <row r="18" spans="2:11" s="107" customFormat="1">
      <c r="B18" s="189">
        <v>1</v>
      </c>
      <c r="C18" s="190" t="s">
        <v>207</v>
      </c>
      <c r="D18" s="191"/>
      <c r="E18" s="192" t="s">
        <v>208</v>
      </c>
      <c r="F18" s="193" t="s">
        <v>209</v>
      </c>
      <c r="G18" s="194">
        <v>44470</v>
      </c>
      <c r="H18" s="194">
        <v>44651</v>
      </c>
      <c r="I18" s="194">
        <v>44411</v>
      </c>
      <c r="J18" s="194">
        <v>44350</v>
      </c>
      <c r="K18" s="194"/>
    </row>
    <row r="19" spans="2:11" s="107" customFormat="1">
      <c r="B19" s="189">
        <f ca="1">IF(C19="","",1+MAX(B18:B$22))</f>
        <v>2</v>
      </c>
      <c r="C19" s="190" t="s">
        <v>210</v>
      </c>
      <c r="D19" s="191"/>
      <c r="E19" s="192" t="s">
        <v>208</v>
      </c>
      <c r="F19" s="193"/>
      <c r="G19" s="194">
        <v>44470</v>
      </c>
      <c r="H19" s="194">
        <v>44651</v>
      </c>
      <c r="I19" s="194">
        <v>44350</v>
      </c>
      <c r="J19" s="194">
        <v>44350</v>
      </c>
      <c r="K19" s="194"/>
    </row>
    <row r="20" spans="2:11" s="107" customFormat="1">
      <c r="B20" s="189">
        <f ca="1">IF(C20="","",1+MAX(B19:B$22))</f>
        <v>3</v>
      </c>
      <c r="C20" s="190" t="s">
        <v>211</v>
      </c>
      <c r="D20" s="191"/>
      <c r="E20" s="192" t="s">
        <v>208</v>
      </c>
      <c r="F20" s="193"/>
      <c r="G20" s="194">
        <v>44470</v>
      </c>
      <c r="H20" s="194">
        <v>44651</v>
      </c>
      <c r="I20" s="194">
        <v>44356</v>
      </c>
      <c r="J20" s="194">
        <v>44356</v>
      </c>
      <c r="K20" s="194"/>
    </row>
    <row r="21" spans="2:11" s="107" customFormat="1">
      <c r="B21" s="189">
        <f ca="1">IF(C21="","",1+MAX(B20:B$22))</f>
        <v>4</v>
      </c>
      <c r="C21" s="190" t="s">
        <v>212</v>
      </c>
      <c r="D21" s="191"/>
      <c r="E21" s="192" t="s">
        <v>208</v>
      </c>
      <c r="F21" s="193"/>
      <c r="G21" s="194">
        <v>44470</v>
      </c>
      <c r="H21" s="194">
        <v>44651</v>
      </c>
      <c r="I21" s="194">
        <v>44406</v>
      </c>
      <c r="J21" s="194">
        <v>44406</v>
      </c>
      <c r="K21" s="194"/>
    </row>
    <row r="22" spans="2:11" s="107" customFormat="1">
      <c r="B22" s="189">
        <f ca="1">IF(C22="","",1+MAX(B21:B$22))</f>
        <v>5</v>
      </c>
      <c r="C22" s="190" t="s">
        <v>213</v>
      </c>
      <c r="D22" s="191"/>
      <c r="E22" s="192" t="s">
        <v>208</v>
      </c>
      <c r="F22" s="193"/>
      <c r="G22" s="194">
        <v>44470</v>
      </c>
      <c r="H22" s="194">
        <v>44651</v>
      </c>
      <c r="I22" s="194">
        <v>44439</v>
      </c>
      <c r="J22" s="194">
        <v>44439</v>
      </c>
      <c r="K22" s="194"/>
    </row>
    <row r="23" spans="2:11" s="107" customFormat="1">
      <c r="B23" s="371"/>
      <c r="C23" s="190"/>
      <c r="D23" s="191"/>
      <c r="E23" s="192"/>
      <c r="F23" s="193"/>
      <c r="G23" s="194"/>
      <c r="H23" s="194"/>
      <c r="I23" s="194"/>
      <c r="J23" s="194"/>
      <c r="K23" s="194"/>
    </row>
    <row r="24" spans="2:11" s="107" customFormat="1">
      <c r="B24" s="193"/>
      <c r="C24" s="190"/>
      <c r="D24" s="191"/>
      <c r="E24" s="192"/>
      <c r="F24" s="193"/>
      <c r="G24" s="194"/>
      <c r="H24" s="194"/>
      <c r="I24" s="194"/>
      <c r="J24" s="194"/>
      <c r="K24" s="194"/>
    </row>
    <row r="25" spans="2:11" s="107" customFormat="1">
      <c r="B25" s="193"/>
      <c r="C25" s="190"/>
      <c r="D25" s="191"/>
      <c r="E25" s="192"/>
      <c r="F25" s="193"/>
      <c r="G25" s="194"/>
      <c r="H25" s="194"/>
      <c r="I25" s="194"/>
      <c r="J25" s="194"/>
      <c r="K25" s="194"/>
    </row>
    <row r="26" spans="2:11" s="107" customFormat="1">
      <c r="B26" s="193"/>
      <c r="C26" s="190"/>
      <c r="D26" s="191"/>
      <c r="E26" s="192"/>
      <c r="F26" s="193" t="s">
        <v>203</v>
      </c>
      <c r="G26" s="194"/>
      <c r="H26" s="194"/>
      <c r="I26" s="194"/>
      <c r="J26" s="194"/>
      <c r="K26" s="194"/>
    </row>
    <row r="27" spans="2:11" s="107" customFormat="1">
      <c r="B27" s="189"/>
      <c r="C27" s="190"/>
      <c r="D27" s="191"/>
      <c r="E27" s="192"/>
      <c r="F27" s="193" t="s">
        <v>203</v>
      </c>
      <c r="G27" s="194"/>
      <c r="H27" s="194"/>
      <c r="I27" s="194"/>
      <c r="J27" s="194"/>
      <c r="K27" s="194"/>
    </row>
    <row r="28" spans="2:11" s="107" customFormat="1">
      <c r="B28" s="189"/>
      <c r="C28" s="190"/>
      <c r="D28" s="191"/>
      <c r="E28" s="192"/>
      <c r="F28" s="193" t="s">
        <v>203</v>
      </c>
      <c r="G28" s="194"/>
      <c r="H28" s="194"/>
      <c r="I28" s="194"/>
      <c r="J28" s="194"/>
      <c r="K28" s="194"/>
    </row>
    <row r="29" spans="2:11" s="107" customFormat="1">
      <c r="B29" s="189"/>
      <c r="C29" s="190"/>
      <c r="D29" s="191"/>
      <c r="E29" s="192"/>
      <c r="F29" s="193" t="s">
        <v>203</v>
      </c>
      <c r="G29" s="194"/>
      <c r="H29" s="194"/>
      <c r="I29" s="194"/>
      <c r="J29" s="194"/>
      <c r="K29" s="194"/>
    </row>
    <row r="30" spans="2:11" s="107" customFormat="1">
      <c r="B30" s="189"/>
      <c r="C30" s="190"/>
      <c r="D30" s="191"/>
      <c r="E30" s="192"/>
      <c r="F30" s="193" t="s">
        <v>203</v>
      </c>
      <c r="G30" s="194"/>
      <c r="H30" s="194"/>
      <c r="I30" s="194"/>
      <c r="J30" s="194"/>
      <c r="K30" s="194"/>
    </row>
    <row r="31" spans="2:11" s="107" customFormat="1">
      <c r="B31" s="189"/>
      <c r="C31" s="190"/>
      <c r="D31" s="191"/>
      <c r="E31" s="192"/>
      <c r="F31" s="193" t="s">
        <v>203</v>
      </c>
      <c r="G31" s="194"/>
      <c r="H31" s="194"/>
      <c r="I31" s="194"/>
      <c r="J31" s="194"/>
      <c r="K31" s="194"/>
    </row>
    <row r="32" spans="2:11" s="107" customFormat="1">
      <c r="B32" s="189"/>
      <c r="C32" s="190"/>
      <c r="D32" s="191"/>
      <c r="E32" s="192"/>
      <c r="F32" s="193" t="s">
        <v>203</v>
      </c>
      <c r="G32" s="194"/>
      <c r="H32" s="194"/>
      <c r="I32" s="194"/>
      <c r="J32" s="194"/>
      <c r="K32" s="194"/>
    </row>
    <row r="33" spans="2:11" s="107" customFormat="1">
      <c r="B33" s="189"/>
      <c r="C33" s="190"/>
      <c r="D33" s="191"/>
      <c r="E33" s="192"/>
      <c r="F33" s="193" t="s">
        <v>203</v>
      </c>
      <c r="G33" s="194"/>
      <c r="H33" s="194"/>
      <c r="I33" s="194"/>
      <c r="J33" s="194"/>
      <c r="K33" s="194"/>
    </row>
    <row r="34" spans="2:11">
      <c r="B34" s="195" t="s">
        <v>204</v>
      </c>
      <c r="C34" s="179"/>
      <c r="D34" s="179"/>
      <c r="E34" s="179"/>
      <c r="F34" s="179"/>
      <c r="G34" s="179"/>
      <c r="H34" s="179"/>
      <c r="I34" s="179"/>
      <c r="J34" s="179"/>
      <c r="K34" s="179"/>
    </row>
  </sheetData>
  <mergeCells count="20">
    <mergeCell ref="K16:K17"/>
    <mergeCell ref="B16:B17"/>
    <mergeCell ref="C16:E16"/>
    <mergeCell ref="F16:F17"/>
    <mergeCell ref="G16:H16"/>
    <mergeCell ref="I16:I17"/>
    <mergeCell ref="J16:J17"/>
    <mergeCell ref="B13:K14"/>
    <mergeCell ref="C3:F3"/>
    <mergeCell ref="H3:H5"/>
    <mergeCell ref="J3:K3"/>
    <mergeCell ref="C4:F4"/>
    <mergeCell ref="J4:K4"/>
    <mergeCell ref="C5:F5"/>
    <mergeCell ref="J5:K5"/>
    <mergeCell ref="C6:F6"/>
    <mergeCell ref="H6:I6"/>
    <mergeCell ref="B9:K10"/>
    <mergeCell ref="B11:K11"/>
    <mergeCell ref="B12:K12"/>
  </mergeCells>
  <dataValidations count="2">
    <dataValidation type="list" allowBlank="1" showInputMessage="1" showErrorMessage="1" sqref="F18:F33" xr:uid="{00000000-0002-0000-0300-000000000000}">
      <formula1>"　,P,S,P/S"</formula1>
    </dataValidation>
    <dataValidation type="list" allowBlank="1" showInputMessage="1" showErrorMessage="1" sqref="D18:D33" xr:uid="{00000000-0002-0000-0300-000001000000}">
      <formula1>"　,R"</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AP30"/>
  <sheetViews>
    <sheetView zoomScale="50" zoomScaleNormal="50" workbookViewId="0">
      <pane xSplit="10" ySplit="9" topLeftCell="K10" activePane="bottomRight" state="frozen"/>
      <selection pane="bottomRight" activeCell="I33" sqref="I33"/>
      <selection pane="bottomLeft" activeCell="A10" sqref="A10"/>
      <selection pane="topRight" activeCell="K1" sqref="K1"/>
    </sheetView>
  </sheetViews>
  <sheetFormatPr defaultColWidth="7.375" defaultRowHeight="21" customHeight="1"/>
  <cols>
    <col min="1" max="1" width="1.125" style="275" customWidth="1"/>
    <col min="2" max="2" width="6.75" style="275" customWidth="1"/>
    <col min="3" max="4" width="25.75" style="275" customWidth="1"/>
    <col min="5" max="5" width="17.5" style="275" customWidth="1"/>
    <col min="6" max="6" width="30.125" style="275" customWidth="1"/>
    <col min="7" max="7" width="13.875" style="275" customWidth="1"/>
    <col min="8" max="9" width="9.5" style="275" customWidth="1"/>
    <col min="10" max="10" width="10.25" style="277" customWidth="1"/>
    <col min="11" max="12" width="27.375" style="278" customWidth="1"/>
    <col min="13" max="13" width="21.125" style="278" customWidth="1"/>
    <col min="14" max="32" width="9.5" style="275" customWidth="1"/>
    <col min="33" max="33" width="13.125" style="275" customWidth="1"/>
    <col min="34" max="34" width="12.375" style="275" customWidth="1"/>
    <col min="35" max="35" width="12.5" style="275" customWidth="1"/>
    <col min="36" max="36" width="12.25" style="278" customWidth="1"/>
    <col min="37" max="38" width="10.125" style="278" customWidth="1"/>
    <col min="39" max="39" width="41.625" style="275" customWidth="1"/>
    <col min="40" max="16384" width="7.375" style="275"/>
  </cols>
  <sheetData>
    <row r="1" spans="1:42" ht="36" thickTop="1" thickBot="1">
      <c r="B1" s="276" t="s">
        <v>214</v>
      </c>
      <c r="G1" s="277"/>
      <c r="AG1" s="649" t="s">
        <v>215</v>
      </c>
      <c r="AH1" s="650"/>
      <c r="AI1" s="650"/>
      <c r="AJ1" s="650"/>
      <c r="AK1" s="650"/>
      <c r="AL1" s="650"/>
      <c r="AM1" s="651"/>
    </row>
    <row r="2" spans="1:42" ht="16.899999999999999" customHeight="1" thickTop="1">
      <c r="C2" s="652" t="s">
        <v>216</v>
      </c>
      <c r="D2" s="653"/>
      <c r="E2" s="654"/>
      <c r="F2" s="388" t="s">
        <v>217</v>
      </c>
      <c r="G2" s="655" t="s">
        <v>218</v>
      </c>
      <c r="H2" s="656"/>
      <c r="L2" s="275"/>
      <c r="AG2" s="278"/>
      <c r="AH2" s="278"/>
      <c r="AI2" s="278"/>
    </row>
    <row r="3" spans="1:42" ht="19.149999999999999" customHeight="1">
      <c r="C3" s="657" t="s">
        <v>219</v>
      </c>
      <c r="D3" s="658"/>
      <c r="E3" s="654"/>
      <c r="F3" s="646" t="s">
        <v>220</v>
      </c>
      <c r="G3" s="647"/>
      <c r="H3" s="648"/>
      <c r="L3" s="277" t="s">
        <v>221</v>
      </c>
      <c r="AG3" s="278"/>
      <c r="AH3" s="278"/>
      <c r="AI3" s="278"/>
      <c r="AK3" s="277"/>
      <c r="AL3" s="277"/>
    </row>
    <row r="4" spans="1:42" ht="22.15" customHeight="1">
      <c r="C4" s="634" t="s">
        <v>222</v>
      </c>
      <c r="D4" s="635"/>
      <c r="E4" s="636"/>
      <c r="F4" s="646" t="s">
        <v>207</v>
      </c>
      <c r="G4" s="647"/>
      <c r="H4" s="648"/>
      <c r="I4" s="470"/>
      <c r="K4" s="279"/>
      <c r="L4" s="277"/>
      <c r="N4" s="471"/>
      <c r="O4" s="471"/>
      <c r="P4" s="471"/>
      <c r="Q4" s="471"/>
      <c r="R4" s="471"/>
      <c r="S4" s="471"/>
      <c r="T4" s="471"/>
      <c r="U4" s="471"/>
      <c r="V4" s="471"/>
      <c r="W4" s="471"/>
      <c r="X4" s="471"/>
      <c r="Y4" s="471"/>
      <c r="Z4" s="471"/>
      <c r="AA4" s="471"/>
      <c r="AB4" s="471"/>
      <c r="AC4" s="471"/>
      <c r="AD4" s="471"/>
      <c r="AE4" s="471"/>
      <c r="AF4" s="471"/>
      <c r="AG4" s="471"/>
      <c r="AH4" s="471"/>
      <c r="AI4" s="471"/>
      <c r="AJ4" s="471"/>
      <c r="AK4" s="471"/>
      <c r="AL4" s="471"/>
      <c r="AM4" s="471"/>
      <c r="AN4" s="470"/>
      <c r="AO4" s="470"/>
      <c r="AP4" s="470"/>
    </row>
    <row r="5" spans="1:42" ht="100.15" customHeight="1">
      <c r="C5" s="634" t="s">
        <v>223</v>
      </c>
      <c r="D5" s="635"/>
      <c r="E5" s="636"/>
      <c r="F5" s="637" t="s">
        <v>224</v>
      </c>
      <c r="G5" s="638"/>
      <c r="H5" s="639"/>
      <c r="I5" s="472"/>
      <c r="K5" s="473" t="s">
        <v>225</v>
      </c>
      <c r="N5" s="640" t="s">
        <v>226</v>
      </c>
      <c r="O5" s="641"/>
      <c r="P5" s="474" t="s">
        <v>227</v>
      </c>
      <c r="Q5" s="475" t="s">
        <v>226</v>
      </c>
      <c r="R5" s="642" t="s">
        <v>227</v>
      </c>
      <c r="S5" s="642"/>
      <c r="T5" s="642"/>
      <c r="U5" s="642"/>
      <c r="V5" s="642"/>
      <c r="W5" s="643" t="s">
        <v>226</v>
      </c>
      <c r="X5" s="644"/>
      <c r="Y5" s="644"/>
      <c r="Z5" s="645"/>
      <c r="AA5" s="476" t="s">
        <v>228</v>
      </c>
      <c r="AB5" s="643" t="s">
        <v>229</v>
      </c>
      <c r="AC5" s="644"/>
      <c r="AD5" s="644"/>
      <c r="AE5" s="645"/>
      <c r="AF5" s="476" t="s">
        <v>228</v>
      </c>
      <c r="AG5" s="477" t="s">
        <v>230</v>
      </c>
      <c r="AH5" s="477" t="s">
        <v>231</v>
      </c>
      <c r="AI5" s="478" t="s">
        <v>232</v>
      </c>
      <c r="AK5" s="473"/>
      <c r="AL5" s="473"/>
    </row>
    <row r="6" spans="1:42" s="280" customFormat="1" ht="50.45" customHeight="1">
      <c r="E6" s="479"/>
      <c r="J6" s="480"/>
      <c r="K6" s="278"/>
      <c r="L6" s="278"/>
      <c r="M6" s="278"/>
      <c r="N6" s="281">
        <v>1</v>
      </c>
      <c r="O6" s="281">
        <v>2</v>
      </c>
      <c r="P6" s="375">
        <v>3</v>
      </c>
      <c r="Q6" s="281">
        <v>4</v>
      </c>
      <c r="R6" s="375">
        <v>5</v>
      </c>
      <c r="S6" s="375">
        <v>6</v>
      </c>
      <c r="T6" s="375">
        <v>7</v>
      </c>
      <c r="U6" s="375">
        <v>8</v>
      </c>
      <c r="V6" s="375">
        <v>9</v>
      </c>
      <c r="W6" s="281">
        <v>10</v>
      </c>
      <c r="X6" s="281">
        <v>11</v>
      </c>
      <c r="Y6" s="281">
        <v>12</v>
      </c>
      <c r="Z6" s="281">
        <v>13</v>
      </c>
      <c r="AA6" s="375">
        <v>14</v>
      </c>
      <c r="AB6" s="281">
        <v>15</v>
      </c>
      <c r="AC6" s="281">
        <v>16</v>
      </c>
      <c r="AD6" s="281">
        <v>17</v>
      </c>
      <c r="AE6" s="281">
        <v>18</v>
      </c>
      <c r="AF6" s="375">
        <v>19</v>
      </c>
      <c r="AG6" s="281">
        <v>20</v>
      </c>
      <c r="AH6" s="281">
        <v>21</v>
      </c>
      <c r="AI6" s="281">
        <v>22</v>
      </c>
      <c r="AJ6" s="631">
        <v>23</v>
      </c>
      <c r="AK6" s="632"/>
      <c r="AL6" s="633"/>
      <c r="AM6" s="281" t="s">
        <v>233</v>
      </c>
    </row>
    <row r="7" spans="1:42" s="282" customFormat="1" ht="139.15" customHeight="1">
      <c r="B7" s="283" t="s">
        <v>234</v>
      </c>
      <c r="C7" s="284" t="s">
        <v>235</v>
      </c>
      <c r="D7" s="284" t="s">
        <v>236</v>
      </c>
      <c r="E7" s="283" t="s">
        <v>237</v>
      </c>
      <c r="F7" s="284" t="s">
        <v>238</v>
      </c>
      <c r="G7" s="284" t="s">
        <v>239</v>
      </c>
      <c r="H7" s="284" t="s">
        <v>240</v>
      </c>
      <c r="I7" s="284" t="s">
        <v>241</v>
      </c>
      <c r="J7" s="285" t="s">
        <v>242</v>
      </c>
      <c r="K7" s="286" t="s">
        <v>243</v>
      </c>
      <c r="L7" s="286" t="s">
        <v>244</v>
      </c>
      <c r="M7" s="286" t="s">
        <v>245</v>
      </c>
      <c r="N7" s="287" t="s">
        <v>246</v>
      </c>
      <c r="O7" s="287" t="s">
        <v>247</v>
      </c>
      <c r="P7" s="376" t="s">
        <v>248</v>
      </c>
      <c r="Q7" s="287" t="s">
        <v>249</v>
      </c>
      <c r="R7" s="376" t="s">
        <v>250</v>
      </c>
      <c r="S7" s="376" t="s">
        <v>251</v>
      </c>
      <c r="T7" s="376" t="s">
        <v>252</v>
      </c>
      <c r="U7" s="376" t="s">
        <v>253</v>
      </c>
      <c r="V7" s="376" t="s">
        <v>254</v>
      </c>
      <c r="W7" s="287" t="s">
        <v>255</v>
      </c>
      <c r="X7" s="287" t="s">
        <v>256</v>
      </c>
      <c r="Y7" s="287" t="s">
        <v>257</v>
      </c>
      <c r="Z7" s="287" t="s">
        <v>258</v>
      </c>
      <c r="AA7" s="376" t="s">
        <v>259</v>
      </c>
      <c r="AB7" s="287" t="s">
        <v>260</v>
      </c>
      <c r="AC7" s="287" t="s">
        <v>261</v>
      </c>
      <c r="AD7" s="287" t="s">
        <v>262</v>
      </c>
      <c r="AE7" s="287" t="s">
        <v>263</v>
      </c>
      <c r="AF7" s="376" t="s">
        <v>264</v>
      </c>
      <c r="AG7" s="287" t="s">
        <v>265</v>
      </c>
      <c r="AH7" s="287" t="s">
        <v>266</v>
      </c>
      <c r="AI7" s="287" t="s">
        <v>267</v>
      </c>
      <c r="AJ7" s="389" t="s">
        <v>268</v>
      </c>
      <c r="AK7" s="389" t="s">
        <v>269</v>
      </c>
      <c r="AL7" s="389" t="s">
        <v>270</v>
      </c>
      <c r="AM7" s="390"/>
    </row>
    <row r="8" spans="1:42" s="288" customFormat="1" ht="40.15" hidden="1" customHeight="1">
      <c r="B8" s="289" t="s">
        <v>271</v>
      </c>
      <c r="C8" s="289" t="s">
        <v>272</v>
      </c>
      <c r="D8" s="289"/>
      <c r="E8" s="290" t="s">
        <v>273</v>
      </c>
      <c r="F8" s="291" t="s">
        <v>274</v>
      </c>
      <c r="G8" s="292">
        <v>43269</v>
      </c>
      <c r="H8" s="379"/>
      <c r="I8" s="379"/>
      <c r="J8" s="293">
        <f>SUM(N$8:AM$8)</f>
        <v>4</v>
      </c>
      <c r="K8" s="294" t="s">
        <v>275</v>
      </c>
      <c r="L8" s="294" t="s">
        <v>276</v>
      </c>
      <c r="M8" s="294" t="s">
        <v>277</v>
      </c>
      <c r="N8" s="379">
        <v>1</v>
      </c>
      <c r="O8" s="481">
        <v>0</v>
      </c>
      <c r="P8" s="481">
        <v>0</v>
      </c>
      <c r="Q8" s="379">
        <v>1</v>
      </c>
      <c r="R8" s="377">
        <v>0</v>
      </c>
      <c r="S8" s="377">
        <v>0</v>
      </c>
      <c r="T8" s="377">
        <v>0</v>
      </c>
      <c r="U8" s="377">
        <v>0</v>
      </c>
      <c r="V8" s="377">
        <v>0</v>
      </c>
      <c r="W8" s="295">
        <v>0</v>
      </c>
      <c r="X8" s="295">
        <v>0</v>
      </c>
      <c r="Y8" s="295">
        <v>0</v>
      </c>
      <c r="Z8" s="295">
        <v>0</v>
      </c>
      <c r="AA8" s="377">
        <v>0</v>
      </c>
      <c r="AB8" s="290" t="s">
        <v>278</v>
      </c>
      <c r="AC8" s="290" t="s">
        <v>278</v>
      </c>
      <c r="AD8" s="290" t="s">
        <v>278</v>
      </c>
      <c r="AE8" s="290" t="s">
        <v>278</v>
      </c>
      <c r="AF8" s="377" t="s">
        <v>278</v>
      </c>
      <c r="AG8" s="377">
        <v>1</v>
      </c>
      <c r="AH8" s="379">
        <v>0</v>
      </c>
      <c r="AI8" s="377">
        <v>1</v>
      </c>
      <c r="AJ8" s="294"/>
      <c r="AK8" s="294"/>
      <c r="AL8" s="294"/>
      <c r="AM8" s="482"/>
    </row>
    <row r="9" spans="1:42" s="288" customFormat="1" ht="40.15" hidden="1" customHeight="1">
      <c r="B9" s="483" t="s">
        <v>279</v>
      </c>
      <c r="C9" s="289" t="s">
        <v>280</v>
      </c>
      <c r="D9" s="289"/>
      <c r="E9" s="290" t="s">
        <v>281</v>
      </c>
      <c r="F9" s="291" t="s">
        <v>282</v>
      </c>
      <c r="G9" s="292">
        <v>43269</v>
      </c>
      <c r="H9" s="379"/>
      <c r="I9" s="379"/>
      <c r="J9" s="293">
        <f>SUM(N$9:AM$9)</f>
        <v>0</v>
      </c>
      <c r="K9" s="294" t="s">
        <v>283</v>
      </c>
      <c r="L9" s="294" t="s">
        <v>277</v>
      </c>
      <c r="M9" s="294" t="s">
        <v>284</v>
      </c>
      <c r="N9" s="379"/>
      <c r="O9" s="481"/>
      <c r="P9" s="481"/>
      <c r="Q9" s="379"/>
      <c r="R9" s="377"/>
      <c r="S9" s="377"/>
      <c r="T9" s="377"/>
      <c r="U9" s="377"/>
      <c r="V9" s="377"/>
      <c r="W9" s="295"/>
      <c r="X9" s="295"/>
      <c r="Y9" s="295"/>
      <c r="Z9" s="295"/>
      <c r="AA9" s="377"/>
      <c r="AB9" s="290"/>
      <c r="AC9" s="290"/>
      <c r="AD9" s="290"/>
      <c r="AE9" s="290"/>
      <c r="AF9" s="377"/>
      <c r="AG9" s="377"/>
      <c r="AH9" s="379"/>
      <c r="AI9" s="377"/>
      <c r="AJ9" s="294"/>
      <c r="AK9" s="294"/>
      <c r="AL9" s="294"/>
      <c r="AM9" s="482"/>
    </row>
    <row r="10" spans="1:42" ht="40.15" customHeight="1">
      <c r="A10" s="288"/>
      <c r="B10" s="295">
        <f t="shared" ref="B10:B13" si="0">ROW()-9</f>
        <v>1</v>
      </c>
      <c r="C10" s="296"/>
      <c r="D10" s="296"/>
      <c r="E10" s="295"/>
      <c r="F10" s="297" t="s">
        <v>200</v>
      </c>
      <c r="G10" s="484"/>
      <c r="H10" s="528"/>
      <c r="I10" s="528"/>
      <c r="J10" s="298">
        <f t="shared" ref="J10:J11" si="1">SUM(N10:AM10)</f>
        <v>0</v>
      </c>
      <c r="K10" s="294" t="s">
        <v>283</v>
      </c>
      <c r="L10" s="294" t="s">
        <v>277</v>
      </c>
      <c r="M10" s="299" t="s">
        <v>285</v>
      </c>
      <c r="N10" s="485"/>
      <c r="O10" s="485"/>
      <c r="P10" s="486"/>
      <c r="Q10" s="485"/>
      <c r="R10" s="378"/>
      <c r="S10" s="378"/>
      <c r="T10" s="378"/>
      <c r="U10" s="378"/>
      <c r="V10" s="378"/>
      <c r="W10" s="487"/>
      <c r="X10" s="487"/>
      <c r="Y10" s="487"/>
      <c r="Z10" s="487"/>
      <c r="AA10" s="378"/>
      <c r="AB10" s="488"/>
      <c r="AC10" s="488"/>
      <c r="AD10" s="488"/>
      <c r="AE10" s="488"/>
      <c r="AF10" s="378"/>
      <c r="AG10" s="489"/>
      <c r="AH10" s="489"/>
      <c r="AI10" s="487"/>
      <c r="AJ10" s="490"/>
      <c r="AK10" s="490"/>
      <c r="AL10" s="491"/>
      <c r="AM10" s="523" t="s">
        <v>286</v>
      </c>
    </row>
    <row r="11" spans="1:42" ht="40.15" customHeight="1">
      <c r="A11" s="288"/>
      <c r="B11" s="295">
        <f t="shared" si="0"/>
        <v>2</v>
      </c>
      <c r="C11" s="296"/>
      <c r="D11" s="296"/>
      <c r="E11" s="295"/>
      <c r="F11" s="297" t="s">
        <v>202</v>
      </c>
      <c r="G11" s="484">
        <v>44595</v>
      </c>
      <c r="H11" s="528"/>
      <c r="I11" s="528"/>
      <c r="J11" s="298">
        <f t="shared" si="1"/>
        <v>1</v>
      </c>
      <c r="K11" s="294" t="s">
        <v>283</v>
      </c>
      <c r="L11" s="294" t="s">
        <v>287</v>
      </c>
      <c r="M11" s="299" t="s">
        <v>277</v>
      </c>
      <c r="N11" s="485">
        <v>0</v>
      </c>
      <c r="O11" s="485">
        <v>0</v>
      </c>
      <c r="P11" s="486">
        <v>0</v>
      </c>
      <c r="Q11" s="485">
        <v>0</v>
      </c>
      <c r="R11" s="378">
        <v>0</v>
      </c>
      <c r="S11" s="378">
        <v>0</v>
      </c>
      <c r="T11" s="378">
        <v>0</v>
      </c>
      <c r="U11" s="378">
        <v>0</v>
      </c>
      <c r="V11" s="378">
        <v>0</v>
      </c>
      <c r="W11" s="487">
        <v>0</v>
      </c>
      <c r="X11" s="487">
        <v>0</v>
      </c>
      <c r="Y11" s="487">
        <v>1</v>
      </c>
      <c r="Z11" s="487">
        <v>0</v>
      </c>
      <c r="AA11" s="378" t="s">
        <v>277</v>
      </c>
      <c r="AB11" s="488" t="s">
        <v>277</v>
      </c>
      <c r="AC11" s="488" t="s">
        <v>277</v>
      </c>
      <c r="AD11" s="488" t="s">
        <v>277</v>
      </c>
      <c r="AE11" s="488" t="s">
        <v>277</v>
      </c>
      <c r="AF11" s="378" t="s">
        <v>277</v>
      </c>
      <c r="AG11" s="489">
        <v>0</v>
      </c>
      <c r="AH11" s="489">
        <v>0</v>
      </c>
      <c r="AI11" s="487">
        <v>0</v>
      </c>
      <c r="AJ11" s="490" t="s">
        <v>203</v>
      </c>
      <c r="AK11" s="490" t="s">
        <v>203</v>
      </c>
      <c r="AL11" s="491" t="s">
        <v>203</v>
      </c>
      <c r="AM11" s="524" t="s">
        <v>288</v>
      </c>
    </row>
    <row r="12" spans="1:42" ht="40.15" customHeight="1">
      <c r="A12" s="288"/>
      <c r="B12" s="295">
        <f t="shared" si="0"/>
        <v>3</v>
      </c>
      <c r="C12" s="296"/>
      <c r="D12" s="296"/>
      <c r="E12" s="295"/>
      <c r="F12" s="297"/>
      <c r="G12" s="484"/>
      <c r="H12" s="528"/>
      <c r="I12" s="528"/>
      <c r="J12" s="298"/>
      <c r="K12" s="294"/>
      <c r="L12" s="294" t="s">
        <v>277</v>
      </c>
      <c r="M12" s="299" t="s">
        <v>277</v>
      </c>
      <c r="N12" s="485"/>
      <c r="O12" s="485"/>
      <c r="P12" s="486"/>
      <c r="Q12" s="485"/>
      <c r="R12" s="378"/>
      <c r="S12" s="378"/>
      <c r="T12" s="378"/>
      <c r="U12" s="378"/>
      <c r="V12" s="378"/>
      <c r="W12" s="487"/>
      <c r="X12" s="487"/>
      <c r="Y12" s="487"/>
      <c r="Z12" s="487"/>
      <c r="AA12" s="378"/>
      <c r="AB12" s="488"/>
      <c r="AC12" s="488"/>
      <c r="AD12" s="488"/>
      <c r="AE12" s="488"/>
      <c r="AF12" s="378"/>
      <c r="AG12" s="489"/>
      <c r="AH12" s="489"/>
      <c r="AI12" s="487"/>
      <c r="AJ12" s="490"/>
      <c r="AK12" s="490"/>
      <c r="AL12" s="491"/>
      <c r="AM12" s="492"/>
    </row>
    <row r="13" spans="1:42" ht="40.15" customHeight="1">
      <c r="A13" s="288"/>
      <c r="B13" s="295">
        <f t="shared" si="0"/>
        <v>4</v>
      </c>
      <c r="C13" s="296"/>
      <c r="D13" s="296"/>
      <c r="E13" s="295"/>
      <c r="F13" s="297"/>
      <c r="G13" s="484"/>
      <c r="H13" s="528"/>
      <c r="I13" s="528"/>
      <c r="J13" s="298"/>
      <c r="K13" s="294"/>
      <c r="L13" s="294" t="s">
        <v>277</v>
      </c>
      <c r="M13" s="299" t="s">
        <v>277</v>
      </c>
      <c r="N13" s="485"/>
      <c r="O13" s="485"/>
      <c r="P13" s="486"/>
      <c r="Q13" s="485"/>
      <c r="R13" s="378"/>
      <c r="S13" s="378"/>
      <c r="T13" s="378"/>
      <c r="U13" s="378"/>
      <c r="V13" s="378"/>
      <c r="W13" s="487"/>
      <c r="X13" s="487"/>
      <c r="Y13" s="487"/>
      <c r="Z13" s="487"/>
      <c r="AA13" s="378"/>
      <c r="AB13" s="488"/>
      <c r="AC13" s="488"/>
      <c r="AD13" s="488"/>
      <c r="AE13" s="488"/>
      <c r="AF13" s="378"/>
      <c r="AG13" s="489"/>
      <c r="AH13" s="489"/>
      <c r="AI13" s="487"/>
      <c r="AJ13" s="490"/>
      <c r="AK13" s="490"/>
      <c r="AL13" s="491"/>
      <c r="AM13" s="492"/>
    </row>
    <row r="14" spans="1:42" ht="21" customHeight="1">
      <c r="A14" s="288"/>
      <c r="B14" s="493"/>
      <c r="C14" s="493"/>
      <c r="D14" s="493"/>
      <c r="E14" s="493"/>
      <c r="F14" s="280"/>
      <c r="G14" s="494"/>
      <c r="H14" s="495"/>
      <c r="I14" s="495"/>
      <c r="J14" s="496"/>
      <c r="K14" s="497"/>
      <c r="L14" s="497"/>
      <c r="M14" s="497"/>
      <c r="N14" s="495"/>
      <c r="O14" s="495"/>
      <c r="P14" s="495"/>
      <c r="Q14" s="495"/>
      <c r="R14" s="495"/>
      <c r="S14" s="495"/>
      <c r="T14" s="495"/>
      <c r="U14" s="495"/>
      <c r="V14" s="495"/>
      <c r="W14" s="495"/>
      <c r="X14" s="495"/>
      <c r="Y14" s="495"/>
      <c r="Z14" s="495"/>
      <c r="AA14" s="495"/>
      <c r="AB14" s="495"/>
      <c r="AC14" s="495"/>
      <c r="AD14" s="495"/>
      <c r="AE14" s="495"/>
      <c r="AF14" s="495"/>
      <c r="AG14" s="495"/>
      <c r="AH14" s="495"/>
      <c r="AI14" s="495"/>
      <c r="AJ14" s="497"/>
      <c r="AK14" s="497"/>
      <c r="AL14" s="497"/>
      <c r="AM14" s="498"/>
    </row>
    <row r="15" spans="1:42" ht="21" customHeight="1">
      <c r="A15" s="288"/>
      <c r="B15" s="499" t="s">
        <v>289</v>
      </c>
      <c r="C15" s="493"/>
      <c r="D15" s="493"/>
      <c r="E15" s="493"/>
      <c r="F15" s="280"/>
      <c r="G15" s="494"/>
      <c r="H15" s="495"/>
      <c r="I15" s="495"/>
      <c r="J15" s="496"/>
      <c r="K15" s="497"/>
      <c r="L15" s="497"/>
      <c r="M15" s="497"/>
      <c r="N15" s="495"/>
      <c r="O15" s="495"/>
      <c r="P15" s="495"/>
      <c r="Q15" s="495"/>
      <c r="R15" s="495"/>
      <c r="S15" s="495"/>
      <c r="T15" s="495"/>
      <c r="U15" s="495"/>
      <c r="V15" s="495"/>
      <c r="W15" s="495"/>
      <c r="X15" s="495"/>
      <c r="Y15" s="495"/>
      <c r="Z15" s="495"/>
      <c r="AA15" s="495"/>
      <c r="AB15" s="495"/>
      <c r="AC15" s="495"/>
      <c r="AD15" s="495"/>
      <c r="AE15" s="495"/>
      <c r="AF15" s="495"/>
      <c r="AG15" s="495"/>
      <c r="AH15" s="495"/>
      <c r="AI15" s="495"/>
      <c r="AJ15" s="497"/>
      <c r="AK15" s="497"/>
      <c r="AL15" s="497"/>
      <c r="AM15" s="498"/>
    </row>
    <row r="16" spans="1:42" ht="21" customHeight="1">
      <c r="A16" s="288"/>
      <c r="B16" s="500" t="s">
        <v>290</v>
      </c>
      <c r="C16" s="493"/>
      <c r="D16" s="493"/>
      <c r="E16" s="493"/>
      <c r="F16" s="280"/>
      <c r="G16" s="494"/>
      <c r="H16" s="495"/>
      <c r="I16" s="495"/>
      <c r="J16" s="496"/>
      <c r="K16" s="497"/>
      <c r="L16" s="497"/>
      <c r="M16" s="497"/>
      <c r="N16" s="495"/>
      <c r="O16" s="495"/>
      <c r="P16" s="495"/>
      <c r="Q16" s="495"/>
      <c r="R16" s="495"/>
      <c r="S16" s="495"/>
      <c r="T16" s="495"/>
      <c r="U16" s="495"/>
      <c r="V16" s="495"/>
      <c r="W16" s="495"/>
      <c r="X16" s="495"/>
      <c r="Y16" s="495"/>
      <c r="Z16" s="495"/>
      <c r="AA16" s="495"/>
      <c r="AB16" s="495"/>
      <c r="AC16" s="495"/>
      <c r="AD16" s="495"/>
      <c r="AE16" s="495"/>
      <c r="AF16" s="495"/>
      <c r="AG16" s="495"/>
      <c r="AH16" s="495"/>
      <c r="AI16" s="495"/>
      <c r="AJ16" s="497"/>
      <c r="AK16" s="497"/>
      <c r="AL16" s="497"/>
      <c r="AM16" s="498"/>
    </row>
    <row r="17" spans="1:39" ht="21" customHeight="1">
      <c r="A17" s="288"/>
      <c r="B17" s="499" t="s">
        <v>291</v>
      </c>
      <c r="C17" s="493"/>
      <c r="D17" s="493"/>
      <c r="E17" s="493"/>
      <c r="F17" s="280"/>
      <c r="G17" s="494"/>
      <c r="H17" s="495"/>
      <c r="I17" s="495"/>
      <c r="J17" s="496"/>
      <c r="K17" s="497"/>
      <c r="L17" s="497"/>
      <c r="M17" s="497"/>
      <c r="N17" s="495"/>
      <c r="O17" s="495"/>
      <c r="P17" s="495"/>
      <c r="Q17" s="495"/>
      <c r="R17" s="495"/>
      <c r="S17" s="495"/>
      <c r="T17" s="495"/>
      <c r="U17" s="495"/>
      <c r="V17" s="495"/>
      <c r="W17" s="495"/>
      <c r="X17" s="495"/>
      <c r="Y17" s="495"/>
      <c r="Z17" s="495"/>
      <c r="AA17" s="495"/>
      <c r="AB17" s="495"/>
      <c r="AC17" s="495"/>
      <c r="AD17" s="495"/>
      <c r="AE17" s="495"/>
      <c r="AF17" s="495"/>
      <c r="AG17" s="495"/>
      <c r="AH17" s="495"/>
      <c r="AI17" s="495"/>
      <c r="AJ17" s="497"/>
      <c r="AK17" s="497"/>
      <c r="AL17" s="497"/>
      <c r="AM17" s="498"/>
    </row>
    <row r="18" spans="1:39" ht="21" customHeight="1">
      <c r="A18" s="288"/>
      <c r="B18" s="499" t="s">
        <v>292</v>
      </c>
      <c r="C18" s="493"/>
      <c r="D18" s="493"/>
      <c r="E18" s="493"/>
      <c r="F18" s="280"/>
      <c r="G18" s="494"/>
      <c r="H18" s="495"/>
      <c r="I18" s="495"/>
      <c r="J18" s="496"/>
      <c r="K18" s="497"/>
      <c r="L18" s="497"/>
      <c r="M18" s="497"/>
      <c r="N18" s="495"/>
      <c r="O18" s="495"/>
      <c r="P18" s="495"/>
      <c r="Q18" s="495"/>
      <c r="R18" s="495"/>
      <c r="S18" s="495"/>
      <c r="T18" s="495"/>
      <c r="U18" s="495"/>
      <c r="V18" s="495"/>
      <c r="W18" s="495"/>
      <c r="X18" s="495"/>
      <c r="Y18" s="495"/>
      <c r="Z18" s="495"/>
      <c r="AA18" s="495"/>
      <c r="AB18" s="495"/>
      <c r="AC18" s="495"/>
      <c r="AD18" s="495"/>
      <c r="AE18" s="495"/>
      <c r="AF18" s="495"/>
      <c r="AG18" s="495"/>
      <c r="AH18" s="495"/>
      <c r="AI18" s="495"/>
      <c r="AJ18" s="497"/>
      <c r="AK18" s="497"/>
      <c r="AL18" s="497"/>
      <c r="AM18" s="498"/>
    </row>
    <row r="19" spans="1:39" ht="21" customHeight="1">
      <c r="A19" s="288"/>
      <c r="B19" s="493"/>
      <c r="C19" s="493"/>
      <c r="D19" s="493"/>
      <c r="E19" s="493"/>
      <c r="F19" s="280"/>
      <c r="G19" s="494"/>
      <c r="H19" s="495"/>
      <c r="I19" s="495"/>
      <c r="J19" s="496"/>
      <c r="K19" s="497"/>
      <c r="L19" s="497"/>
      <c r="M19" s="497"/>
      <c r="N19" s="495"/>
      <c r="O19" s="495"/>
      <c r="P19" s="495"/>
      <c r="Q19" s="495"/>
      <c r="R19" s="495"/>
      <c r="S19" s="495"/>
      <c r="T19" s="495"/>
      <c r="U19" s="495"/>
      <c r="V19" s="495"/>
      <c r="W19" s="495"/>
      <c r="X19" s="495"/>
      <c r="Y19" s="495"/>
      <c r="Z19" s="495"/>
      <c r="AA19" s="495"/>
      <c r="AB19" s="495"/>
      <c r="AC19" s="495"/>
      <c r="AD19" s="495"/>
      <c r="AE19" s="495"/>
      <c r="AF19" s="495"/>
      <c r="AG19" s="495"/>
      <c r="AH19" s="495"/>
      <c r="AI19" s="495"/>
      <c r="AJ19" s="497"/>
      <c r="AK19" s="497"/>
      <c r="AL19" s="497"/>
      <c r="AM19" s="498"/>
    </row>
    <row r="20" spans="1:39" ht="21" customHeight="1">
      <c r="A20" s="288"/>
      <c r="B20" s="499" t="s">
        <v>293</v>
      </c>
      <c r="C20" s="493"/>
      <c r="D20" s="493"/>
      <c r="E20" s="493"/>
      <c r="F20" s="280"/>
      <c r="G20" s="494"/>
      <c r="H20" s="495"/>
      <c r="I20" s="495"/>
      <c r="J20" s="496"/>
      <c r="K20" s="497"/>
      <c r="L20" s="497"/>
      <c r="M20" s="497"/>
      <c r="N20" s="495"/>
      <c r="O20" s="495"/>
      <c r="P20" s="495"/>
      <c r="Q20" s="495"/>
      <c r="R20" s="495"/>
      <c r="S20" s="495"/>
      <c r="T20" s="495"/>
      <c r="U20" s="495"/>
      <c r="V20" s="495"/>
      <c r="W20" s="495"/>
      <c r="X20" s="495"/>
      <c r="Y20" s="495"/>
      <c r="Z20" s="495"/>
      <c r="AA20" s="495"/>
      <c r="AB20" s="495"/>
      <c r="AC20" s="495"/>
      <c r="AD20" s="495"/>
      <c r="AE20" s="495"/>
      <c r="AF20" s="495"/>
      <c r="AG20" s="495"/>
      <c r="AH20" s="495"/>
      <c r="AI20" s="495"/>
      <c r="AJ20" s="497"/>
      <c r="AK20" s="497"/>
      <c r="AL20" s="497"/>
      <c r="AM20" s="498"/>
    </row>
    <row r="21" spans="1:39" ht="21" customHeight="1">
      <c r="A21" s="288"/>
      <c r="B21" s="499"/>
      <c r="C21" s="499" t="s">
        <v>294</v>
      </c>
      <c r="D21" s="499"/>
      <c r="E21" s="493"/>
      <c r="F21" s="288"/>
      <c r="G21" s="253" t="s">
        <v>295</v>
      </c>
      <c r="H21" s="495"/>
      <c r="I21" s="495"/>
      <c r="J21" s="496"/>
      <c r="K21" s="497"/>
      <c r="L21" s="497"/>
      <c r="M21" s="497"/>
      <c r="N21" s="495"/>
      <c r="O21" s="495"/>
      <c r="P21" s="495"/>
      <c r="Q21" s="495"/>
      <c r="R21" s="495"/>
      <c r="S21" s="495"/>
      <c r="T21" s="495"/>
      <c r="U21" s="495"/>
      <c r="V21" s="495"/>
      <c r="W21" s="495"/>
      <c r="X21" s="495"/>
      <c r="Y21" s="495"/>
      <c r="Z21" s="495"/>
      <c r="AA21" s="495"/>
      <c r="AB21" s="495"/>
      <c r="AC21" s="495"/>
      <c r="AD21" s="495"/>
      <c r="AE21" s="495"/>
      <c r="AF21" s="495"/>
      <c r="AG21" s="495"/>
      <c r="AH21" s="495"/>
      <c r="AI21" s="495"/>
      <c r="AJ21" s="497"/>
      <c r="AK21" s="497"/>
      <c r="AL21" s="497"/>
      <c r="AM21" s="498"/>
    </row>
    <row r="22" spans="1:39" ht="21" customHeight="1">
      <c r="A22" s="288"/>
      <c r="B22" s="499"/>
      <c r="C22" s="499"/>
      <c r="D22" s="499"/>
      <c r="E22" s="493"/>
      <c r="F22" s="288"/>
      <c r="G22" s="254"/>
      <c r="H22" s="495"/>
      <c r="I22" s="495"/>
      <c r="J22" s="496"/>
      <c r="K22" s="497"/>
      <c r="L22" s="497"/>
      <c r="M22" s="497"/>
      <c r="N22" s="495"/>
      <c r="O22" s="495"/>
      <c r="P22" s="495"/>
      <c r="Q22" s="495"/>
      <c r="R22" s="495"/>
      <c r="S22" s="495"/>
      <c r="T22" s="495"/>
      <c r="U22" s="495"/>
      <c r="V22" s="495"/>
      <c r="W22" s="495"/>
      <c r="X22" s="495"/>
      <c r="Y22" s="495"/>
      <c r="Z22" s="495"/>
      <c r="AA22" s="495"/>
      <c r="AB22" s="495"/>
      <c r="AC22" s="495"/>
      <c r="AD22" s="495"/>
      <c r="AE22" s="495"/>
      <c r="AF22" s="495"/>
      <c r="AG22" s="495"/>
      <c r="AH22" s="495"/>
      <c r="AI22" s="495"/>
      <c r="AJ22" s="497"/>
      <c r="AK22" s="497"/>
      <c r="AL22" s="497"/>
      <c r="AM22" s="498"/>
    </row>
    <row r="23" spans="1:39" ht="21" customHeight="1">
      <c r="A23" s="288"/>
      <c r="B23" s="499"/>
      <c r="C23" s="499" t="s">
        <v>296</v>
      </c>
      <c r="D23" s="499"/>
      <c r="E23" s="493"/>
      <c r="F23" s="280"/>
      <c r="G23" s="255" t="s">
        <v>297</v>
      </c>
      <c r="H23" s="495"/>
      <c r="I23" s="495"/>
      <c r="J23" s="496"/>
      <c r="K23" s="497"/>
      <c r="L23" s="497"/>
      <c r="M23" s="497"/>
      <c r="N23" s="495"/>
      <c r="O23" s="495"/>
      <c r="P23" s="495"/>
      <c r="Q23" s="495"/>
      <c r="R23" s="495"/>
      <c r="S23" s="495"/>
      <c r="T23" s="495"/>
      <c r="U23" s="495"/>
      <c r="V23" s="495"/>
      <c r="W23" s="495"/>
      <c r="X23" s="495"/>
      <c r="Y23" s="495"/>
      <c r="Z23" s="495"/>
      <c r="AA23" s="495"/>
      <c r="AB23" s="495"/>
      <c r="AC23" s="495"/>
      <c r="AD23" s="495"/>
      <c r="AE23" s="495"/>
      <c r="AF23" s="495"/>
      <c r="AG23" s="495"/>
      <c r="AH23" s="495"/>
      <c r="AI23" s="495"/>
      <c r="AJ23" s="497"/>
      <c r="AK23" s="497"/>
      <c r="AL23" s="497"/>
      <c r="AM23" s="498"/>
    </row>
    <row r="24" spans="1:39" ht="21" customHeight="1">
      <c r="A24" s="288"/>
      <c r="B24" s="493"/>
      <c r="C24" s="493"/>
      <c r="D24" s="493"/>
      <c r="E24" s="493"/>
      <c r="F24" s="280"/>
      <c r="G24" s="256"/>
      <c r="H24" s="495"/>
      <c r="I24" s="495"/>
      <c r="J24" s="496"/>
      <c r="K24" s="497"/>
      <c r="L24" s="497"/>
      <c r="M24" s="497"/>
      <c r="N24" s="495"/>
      <c r="O24" s="495"/>
      <c r="P24" s="495"/>
      <c r="Q24" s="495"/>
      <c r="R24" s="495"/>
      <c r="S24" s="495"/>
      <c r="T24" s="495"/>
      <c r="U24" s="495"/>
      <c r="V24" s="495"/>
      <c r="W24" s="495"/>
      <c r="X24" s="495"/>
      <c r="Y24" s="495"/>
      <c r="Z24" s="495"/>
      <c r="AA24" s="495"/>
      <c r="AB24" s="495"/>
      <c r="AC24" s="495"/>
      <c r="AD24" s="495"/>
      <c r="AE24" s="495"/>
      <c r="AF24" s="495"/>
      <c r="AG24" s="495"/>
      <c r="AH24" s="495"/>
      <c r="AI24" s="495"/>
      <c r="AJ24" s="497"/>
      <c r="AK24" s="497"/>
      <c r="AL24" s="497"/>
      <c r="AM24" s="498"/>
    </row>
    <row r="25" spans="1:39" ht="21" customHeight="1">
      <c r="A25" s="288"/>
      <c r="B25" s="493"/>
      <c r="C25" s="280" t="s">
        <v>298</v>
      </c>
      <c r="D25" s="280"/>
      <c r="E25" s="493"/>
      <c r="F25" s="280"/>
      <c r="G25" s="255" t="s">
        <v>299</v>
      </c>
      <c r="H25" s="495"/>
      <c r="I25" s="495"/>
      <c r="J25" s="496"/>
      <c r="K25" s="497"/>
      <c r="L25" s="497"/>
      <c r="M25" s="497"/>
      <c r="N25" s="495"/>
      <c r="O25" s="495"/>
      <c r="P25" s="495"/>
      <c r="Q25" s="495"/>
      <c r="R25" s="495"/>
      <c r="S25" s="495"/>
      <c r="T25" s="495"/>
      <c r="U25" s="495"/>
      <c r="V25" s="495"/>
      <c r="W25" s="495"/>
      <c r="X25" s="495"/>
      <c r="Y25" s="495"/>
      <c r="Z25" s="495"/>
      <c r="AA25" s="495"/>
      <c r="AB25" s="495"/>
      <c r="AC25" s="495"/>
      <c r="AD25" s="495"/>
      <c r="AE25" s="495"/>
      <c r="AF25" s="495"/>
      <c r="AG25" s="495"/>
      <c r="AH25" s="495"/>
      <c r="AI25" s="495"/>
      <c r="AJ25" s="497"/>
      <c r="AK25" s="497"/>
      <c r="AL25" s="497"/>
      <c r="AM25" s="498"/>
    </row>
    <row r="26" spans="1:39" ht="21" customHeight="1">
      <c r="A26" s="288"/>
      <c r="B26" s="493"/>
      <c r="C26" s="493"/>
      <c r="D26" s="493"/>
      <c r="E26" s="493"/>
      <c r="F26" s="280"/>
      <c r="G26" s="255" t="s">
        <v>300</v>
      </c>
      <c r="H26" s="495"/>
      <c r="I26" s="495"/>
      <c r="J26" s="496"/>
      <c r="K26" s="497"/>
      <c r="L26" s="497"/>
      <c r="M26" s="497"/>
      <c r="N26" s="495"/>
      <c r="O26" s="495"/>
      <c r="P26" s="495"/>
      <c r="Q26" s="495"/>
      <c r="R26" s="495"/>
      <c r="S26" s="495"/>
      <c r="T26" s="495"/>
      <c r="U26" s="495"/>
      <c r="V26" s="495"/>
      <c r="W26" s="495"/>
      <c r="X26" s="495"/>
      <c r="Y26" s="495"/>
      <c r="Z26" s="495"/>
      <c r="AA26" s="495"/>
      <c r="AB26" s="495"/>
      <c r="AC26" s="495"/>
      <c r="AD26" s="495"/>
      <c r="AE26" s="495"/>
      <c r="AF26" s="495"/>
      <c r="AG26" s="495"/>
      <c r="AH26" s="495"/>
      <c r="AI26" s="495"/>
      <c r="AJ26" s="497"/>
      <c r="AK26" s="497"/>
      <c r="AL26" s="497"/>
      <c r="AM26" s="498"/>
    </row>
    <row r="27" spans="1:39" ht="21" customHeight="1">
      <c r="A27" s="288"/>
      <c r="B27" s="493"/>
      <c r="C27" s="493"/>
      <c r="D27" s="493"/>
      <c r="E27" s="493"/>
      <c r="F27" s="280"/>
      <c r="G27" s="255"/>
      <c r="H27" s="495"/>
      <c r="I27" s="495"/>
      <c r="J27" s="496"/>
      <c r="K27" s="497"/>
      <c r="L27" s="497"/>
      <c r="M27" s="497"/>
      <c r="N27" s="495"/>
      <c r="O27" s="495"/>
      <c r="P27" s="495"/>
      <c r="Q27" s="495"/>
      <c r="R27" s="495"/>
      <c r="S27" s="495"/>
      <c r="T27" s="495"/>
      <c r="U27" s="495"/>
      <c r="V27" s="495"/>
      <c r="W27" s="495"/>
      <c r="X27" s="495"/>
      <c r="Y27" s="495"/>
      <c r="Z27" s="495"/>
      <c r="AA27" s="495"/>
      <c r="AB27" s="495"/>
      <c r="AC27" s="495"/>
      <c r="AD27" s="495"/>
      <c r="AE27" s="495"/>
      <c r="AF27" s="495"/>
      <c r="AG27" s="495"/>
      <c r="AH27" s="495"/>
      <c r="AI27" s="495"/>
      <c r="AJ27" s="497"/>
      <c r="AK27" s="497"/>
      <c r="AL27" s="497"/>
      <c r="AM27" s="498"/>
    </row>
    <row r="28" spans="1:39" ht="21" customHeight="1">
      <c r="A28" s="288"/>
      <c r="B28" s="493"/>
      <c r="C28" s="280" t="s">
        <v>301</v>
      </c>
      <c r="D28" s="280"/>
      <c r="E28" s="493"/>
      <c r="F28" s="280"/>
      <c r="G28" s="255" t="s">
        <v>302</v>
      </c>
      <c r="H28" s="495"/>
      <c r="I28" s="495"/>
      <c r="J28" s="496"/>
      <c r="K28" s="497"/>
      <c r="L28" s="497"/>
      <c r="M28" s="497"/>
      <c r="N28" s="495"/>
      <c r="O28" s="495"/>
      <c r="P28" s="495"/>
      <c r="Q28" s="495"/>
      <c r="R28" s="495"/>
      <c r="S28" s="495"/>
      <c r="T28" s="495"/>
      <c r="U28" s="495"/>
      <c r="V28" s="495"/>
      <c r="W28" s="495"/>
      <c r="X28" s="495"/>
      <c r="Y28" s="495"/>
      <c r="Z28" s="495"/>
      <c r="AA28" s="495"/>
      <c r="AB28" s="495"/>
      <c r="AC28" s="495"/>
      <c r="AD28" s="495"/>
      <c r="AE28" s="495"/>
      <c r="AF28" s="495"/>
      <c r="AG28" s="495"/>
      <c r="AH28" s="495"/>
      <c r="AI28" s="495"/>
      <c r="AJ28" s="497"/>
      <c r="AK28" s="497"/>
      <c r="AL28" s="497"/>
      <c r="AM28" s="498"/>
    </row>
    <row r="29" spans="1:39" ht="21" customHeight="1">
      <c r="A29" s="288"/>
      <c r="B29" s="493"/>
      <c r="C29" s="280"/>
      <c r="D29" s="280"/>
      <c r="E29" s="493"/>
      <c r="F29" s="280"/>
      <c r="G29" s="255" t="s">
        <v>303</v>
      </c>
      <c r="H29" s="495"/>
      <c r="I29" s="495"/>
      <c r="J29" s="496"/>
      <c r="K29" s="497"/>
      <c r="L29" s="497"/>
      <c r="M29" s="497"/>
      <c r="N29" s="495"/>
      <c r="O29" s="495"/>
      <c r="P29" s="495"/>
      <c r="Q29" s="495"/>
      <c r="R29" s="495"/>
      <c r="S29" s="495"/>
      <c r="T29" s="495"/>
      <c r="U29" s="495"/>
      <c r="V29" s="495"/>
      <c r="W29" s="495"/>
      <c r="X29" s="495"/>
      <c r="Y29" s="495"/>
      <c r="Z29" s="495"/>
      <c r="AA29" s="495"/>
      <c r="AB29" s="495"/>
      <c r="AC29" s="495"/>
      <c r="AD29" s="495"/>
      <c r="AE29" s="495"/>
      <c r="AF29" s="495"/>
      <c r="AG29" s="495"/>
      <c r="AH29" s="495"/>
      <c r="AI29" s="495"/>
      <c r="AJ29" s="497"/>
      <c r="AK29" s="497"/>
      <c r="AL29" s="497"/>
      <c r="AM29" s="498"/>
    </row>
    <row r="30" spans="1:39" ht="21" customHeight="1">
      <c r="AM30" s="300" t="s">
        <v>304</v>
      </c>
    </row>
  </sheetData>
  <mergeCells count="14">
    <mergeCell ref="C4:E4"/>
    <mergeCell ref="F4:H4"/>
    <mergeCell ref="AG1:AM1"/>
    <mergeCell ref="C2:E2"/>
    <mergeCell ref="G2:H2"/>
    <mergeCell ref="C3:E3"/>
    <mergeCell ref="F3:H3"/>
    <mergeCell ref="AJ6:AL6"/>
    <mergeCell ref="C5:E5"/>
    <mergeCell ref="F5:H5"/>
    <mergeCell ref="N5:O5"/>
    <mergeCell ref="R5:V5"/>
    <mergeCell ref="W5:Z5"/>
    <mergeCell ref="AB5:AE5"/>
  </mergeCells>
  <dataValidations count="10">
    <dataValidation type="list" allowBlank="1" showInputMessage="1" showErrorMessage="1" sqref="AL12:AL13 N12:AI13 N8:AI10 AL10 H8:I9" xr:uid="{00000000-0002-0000-0400-000000000000}">
      <formula1>"0,1,-"</formula1>
    </dataValidation>
    <dataValidation type="list" allowBlank="1" showInputMessage="1" sqref="AK10 AK12:AK13" xr:uid="{00000000-0002-0000-0400-000001000000}">
      <formula1>"〇,-"</formula1>
    </dataValidation>
    <dataValidation type="list" allowBlank="1" showInputMessage="1" sqref="AJ10 AJ12:AJ13" xr:uid="{00000000-0002-0000-0400-000002000000}">
      <formula1>"After Delivery, Daily, Others (please specify in Remarks eg. Resignation)"</formula1>
    </dataValidation>
    <dataValidation type="list" allowBlank="1" showInputMessage="1" sqref="M7" xr:uid="{00000000-0002-0000-0400-000003000000}">
      <formula1>"a.未使用(ロッカー、施錠管理している（現物確認済み）),b.次回利用する前に確認する(離れた場所に設置しているため),c.チェック対象項目なし(Android機器、iOS機器等),d.確認不可(利用者休職、休暇等理由により),e.上記複数理由を含む,"</formula1>
    </dataValidation>
    <dataValidation type="list" allowBlank="1" showInputMessage="1" sqref="K7 AJ7" xr:uid="{00000000-0002-0000-0400-000004000000}">
      <formula1>"a.別ツール使用(他社版ITPN/PJ指定チェックツール),b.対象外OS(ITPolicyN@viサポート外OS),c.導入不可(PJルール/顧客ポリシー),d.ローカルLAN(FJ-WAN/Mobile-FNET/インターネット接続不可),e.未使用(未受領、セットアップ中、故障中など理由),f.手続き中(遊休、廃棄、移管など(予定を含む)）,g.上記複数理由を含む,"</formula1>
    </dataValidation>
    <dataValidation type="list" allowBlank="1" showInputMessage="1" sqref="L7:M7 AJ7:AL7" xr:uid="{00000000-0002-0000-0400-000005000000}">
      <formula1>"a.是正不可(顧客のポリシーに合わせる等理由),b.誤送信対策ツール：メールソフト未設定のため、未インストール,c.パスワード(BIOSパスワード或いはハードディスクは設定不可),d.上記複数理由を含む,"</formula1>
    </dataValidation>
    <dataValidation type="list" allowBlank="1" showInputMessage="1" showErrorMessage="1" sqref="AJ10 AJ12:AJ13" xr:uid="{00000000-0002-0000-0400-000006000000}">
      <formula1>"After Delivery, Daily, Others (please specify in Remarks eg. Resignation)"</formula1>
    </dataValidation>
    <dataValidation type="list" allowBlank="1" showInputMessage="1" sqref="L10:L13" xr:uid="{00000000-0002-0000-0400-000007000000}">
      <formula1>"-,a. Cannot correct (ex. Following customer policy), b. Tool to prevent sending e-mail by mistake: not yet installed because email software has not yet been set, c. Password(BIOS password or HDD password cannot be set), d. Several reasons as shown above"</formula1>
    </dataValidation>
    <dataValidation type="list" allowBlank="1" showInputMessage="1" sqref="M10:M13" xr:uid="{00000000-0002-0000-0400-000008000000}">
      <formula1>"-,a. Unused, b. Confirm prior to next use, c. No target items, d. Cannot confirm, e. Several reasons as shown above"</formula1>
    </dataValidation>
    <dataValidation type="list" allowBlank="1" showInputMessage="1" showErrorMessage="1" sqref="M10:M13" xr:uid="{00000000-0002-0000-0400-000009000000}">
      <formula1>"-, a, Unused, b. Confirm prior to next use, c. No target items, d. Cannot confirm, e. Several reasons as shown above"</formula1>
    </dataValidation>
  </dataValidations>
  <hyperlinks>
    <hyperlink ref="G21" r:id="rId1" xr:uid="{00000000-0004-0000-0400-000000000000}"/>
    <hyperlink ref="G23" r:id="rId2" xr:uid="{00000000-0004-0000-0400-000001000000}"/>
    <hyperlink ref="G28" r:id="rId3" xr:uid="{00000000-0004-0000-0400-000002000000}"/>
    <hyperlink ref="G29" r:id="rId4" xr:uid="{00000000-0004-0000-0400-000003000000}"/>
    <hyperlink ref="G25" r:id="rId5" xr:uid="{00000000-0004-0000-0400-000004000000}"/>
    <hyperlink ref="G26" r:id="rId6" xr:uid="{00000000-0004-0000-0400-000005000000}"/>
  </hyperlinks>
  <pageMargins left="0.7" right="0.7" top="0.75" bottom="0.75" header="0.3" footer="0.3"/>
  <pageSetup orientation="portrait" r:id="rId7"/>
  <drawing r:id="rId8"/>
  <legacyDrawing r:id="rId9"/>
  <extLst>
    <ext xmlns:x14="http://schemas.microsoft.com/office/spreadsheetml/2009/9/main" uri="{CCE6A557-97BC-4b89-ADB6-D9C93CAAB3DF}">
      <x14:dataValidations xmlns:xm="http://schemas.microsoft.com/office/excel/2006/main" count="1">
        <x14:dataValidation type="list" allowBlank="1" showInputMessage="1" xr:uid="{00000000-0002-0000-0400-00000A000000}">
          <x14:formula1>
            <xm:f>'C:\Users\m.masaganda\Desktop\Security\[04-01_ITPN Selfcheck worksheet_new_draft from ms abi.xlsx]Do not delete(data of choices)'!#REF!</xm:f>
          </x14:formula1>
          <xm:sqref>AJ8:AL9 K8:M9 K10:K13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AP31"/>
  <sheetViews>
    <sheetView zoomScale="50" zoomScaleNormal="50" workbookViewId="0">
      <pane xSplit="10" ySplit="9" topLeftCell="R21" activePane="bottomRight" state="frozen"/>
      <selection pane="bottomRight" activeCell="G24" sqref="G24"/>
      <selection pane="bottomLeft" activeCell="A10" sqref="A10"/>
      <selection pane="topRight" activeCell="K1" sqref="K1"/>
    </sheetView>
  </sheetViews>
  <sheetFormatPr defaultColWidth="7.375" defaultRowHeight="21" customHeight="1"/>
  <cols>
    <col min="1" max="1" width="1.125" style="275" customWidth="1"/>
    <col min="2" max="2" width="6.75" style="275" customWidth="1"/>
    <col min="3" max="4" width="25.75" style="275" customWidth="1"/>
    <col min="5" max="5" width="17.5" style="275" customWidth="1"/>
    <col min="6" max="6" width="30.125" style="275" customWidth="1"/>
    <col min="7" max="7" width="13.875" style="275" customWidth="1"/>
    <col min="8" max="9" width="9.5" style="275" customWidth="1"/>
    <col min="10" max="10" width="10.25" style="277" customWidth="1"/>
    <col min="11" max="12" width="27.375" style="278" customWidth="1"/>
    <col min="13" max="13" width="21.125" style="278" customWidth="1"/>
    <col min="14" max="22" width="9.5" style="275" customWidth="1"/>
    <col min="23" max="23" width="9.25" style="275" customWidth="1"/>
    <col min="24" max="32" width="9.5" style="275" customWidth="1"/>
    <col min="33" max="33" width="13.125" style="275" customWidth="1"/>
    <col min="34" max="34" width="12.375" style="275" customWidth="1"/>
    <col min="35" max="35" width="12.5" style="275" customWidth="1"/>
    <col min="36" max="36" width="15.625" style="278" customWidth="1"/>
    <col min="37" max="38" width="10.125" style="278" customWidth="1"/>
    <col min="39" max="39" width="41.625" style="275" customWidth="1"/>
    <col min="40" max="16384" width="7.375" style="275"/>
  </cols>
  <sheetData>
    <row r="1" spans="1:42" ht="36" thickTop="1" thickBot="1">
      <c r="B1" s="276" t="s">
        <v>214</v>
      </c>
      <c r="G1" s="277"/>
      <c r="AG1" s="649" t="s">
        <v>215</v>
      </c>
      <c r="AH1" s="650"/>
      <c r="AI1" s="650"/>
      <c r="AJ1" s="650"/>
      <c r="AK1" s="650"/>
      <c r="AL1" s="650"/>
      <c r="AM1" s="651"/>
    </row>
    <row r="2" spans="1:42" ht="16.899999999999999" customHeight="1" thickTop="1">
      <c r="C2" s="652" t="s">
        <v>216</v>
      </c>
      <c r="D2" s="653"/>
      <c r="E2" s="654"/>
      <c r="F2" s="388" t="s">
        <v>217</v>
      </c>
      <c r="G2" s="655" t="s">
        <v>218</v>
      </c>
      <c r="H2" s="656"/>
      <c r="L2" s="275"/>
      <c r="AG2" s="278"/>
      <c r="AH2" s="278"/>
      <c r="AI2" s="278"/>
    </row>
    <row r="3" spans="1:42" ht="19.149999999999999" customHeight="1">
      <c r="C3" s="657" t="s">
        <v>219</v>
      </c>
      <c r="D3" s="658"/>
      <c r="E3" s="654"/>
      <c r="F3" s="646" t="s">
        <v>305</v>
      </c>
      <c r="G3" s="647"/>
      <c r="H3" s="648"/>
      <c r="L3" s="277" t="s">
        <v>221</v>
      </c>
      <c r="AG3" s="278"/>
      <c r="AH3" s="278"/>
      <c r="AI3" s="278"/>
      <c r="AK3" s="277"/>
      <c r="AL3" s="277"/>
    </row>
    <row r="4" spans="1:42" ht="22.15" customHeight="1">
      <c r="C4" s="634" t="s">
        <v>222</v>
      </c>
      <c r="D4" s="635"/>
      <c r="E4" s="636"/>
      <c r="F4" s="646" t="s">
        <v>207</v>
      </c>
      <c r="G4" s="647"/>
      <c r="H4" s="648"/>
      <c r="I4" s="470"/>
      <c r="K4" s="279"/>
      <c r="L4" s="277"/>
      <c r="N4" s="471"/>
      <c r="O4" s="471"/>
      <c r="P4" s="471"/>
      <c r="Q4" s="471"/>
      <c r="R4" s="471"/>
      <c r="S4" s="471"/>
      <c r="T4" s="471"/>
      <c r="U4" s="471"/>
      <c r="V4" s="471"/>
      <c r="W4" s="471"/>
      <c r="X4" s="471"/>
      <c r="Y4" s="471"/>
      <c r="Z4" s="471"/>
      <c r="AA4" s="471"/>
      <c r="AB4" s="471"/>
      <c r="AC4" s="471"/>
      <c r="AD4" s="471"/>
      <c r="AE4" s="471"/>
      <c r="AF4" s="471"/>
      <c r="AG4" s="471"/>
      <c r="AH4" s="471"/>
      <c r="AI4" s="471"/>
      <c r="AJ4" s="471"/>
      <c r="AK4" s="471"/>
      <c r="AL4" s="471"/>
      <c r="AM4" s="471"/>
      <c r="AN4" s="470"/>
      <c r="AO4" s="470"/>
      <c r="AP4" s="470"/>
    </row>
    <row r="5" spans="1:42" ht="100.15" customHeight="1">
      <c r="C5" s="634" t="s">
        <v>223</v>
      </c>
      <c r="D5" s="635"/>
      <c r="E5" s="636"/>
      <c r="F5" s="637" t="s">
        <v>224</v>
      </c>
      <c r="G5" s="638"/>
      <c r="H5" s="639"/>
      <c r="I5" s="472"/>
      <c r="K5" s="473" t="s">
        <v>225</v>
      </c>
      <c r="N5" s="640" t="s">
        <v>226</v>
      </c>
      <c r="O5" s="641"/>
      <c r="P5" s="474" t="s">
        <v>227</v>
      </c>
      <c r="Q5" s="475" t="s">
        <v>226</v>
      </c>
      <c r="R5" s="642" t="s">
        <v>227</v>
      </c>
      <c r="S5" s="642"/>
      <c r="T5" s="642"/>
      <c r="U5" s="642"/>
      <c r="V5" s="642"/>
      <c r="W5" s="643" t="s">
        <v>226</v>
      </c>
      <c r="X5" s="644"/>
      <c r="Y5" s="644"/>
      <c r="Z5" s="645"/>
      <c r="AA5" s="476" t="s">
        <v>228</v>
      </c>
      <c r="AB5" s="643" t="s">
        <v>229</v>
      </c>
      <c r="AC5" s="644"/>
      <c r="AD5" s="644"/>
      <c r="AE5" s="645"/>
      <c r="AF5" s="476" t="s">
        <v>228</v>
      </c>
      <c r="AG5" s="477" t="s">
        <v>230</v>
      </c>
      <c r="AH5" s="477" t="s">
        <v>231</v>
      </c>
      <c r="AI5" s="478" t="s">
        <v>232</v>
      </c>
      <c r="AK5" s="473"/>
      <c r="AL5" s="473"/>
    </row>
    <row r="6" spans="1:42" s="280" customFormat="1" ht="50.45" customHeight="1">
      <c r="E6" s="479"/>
      <c r="J6" s="480"/>
      <c r="K6" s="278"/>
      <c r="L6" s="278"/>
      <c r="M6" s="278"/>
      <c r="N6" s="281">
        <v>1</v>
      </c>
      <c r="O6" s="281">
        <v>2</v>
      </c>
      <c r="P6" s="375">
        <v>3</v>
      </c>
      <c r="Q6" s="281">
        <v>4</v>
      </c>
      <c r="R6" s="375">
        <v>5</v>
      </c>
      <c r="S6" s="375">
        <v>6</v>
      </c>
      <c r="T6" s="375">
        <v>7</v>
      </c>
      <c r="U6" s="375">
        <v>8</v>
      </c>
      <c r="V6" s="375">
        <v>9</v>
      </c>
      <c r="W6" s="281">
        <v>10</v>
      </c>
      <c r="X6" s="281">
        <v>11</v>
      </c>
      <c r="Y6" s="281">
        <v>12</v>
      </c>
      <c r="Z6" s="281">
        <v>13</v>
      </c>
      <c r="AA6" s="375">
        <v>14</v>
      </c>
      <c r="AB6" s="281">
        <v>15</v>
      </c>
      <c r="AC6" s="281">
        <v>16</v>
      </c>
      <c r="AD6" s="281">
        <v>17</v>
      </c>
      <c r="AE6" s="281">
        <v>18</v>
      </c>
      <c r="AF6" s="375">
        <v>19</v>
      </c>
      <c r="AG6" s="281">
        <v>20</v>
      </c>
      <c r="AH6" s="281">
        <v>21</v>
      </c>
      <c r="AI6" s="281">
        <v>22</v>
      </c>
      <c r="AJ6" s="631">
        <v>23</v>
      </c>
      <c r="AK6" s="632"/>
      <c r="AL6" s="633"/>
      <c r="AM6" s="281" t="s">
        <v>233</v>
      </c>
    </row>
    <row r="7" spans="1:42" s="282" customFormat="1" ht="126.6" customHeight="1">
      <c r="B7" s="283" t="s">
        <v>234</v>
      </c>
      <c r="C7" s="284" t="s">
        <v>235</v>
      </c>
      <c r="D7" s="284" t="s">
        <v>236</v>
      </c>
      <c r="E7" s="283" t="s">
        <v>237</v>
      </c>
      <c r="F7" s="284" t="s">
        <v>238</v>
      </c>
      <c r="G7" s="284" t="s">
        <v>239</v>
      </c>
      <c r="H7" s="284" t="s">
        <v>240</v>
      </c>
      <c r="I7" s="284" t="s">
        <v>241</v>
      </c>
      <c r="J7" s="285" t="s">
        <v>242</v>
      </c>
      <c r="K7" s="286" t="s">
        <v>243</v>
      </c>
      <c r="L7" s="286" t="s">
        <v>244</v>
      </c>
      <c r="M7" s="286" t="s">
        <v>245</v>
      </c>
      <c r="N7" s="287" t="s">
        <v>246</v>
      </c>
      <c r="O7" s="287" t="s">
        <v>247</v>
      </c>
      <c r="P7" s="376" t="s">
        <v>248</v>
      </c>
      <c r="Q7" s="287" t="s">
        <v>249</v>
      </c>
      <c r="R7" s="376" t="s">
        <v>250</v>
      </c>
      <c r="S7" s="376" t="s">
        <v>251</v>
      </c>
      <c r="T7" s="376" t="s">
        <v>252</v>
      </c>
      <c r="U7" s="376" t="s">
        <v>253</v>
      </c>
      <c r="V7" s="376" t="s">
        <v>254</v>
      </c>
      <c r="W7" s="287" t="s">
        <v>255</v>
      </c>
      <c r="X7" s="287" t="s">
        <v>256</v>
      </c>
      <c r="Y7" s="287" t="s">
        <v>257</v>
      </c>
      <c r="Z7" s="287" t="s">
        <v>258</v>
      </c>
      <c r="AA7" s="376" t="s">
        <v>259</v>
      </c>
      <c r="AB7" s="287" t="s">
        <v>260</v>
      </c>
      <c r="AC7" s="287" t="s">
        <v>261</v>
      </c>
      <c r="AD7" s="287" t="s">
        <v>262</v>
      </c>
      <c r="AE7" s="287" t="s">
        <v>263</v>
      </c>
      <c r="AF7" s="376" t="s">
        <v>264</v>
      </c>
      <c r="AG7" s="287" t="s">
        <v>265</v>
      </c>
      <c r="AH7" s="287" t="s">
        <v>266</v>
      </c>
      <c r="AI7" s="287" t="s">
        <v>267</v>
      </c>
      <c r="AJ7" s="389" t="s">
        <v>268</v>
      </c>
      <c r="AK7" s="389" t="s">
        <v>269</v>
      </c>
      <c r="AL7" s="389" t="s">
        <v>270</v>
      </c>
      <c r="AM7" s="390"/>
    </row>
    <row r="8" spans="1:42" s="288" customFormat="1" ht="40.15" hidden="1" customHeight="1">
      <c r="B8" s="289" t="s">
        <v>271</v>
      </c>
      <c r="C8" s="289" t="s">
        <v>272</v>
      </c>
      <c r="D8" s="289"/>
      <c r="E8" s="290" t="s">
        <v>273</v>
      </c>
      <c r="F8" s="291" t="s">
        <v>274</v>
      </c>
      <c r="G8" s="292">
        <v>43269</v>
      </c>
      <c r="H8" s="379"/>
      <c r="I8" s="379"/>
      <c r="J8" s="293">
        <f>SUM(N$8:AM$8)</f>
        <v>4</v>
      </c>
      <c r="K8" s="294" t="s">
        <v>275</v>
      </c>
      <c r="L8" s="294" t="s">
        <v>276</v>
      </c>
      <c r="M8" s="294" t="s">
        <v>277</v>
      </c>
      <c r="N8" s="379">
        <v>1</v>
      </c>
      <c r="O8" s="481">
        <v>0</v>
      </c>
      <c r="P8" s="481">
        <v>0</v>
      </c>
      <c r="Q8" s="379">
        <v>1</v>
      </c>
      <c r="R8" s="377">
        <v>0</v>
      </c>
      <c r="S8" s="377">
        <v>0</v>
      </c>
      <c r="T8" s="377">
        <v>0</v>
      </c>
      <c r="U8" s="377">
        <v>0</v>
      </c>
      <c r="V8" s="377">
        <v>0</v>
      </c>
      <c r="W8" s="295">
        <v>0</v>
      </c>
      <c r="X8" s="295">
        <v>0</v>
      </c>
      <c r="Y8" s="295">
        <v>0</v>
      </c>
      <c r="Z8" s="295">
        <v>0</v>
      </c>
      <c r="AA8" s="377">
        <v>0</v>
      </c>
      <c r="AB8" s="290" t="s">
        <v>278</v>
      </c>
      <c r="AC8" s="290" t="s">
        <v>278</v>
      </c>
      <c r="AD8" s="290" t="s">
        <v>278</v>
      </c>
      <c r="AE8" s="290" t="s">
        <v>278</v>
      </c>
      <c r="AF8" s="377" t="s">
        <v>278</v>
      </c>
      <c r="AG8" s="377">
        <v>1</v>
      </c>
      <c r="AH8" s="379">
        <v>0</v>
      </c>
      <c r="AI8" s="377">
        <v>1</v>
      </c>
      <c r="AJ8" s="294"/>
      <c r="AK8" s="294"/>
      <c r="AL8" s="294"/>
      <c r="AM8" s="482"/>
    </row>
    <row r="9" spans="1:42" s="288" customFormat="1" ht="40.15" hidden="1" customHeight="1">
      <c r="B9" s="483" t="s">
        <v>279</v>
      </c>
      <c r="C9" s="289" t="s">
        <v>280</v>
      </c>
      <c r="D9" s="289"/>
      <c r="E9" s="290" t="s">
        <v>281</v>
      </c>
      <c r="F9" s="291" t="s">
        <v>282</v>
      </c>
      <c r="G9" s="292">
        <v>43269</v>
      </c>
      <c r="H9" s="379"/>
      <c r="I9" s="379"/>
      <c r="J9" s="293">
        <f>SUM(N$9:AM$9)</f>
        <v>0</v>
      </c>
      <c r="K9" s="294" t="s">
        <v>283</v>
      </c>
      <c r="L9" s="294" t="s">
        <v>277</v>
      </c>
      <c r="M9" s="294" t="s">
        <v>284</v>
      </c>
      <c r="N9" s="379"/>
      <c r="O9" s="481"/>
      <c r="P9" s="481"/>
      <c r="Q9" s="379"/>
      <c r="R9" s="377"/>
      <c r="S9" s="377"/>
      <c r="T9" s="377"/>
      <c r="U9" s="377"/>
      <c r="V9" s="377"/>
      <c r="W9" s="295"/>
      <c r="X9" s="295"/>
      <c r="Y9" s="295"/>
      <c r="Z9" s="295"/>
      <c r="AA9" s="377"/>
      <c r="AB9" s="290"/>
      <c r="AC9" s="290"/>
      <c r="AD9" s="290"/>
      <c r="AE9" s="290"/>
      <c r="AF9" s="377"/>
      <c r="AG9" s="377"/>
      <c r="AH9" s="379"/>
      <c r="AI9" s="377"/>
      <c r="AJ9" s="294"/>
      <c r="AK9" s="294"/>
      <c r="AL9" s="294"/>
      <c r="AM9" s="482"/>
    </row>
    <row r="10" spans="1:42" ht="40.15" customHeight="1">
      <c r="A10" s="288"/>
      <c r="B10" s="295">
        <v>1</v>
      </c>
      <c r="C10" s="296" t="s">
        <v>306</v>
      </c>
      <c r="D10" s="295"/>
      <c r="E10" s="295" t="s">
        <v>307</v>
      </c>
      <c r="F10" s="297" t="s">
        <v>207</v>
      </c>
      <c r="G10" s="484">
        <v>44595</v>
      </c>
      <c r="H10" s="528"/>
      <c r="I10" s="528"/>
      <c r="J10" s="298">
        <f t="shared" ref="J10:J14" si="0">SUM(N10:AM10)</f>
        <v>0</v>
      </c>
      <c r="K10" s="294" t="s">
        <v>283</v>
      </c>
      <c r="L10" s="294" t="s">
        <v>277</v>
      </c>
      <c r="M10" s="299" t="s">
        <v>277</v>
      </c>
      <c r="N10" s="485">
        <v>0</v>
      </c>
      <c r="O10" s="485">
        <v>0</v>
      </c>
      <c r="P10" s="486">
        <v>0</v>
      </c>
      <c r="Q10" s="485">
        <v>0</v>
      </c>
      <c r="R10" s="378">
        <v>0</v>
      </c>
      <c r="S10" s="378">
        <v>0</v>
      </c>
      <c r="T10" s="378">
        <v>0</v>
      </c>
      <c r="U10" s="378">
        <v>0</v>
      </c>
      <c r="V10" s="378">
        <v>0</v>
      </c>
      <c r="W10" s="487">
        <v>0</v>
      </c>
      <c r="X10" s="487">
        <v>0</v>
      </c>
      <c r="Y10" s="487"/>
      <c r="Z10" s="487">
        <v>0</v>
      </c>
      <c r="AA10" s="378"/>
      <c r="AB10" s="488" t="s">
        <v>277</v>
      </c>
      <c r="AC10" s="488" t="s">
        <v>277</v>
      </c>
      <c r="AD10" s="488" t="s">
        <v>277</v>
      </c>
      <c r="AE10" s="488" t="s">
        <v>277</v>
      </c>
      <c r="AF10" s="378">
        <v>0</v>
      </c>
      <c r="AG10" s="489" t="s">
        <v>277</v>
      </c>
      <c r="AH10" s="489" t="s">
        <v>277</v>
      </c>
      <c r="AI10" s="487">
        <v>0</v>
      </c>
      <c r="AJ10" s="490" t="s">
        <v>308</v>
      </c>
      <c r="AK10" s="525" t="s">
        <v>277</v>
      </c>
      <c r="AL10" s="491" t="s">
        <v>277</v>
      </c>
      <c r="AM10" s="523" t="s">
        <v>309</v>
      </c>
    </row>
    <row r="11" spans="1:42" ht="40.15" customHeight="1">
      <c r="A11" s="288"/>
      <c r="B11" s="295">
        <v>2</v>
      </c>
      <c r="C11" s="296" t="s">
        <v>310</v>
      </c>
      <c r="D11" s="296"/>
      <c r="E11" s="296" t="s">
        <v>311</v>
      </c>
      <c r="F11" s="297" t="s">
        <v>210</v>
      </c>
      <c r="G11" s="484">
        <v>44607</v>
      </c>
      <c r="H11" s="528"/>
      <c r="I11" s="528"/>
      <c r="J11" s="298">
        <f t="shared" si="0"/>
        <v>0</v>
      </c>
      <c r="K11" s="294" t="s">
        <v>283</v>
      </c>
      <c r="L11" s="294" t="s">
        <v>277</v>
      </c>
      <c r="M11" s="299"/>
      <c r="N11" s="485"/>
      <c r="O11" s="485"/>
      <c r="P11" s="486"/>
      <c r="Q11" s="485"/>
      <c r="R11" s="378"/>
      <c r="S11" s="378"/>
      <c r="T11" s="378"/>
      <c r="U11" s="378"/>
      <c r="V11" s="378"/>
      <c r="W11" s="487"/>
      <c r="X11" s="487"/>
      <c r="Y11" s="487"/>
      <c r="Z11" s="487"/>
      <c r="AA11" s="378"/>
      <c r="AB11" s="488"/>
      <c r="AC11" s="488"/>
      <c r="AD11" s="488"/>
      <c r="AE11" s="488"/>
      <c r="AF11" s="378"/>
      <c r="AG11" s="489" t="s">
        <v>277</v>
      </c>
      <c r="AH11" s="489" t="s">
        <v>277</v>
      </c>
      <c r="AI11" s="487"/>
      <c r="AJ11" s="490" t="s">
        <v>308</v>
      </c>
      <c r="AK11" s="525" t="s">
        <v>277</v>
      </c>
      <c r="AL11" s="491" t="s">
        <v>277</v>
      </c>
      <c r="AM11" s="523" t="s">
        <v>309</v>
      </c>
    </row>
    <row r="12" spans="1:42" ht="69.599999999999994">
      <c r="A12" s="288"/>
      <c r="B12" s="295">
        <v>3</v>
      </c>
      <c r="C12" s="296"/>
      <c r="D12" s="295"/>
      <c r="E12" s="295"/>
      <c r="F12" s="297" t="s">
        <v>211</v>
      </c>
      <c r="G12" s="484">
        <v>44607</v>
      </c>
      <c r="H12" s="528"/>
      <c r="I12" s="528"/>
      <c r="J12" s="298">
        <f t="shared" si="0"/>
        <v>1</v>
      </c>
      <c r="K12" s="294" t="s">
        <v>283</v>
      </c>
      <c r="L12" s="294" t="s">
        <v>312</v>
      </c>
      <c r="M12" s="299"/>
      <c r="N12" s="485">
        <v>0</v>
      </c>
      <c r="O12" s="485">
        <v>0</v>
      </c>
      <c r="P12" s="486">
        <v>0</v>
      </c>
      <c r="Q12" s="485">
        <v>0</v>
      </c>
      <c r="R12" s="378">
        <v>0</v>
      </c>
      <c r="S12" s="378">
        <v>0</v>
      </c>
      <c r="T12" s="378">
        <v>0</v>
      </c>
      <c r="U12" s="378">
        <v>0</v>
      </c>
      <c r="V12" s="378">
        <v>0</v>
      </c>
      <c r="W12" s="487">
        <v>0</v>
      </c>
      <c r="X12" s="487">
        <v>0</v>
      </c>
      <c r="Y12" s="487">
        <v>1</v>
      </c>
      <c r="Z12" s="487">
        <v>0</v>
      </c>
      <c r="AA12" s="378">
        <v>0</v>
      </c>
      <c r="AB12" s="488" t="s">
        <v>277</v>
      </c>
      <c r="AC12" s="488" t="s">
        <v>277</v>
      </c>
      <c r="AD12" s="488" t="s">
        <v>277</v>
      </c>
      <c r="AE12" s="488" t="s">
        <v>277</v>
      </c>
      <c r="AF12" s="378"/>
      <c r="AG12" s="489" t="s">
        <v>277</v>
      </c>
      <c r="AH12" s="489" t="s">
        <v>277</v>
      </c>
      <c r="AI12" s="487">
        <v>0</v>
      </c>
      <c r="AJ12" s="490" t="s">
        <v>308</v>
      </c>
      <c r="AK12" s="525" t="s">
        <v>277</v>
      </c>
      <c r="AL12" s="491" t="s">
        <v>277</v>
      </c>
      <c r="AM12" s="523" t="s">
        <v>313</v>
      </c>
    </row>
    <row r="13" spans="1:42" ht="40.15" customHeight="1">
      <c r="A13" s="288"/>
      <c r="B13" s="295">
        <v>4</v>
      </c>
      <c r="C13" s="296" t="s">
        <v>314</v>
      </c>
      <c r="D13" s="295"/>
      <c r="E13" s="295"/>
      <c r="F13" s="297" t="s">
        <v>212</v>
      </c>
      <c r="G13" s="484">
        <v>44607</v>
      </c>
      <c r="H13" s="528"/>
      <c r="I13" s="528"/>
      <c r="J13" s="298">
        <f t="shared" si="0"/>
        <v>0</v>
      </c>
      <c r="K13" s="294" t="s">
        <v>283</v>
      </c>
      <c r="L13" s="294" t="s">
        <v>277</v>
      </c>
      <c r="M13" s="299" t="s">
        <v>277</v>
      </c>
      <c r="N13" s="485"/>
      <c r="O13" s="485"/>
      <c r="P13" s="486"/>
      <c r="Q13" s="485"/>
      <c r="R13" s="378"/>
      <c r="S13" s="378"/>
      <c r="T13" s="378"/>
      <c r="U13" s="378"/>
      <c r="V13" s="378"/>
      <c r="W13" s="487"/>
      <c r="X13" s="487"/>
      <c r="Y13" s="487"/>
      <c r="Z13" s="487"/>
      <c r="AA13" s="378"/>
      <c r="AB13" s="488"/>
      <c r="AC13" s="488"/>
      <c r="AD13" s="488"/>
      <c r="AE13" s="488"/>
      <c r="AF13" s="378"/>
      <c r="AG13" s="489" t="s">
        <v>277</v>
      </c>
      <c r="AH13" s="489" t="s">
        <v>277</v>
      </c>
      <c r="AI13" s="487"/>
      <c r="AJ13" s="490" t="s">
        <v>308</v>
      </c>
      <c r="AK13" s="525" t="s">
        <v>277</v>
      </c>
      <c r="AL13" s="491" t="s">
        <v>277</v>
      </c>
      <c r="AM13" s="523" t="s">
        <v>309</v>
      </c>
    </row>
    <row r="14" spans="1:42" ht="51" customHeight="1">
      <c r="A14" s="288"/>
      <c r="B14" s="295">
        <v>5</v>
      </c>
      <c r="C14" s="296" t="s">
        <v>315</v>
      </c>
      <c r="D14" s="295"/>
      <c r="E14" s="295"/>
      <c r="F14" s="297" t="s">
        <v>213</v>
      </c>
      <c r="G14" s="484">
        <v>44607</v>
      </c>
      <c r="H14" s="528"/>
      <c r="I14" s="528"/>
      <c r="J14" s="298">
        <f t="shared" si="0"/>
        <v>1</v>
      </c>
      <c r="K14" s="294" t="s">
        <v>283</v>
      </c>
      <c r="L14" s="294" t="s">
        <v>287</v>
      </c>
      <c r="M14" s="299" t="s">
        <v>277</v>
      </c>
      <c r="N14" s="485">
        <v>0</v>
      </c>
      <c r="O14" s="485">
        <v>0</v>
      </c>
      <c r="P14" s="486">
        <v>0</v>
      </c>
      <c r="Q14" s="485">
        <v>0</v>
      </c>
      <c r="R14" s="378">
        <v>0</v>
      </c>
      <c r="S14" s="378">
        <v>0</v>
      </c>
      <c r="T14" s="378">
        <v>0</v>
      </c>
      <c r="U14" s="378">
        <v>0</v>
      </c>
      <c r="V14" s="378">
        <v>0</v>
      </c>
      <c r="W14" s="487">
        <v>0</v>
      </c>
      <c r="X14" s="487">
        <v>0</v>
      </c>
      <c r="Y14" s="487">
        <v>1</v>
      </c>
      <c r="Z14" s="487">
        <v>0</v>
      </c>
      <c r="AA14" s="378">
        <v>0</v>
      </c>
      <c r="AB14" s="488" t="s">
        <v>277</v>
      </c>
      <c r="AC14" s="488" t="s">
        <v>277</v>
      </c>
      <c r="AD14" s="488" t="s">
        <v>277</v>
      </c>
      <c r="AE14" s="488" t="s">
        <v>277</v>
      </c>
      <c r="AF14" s="378" t="s">
        <v>277</v>
      </c>
      <c r="AG14" s="489" t="s">
        <v>277</v>
      </c>
      <c r="AH14" s="489" t="s">
        <v>277</v>
      </c>
      <c r="AI14" s="487">
        <v>0</v>
      </c>
      <c r="AJ14" s="490" t="s">
        <v>308</v>
      </c>
      <c r="AK14" s="525" t="s">
        <v>277</v>
      </c>
      <c r="AL14" s="491" t="s">
        <v>277</v>
      </c>
      <c r="AM14" s="523" t="s">
        <v>316</v>
      </c>
    </row>
    <row r="15" spans="1:42" ht="21" customHeight="1">
      <c r="A15" s="288"/>
      <c r="B15" s="493"/>
      <c r="C15" s="493"/>
      <c r="D15" s="493"/>
      <c r="E15" s="493"/>
      <c r="F15" s="280"/>
      <c r="G15" s="494"/>
      <c r="H15" s="495"/>
      <c r="I15" s="495"/>
      <c r="J15" s="496"/>
      <c r="K15" s="497"/>
      <c r="L15" s="497"/>
      <c r="M15" s="497"/>
      <c r="N15" s="495"/>
      <c r="O15" s="495"/>
      <c r="P15" s="495"/>
      <c r="Q15" s="495"/>
      <c r="R15" s="495"/>
      <c r="S15" s="495"/>
      <c r="T15" s="495"/>
      <c r="U15" s="495"/>
      <c r="V15" s="495"/>
      <c r="W15" s="495"/>
      <c r="X15" s="495"/>
      <c r="Y15" s="495"/>
      <c r="Z15" s="495"/>
      <c r="AA15" s="495"/>
      <c r="AB15" s="495"/>
      <c r="AC15" s="495"/>
      <c r="AD15" s="495"/>
      <c r="AE15" s="495"/>
      <c r="AF15" s="495"/>
      <c r="AG15" s="495"/>
      <c r="AH15" s="495"/>
      <c r="AI15" s="495"/>
      <c r="AJ15" s="497"/>
      <c r="AK15" s="497"/>
      <c r="AL15" s="497"/>
      <c r="AM15" s="498"/>
    </row>
    <row r="16" spans="1:42" ht="21" customHeight="1">
      <c r="A16" s="288"/>
      <c r="B16" s="499" t="s">
        <v>289</v>
      </c>
      <c r="C16" s="493"/>
      <c r="D16" s="493"/>
      <c r="E16" s="493"/>
      <c r="F16" s="280"/>
      <c r="G16" s="494"/>
      <c r="H16" s="495"/>
      <c r="I16" s="495"/>
      <c r="J16" s="496"/>
      <c r="K16" s="497"/>
      <c r="L16" s="497"/>
      <c r="M16" s="497"/>
      <c r="N16" s="495"/>
      <c r="O16" s="495"/>
      <c r="P16" s="495"/>
      <c r="Q16" s="495"/>
      <c r="R16" s="495"/>
      <c r="S16" s="495"/>
      <c r="T16" s="495"/>
      <c r="U16" s="495"/>
      <c r="V16" s="495"/>
      <c r="W16" s="495"/>
      <c r="X16" s="495"/>
      <c r="Y16" s="495"/>
      <c r="Z16" s="495"/>
      <c r="AA16" s="495"/>
      <c r="AB16" s="495"/>
      <c r="AC16" s="495"/>
      <c r="AD16" s="495"/>
      <c r="AE16" s="495"/>
      <c r="AF16" s="495"/>
      <c r="AG16" s="495"/>
      <c r="AH16" s="495"/>
      <c r="AI16" s="495"/>
      <c r="AJ16" s="497"/>
      <c r="AK16" s="497"/>
      <c r="AL16" s="497"/>
      <c r="AM16" s="498"/>
    </row>
    <row r="17" spans="1:39" ht="21" customHeight="1">
      <c r="A17" s="288"/>
      <c r="B17" s="500" t="s">
        <v>290</v>
      </c>
      <c r="C17" s="493"/>
      <c r="D17" s="493"/>
      <c r="E17" s="493"/>
      <c r="F17" s="280"/>
      <c r="G17" s="494"/>
      <c r="H17" s="495"/>
      <c r="I17" s="495"/>
      <c r="J17" s="496"/>
      <c r="K17" s="497"/>
      <c r="L17" s="497"/>
      <c r="M17" s="497"/>
      <c r="N17" s="495"/>
      <c r="O17" s="495"/>
      <c r="P17" s="495"/>
      <c r="Q17" s="495"/>
      <c r="R17" s="495"/>
      <c r="S17" s="495"/>
      <c r="T17" s="495"/>
      <c r="U17" s="495"/>
      <c r="V17" s="495"/>
      <c r="W17" s="495"/>
      <c r="X17" s="495"/>
      <c r="Y17" s="495"/>
      <c r="Z17" s="495"/>
      <c r="AA17" s="495"/>
      <c r="AB17" s="495"/>
      <c r="AC17" s="495"/>
      <c r="AD17" s="495"/>
      <c r="AE17" s="495"/>
      <c r="AF17" s="495"/>
      <c r="AG17" s="495"/>
      <c r="AH17" s="495"/>
      <c r="AI17" s="495"/>
      <c r="AJ17" s="497"/>
      <c r="AK17" s="497"/>
      <c r="AL17" s="497"/>
      <c r="AM17" s="498"/>
    </row>
    <row r="18" spans="1:39" ht="21" customHeight="1">
      <c r="A18" s="288"/>
      <c r="B18" s="499" t="s">
        <v>291</v>
      </c>
      <c r="C18" s="493"/>
      <c r="D18" s="493"/>
      <c r="E18" s="493"/>
      <c r="F18" s="280"/>
      <c r="G18" s="494"/>
      <c r="H18" s="495"/>
      <c r="I18" s="495"/>
      <c r="J18" s="496"/>
      <c r="K18" s="497"/>
      <c r="L18" s="497"/>
      <c r="M18" s="497"/>
      <c r="N18" s="495"/>
      <c r="O18" s="495"/>
      <c r="P18" s="495"/>
      <c r="Q18" s="495"/>
      <c r="R18" s="495"/>
      <c r="S18" s="495"/>
      <c r="T18" s="495"/>
      <c r="U18" s="495"/>
      <c r="V18" s="495"/>
      <c r="W18" s="495"/>
      <c r="X18" s="495"/>
      <c r="Y18" s="495"/>
      <c r="Z18" s="495"/>
      <c r="AA18" s="495"/>
      <c r="AB18" s="495"/>
      <c r="AC18" s="495"/>
      <c r="AD18" s="495"/>
      <c r="AE18" s="495"/>
      <c r="AF18" s="495"/>
      <c r="AG18" s="495"/>
      <c r="AH18" s="495"/>
      <c r="AI18" s="495"/>
      <c r="AJ18" s="497"/>
      <c r="AK18" s="497"/>
      <c r="AL18" s="497"/>
      <c r="AM18" s="498"/>
    </row>
    <row r="19" spans="1:39" ht="21" customHeight="1">
      <c r="A19" s="288"/>
      <c r="B19" s="499" t="s">
        <v>292</v>
      </c>
      <c r="C19" s="493"/>
      <c r="D19" s="493"/>
      <c r="E19" s="493"/>
      <c r="F19" s="280"/>
      <c r="G19" s="494"/>
      <c r="H19" s="495"/>
      <c r="I19" s="495"/>
      <c r="J19" s="496"/>
      <c r="K19" s="497"/>
      <c r="L19" s="497"/>
      <c r="M19" s="497"/>
      <c r="N19" s="495"/>
      <c r="O19" s="495"/>
      <c r="P19" s="495"/>
      <c r="Q19" s="495"/>
      <c r="R19" s="495"/>
      <c r="S19" s="495"/>
      <c r="T19" s="495"/>
      <c r="U19" s="495"/>
      <c r="V19" s="495"/>
      <c r="W19" s="495"/>
      <c r="X19" s="495"/>
      <c r="Y19" s="495"/>
      <c r="Z19" s="495"/>
      <c r="AA19" s="495"/>
      <c r="AB19" s="495"/>
      <c r="AC19" s="495"/>
      <c r="AD19" s="495"/>
      <c r="AE19" s="495"/>
      <c r="AF19" s="495"/>
      <c r="AG19" s="495"/>
      <c r="AH19" s="495"/>
      <c r="AI19" s="495"/>
      <c r="AJ19" s="497"/>
      <c r="AK19" s="497"/>
      <c r="AL19" s="497"/>
      <c r="AM19" s="498"/>
    </row>
    <row r="20" spans="1:39" ht="21" customHeight="1">
      <c r="A20" s="288"/>
      <c r="B20" s="493"/>
      <c r="C20" s="493"/>
      <c r="D20" s="493"/>
      <c r="E20" s="493"/>
      <c r="F20" s="280"/>
      <c r="G20" s="494"/>
      <c r="H20" s="495"/>
      <c r="I20" s="495"/>
      <c r="J20" s="496"/>
      <c r="K20" s="497"/>
      <c r="L20" s="497"/>
      <c r="M20" s="497"/>
      <c r="N20" s="495"/>
      <c r="O20" s="495"/>
      <c r="P20" s="495"/>
      <c r="Q20" s="495"/>
      <c r="R20" s="495"/>
      <c r="S20" s="495"/>
      <c r="T20" s="495"/>
      <c r="U20" s="495"/>
      <c r="V20" s="495"/>
      <c r="W20" s="495"/>
      <c r="X20" s="495"/>
      <c r="Y20" s="495"/>
      <c r="Z20" s="495"/>
      <c r="AA20" s="495"/>
      <c r="AB20" s="495"/>
      <c r="AC20" s="495"/>
      <c r="AD20" s="495"/>
      <c r="AE20" s="495"/>
      <c r="AF20" s="495"/>
      <c r="AG20" s="495"/>
      <c r="AH20" s="495"/>
      <c r="AI20" s="495"/>
      <c r="AJ20" s="497"/>
      <c r="AK20" s="497"/>
      <c r="AL20" s="497"/>
      <c r="AM20" s="498"/>
    </row>
    <row r="21" spans="1:39" ht="21" customHeight="1">
      <c r="A21" s="288"/>
      <c r="B21" s="499" t="s">
        <v>293</v>
      </c>
      <c r="C21" s="493"/>
      <c r="D21" s="493"/>
      <c r="E21" s="493"/>
      <c r="F21" s="280"/>
      <c r="G21" s="494"/>
      <c r="H21" s="495"/>
      <c r="I21" s="495"/>
      <c r="J21" s="496"/>
      <c r="K21" s="497"/>
      <c r="L21" s="497"/>
      <c r="M21" s="497"/>
      <c r="N21" s="495"/>
      <c r="O21" s="495"/>
      <c r="P21" s="495"/>
      <c r="Q21" s="495"/>
      <c r="R21" s="495"/>
      <c r="S21" s="495"/>
      <c r="T21" s="495"/>
      <c r="U21" s="495"/>
      <c r="V21" s="495"/>
      <c r="W21" s="495"/>
      <c r="X21" s="495"/>
      <c r="Y21" s="495"/>
      <c r="Z21" s="495"/>
      <c r="AA21" s="495"/>
      <c r="AB21" s="495"/>
      <c r="AC21" s="495"/>
      <c r="AD21" s="495"/>
      <c r="AE21" s="495"/>
      <c r="AF21" s="495"/>
      <c r="AG21" s="495"/>
      <c r="AH21" s="495"/>
      <c r="AI21" s="495"/>
      <c r="AJ21" s="497"/>
      <c r="AK21" s="497"/>
      <c r="AL21" s="497"/>
      <c r="AM21" s="498"/>
    </row>
    <row r="22" spans="1:39" ht="21" customHeight="1">
      <c r="A22" s="288"/>
      <c r="B22" s="499"/>
      <c r="C22" s="499" t="s">
        <v>294</v>
      </c>
      <c r="D22" s="499"/>
      <c r="E22" s="493"/>
      <c r="F22" s="288"/>
      <c r="G22" s="253" t="s">
        <v>295</v>
      </c>
      <c r="H22" s="495"/>
      <c r="I22" s="495"/>
      <c r="J22" s="496"/>
      <c r="K22" s="497"/>
      <c r="L22" s="497"/>
      <c r="M22" s="497"/>
      <c r="N22" s="495"/>
      <c r="O22" s="495"/>
      <c r="P22" s="495"/>
      <c r="Q22" s="495"/>
      <c r="R22" s="495"/>
      <c r="S22" s="495"/>
      <c r="T22" s="495"/>
      <c r="U22" s="495"/>
      <c r="V22" s="495"/>
      <c r="W22" s="495"/>
      <c r="X22" s="495"/>
      <c r="Y22" s="495"/>
      <c r="Z22" s="495"/>
      <c r="AA22" s="495"/>
      <c r="AB22" s="495"/>
      <c r="AC22" s="495"/>
      <c r="AD22" s="495"/>
      <c r="AE22" s="495"/>
      <c r="AF22" s="495"/>
      <c r="AG22" s="495"/>
      <c r="AH22" s="495"/>
      <c r="AI22" s="495"/>
      <c r="AJ22" s="497"/>
      <c r="AK22" s="497"/>
      <c r="AL22" s="497"/>
      <c r="AM22" s="498"/>
    </row>
    <row r="23" spans="1:39" ht="21" customHeight="1">
      <c r="A23" s="288"/>
      <c r="B23" s="499"/>
      <c r="C23" s="499"/>
      <c r="D23" s="499"/>
      <c r="E23" s="493"/>
      <c r="F23" s="288"/>
      <c r="G23" s="254"/>
      <c r="H23" s="495"/>
      <c r="I23" s="495"/>
      <c r="J23" s="496"/>
      <c r="K23" s="497"/>
      <c r="L23" s="497"/>
      <c r="M23" s="497"/>
      <c r="N23" s="495"/>
      <c r="O23" s="495"/>
      <c r="P23" s="495"/>
      <c r="Q23" s="495"/>
      <c r="R23" s="495"/>
      <c r="S23" s="495"/>
      <c r="T23" s="495"/>
      <c r="U23" s="495"/>
      <c r="V23" s="495"/>
      <c r="W23" s="495"/>
      <c r="X23" s="495"/>
      <c r="Y23" s="495"/>
      <c r="Z23" s="495"/>
      <c r="AA23" s="495"/>
      <c r="AB23" s="495"/>
      <c r="AC23" s="495"/>
      <c r="AD23" s="495"/>
      <c r="AE23" s="495"/>
      <c r="AF23" s="495"/>
      <c r="AG23" s="495"/>
      <c r="AH23" s="495"/>
      <c r="AI23" s="495"/>
      <c r="AJ23" s="497"/>
      <c r="AK23" s="497"/>
      <c r="AL23" s="497"/>
      <c r="AM23" s="498"/>
    </row>
    <row r="24" spans="1:39" ht="21" customHeight="1">
      <c r="A24" s="288"/>
      <c r="B24" s="499"/>
      <c r="C24" s="499" t="s">
        <v>296</v>
      </c>
      <c r="D24" s="499"/>
      <c r="E24" s="493"/>
      <c r="F24" s="280"/>
      <c r="G24" s="529" t="s">
        <v>317</v>
      </c>
      <c r="H24" s="495"/>
      <c r="I24" s="495"/>
      <c r="J24" s="496"/>
      <c r="K24" s="497"/>
      <c r="L24" s="497"/>
      <c r="M24" s="497"/>
      <c r="N24" s="495"/>
      <c r="O24" s="495"/>
      <c r="P24" s="495"/>
      <c r="Q24" s="495"/>
      <c r="R24" s="495"/>
      <c r="S24" s="495"/>
      <c r="T24" s="495"/>
      <c r="U24" s="495"/>
      <c r="V24" s="495"/>
      <c r="W24" s="495"/>
      <c r="X24" s="495"/>
      <c r="Y24" s="495"/>
      <c r="Z24" s="495"/>
      <c r="AA24" s="495"/>
      <c r="AB24" s="495"/>
      <c r="AC24" s="495"/>
      <c r="AD24" s="495"/>
      <c r="AE24" s="495"/>
      <c r="AF24" s="495"/>
      <c r="AG24" s="495"/>
      <c r="AH24" s="495"/>
      <c r="AI24" s="495"/>
      <c r="AJ24" s="497"/>
      <c r="AK24" s="497"/>
      <c r="AL24" s="497"/>
      <c r="AM24" s="498"/>
    </row>
    <row r="25" spans="1:39" ht="21" customHeight="1">
      <c r="A25" s="288"/>
      <c r="B25" s="493"/>
      <c r="C25" s="493"/>
      <c r="D25" s="493"/>
      <c r="E25" s="493"/>
      <c r="F25" s="280"/>
      <c r="G25" s="256"/>
      <c r="H25" s="495"/>
      <c r="I25" s="495"/>
      <c r="J25" s="496"/>
      <c r="K25" s="497"/>
      <c r="L25" s="497"/>
      <c r="M25" s="497"/>
      <c r="N25" s="495"/>
      <c r="O25" s="495"/>
      <c r="P25" s="495"/>
      <c r="Q25" s="495"/>
      <c r="R25" s="495"/>
      <c r="S25" s="495"/>
      <c r="T25" s="495"/>
      <c r="U25" s="495"/>
      <c r="V25" s="495"/>
      <c r="W25" s="495"/>
      <c r="X25" s="495"/>
      <c r="Y25" s="495"/>
      <c r="Z25" s="495"/>
      <c r="AA25" s="495"/>
      <c r="AB25" s="495"/>
      <c r="AC25" s="495"/>
      <c r="AD25" s="495"/>
      <c r="AE25" s="495"/>
      <c r="AF25" s="495"/>
      <c r="AG25" s="495"/>
      <c r="AH25" s="495"/>
      <c r="AI25" s="495"/>
      <c r="AJ25" s="497"/>
      <c r="AK25" s="497"/>
      <c r="AL25" s="497"/>
      <c r="AM25" s="498"/>
    </row>
    <row r="26" spans="1:39" ht="21" customHeight="1">
      <c r="A26" s="288"/>
      <c r="B26" s="493"/>
      <c r="C26" s="280" t="s">
        <v>298</v>
      </c>
      <c r="D26" s="280"/>
      <c r="E26" s="493"/>
      <c r="F26" s="280"/>
      <c r="G26" s="255" t="s">
        <v>299</v>
      </c>
      <c r="H26" s="495"/>
      <c r="I26" s="495"/>
      <c r="J26" s="496"/>
      <c r="K26" s="497"/>
      <c r="L26" s="497"/>
      <c r="M26" s="497"/>
      <c r="N26" s="495"/>
      <c r="O26" s="495"/>
      <c r="P26" s="495"/>
      <c r="Q26" s="495"/>
      <c r="R26" s="495"/>
      <c r="S26" s="495"/>
      <c r="T26" s="495"/>
      <c r="U26" s="495"/>
      <c r="V26" s="495"/>
      <c r="W26" s="495"/>
      <c r="X26" s="495"/>
      <c r="Y26" s="495"/>
      <c r="Z26" s="495"/>
      <c r="AA26" s="495"/>
      <c r="AB26" s="495"/>
      <c r="AC26" s="495"/>
      <c r="AD26" s="495"/>
      <c r="AE26" s="495"/>
      <c r="AF26" s="495"/>
      <c r="AG26" s="495"/>
      <c r="AH26" s="495"/>
      <c r="AI26" s="495"/>
      <c r="AJ26" s="497"/>
      <c r="AK26" s="497"/>
      <c r="AL26" s="497"/>
      <c r="AM26" s="498"/>
    </row>
    <row r="27" spans="1:39" ht="21" customHeight="1">
      <c r="A27" s="288"/>
      <c r="B27" s="493"/>
      <c r="C27" s="493"/>
      <c r="D27" s="493"/>
      <c r="E27" s="493"/>
      <c r="F27" s="280"/>
      <c r="G27" s="255" t="s">
        <v>300</v>
      </c>
      <c r="H27" s="495"/>
      <c r="I27" s="495"/>
      <c r="J27" s="496"/>
      <c r="K27" s="497"/>
      <c r="L27" s="497"/>
      <c r="M27" s="497"/>
      <c r="N27" s="495"/>
      <c r="O27" s="495"/>
      <c r="P27" s="495"/>
      <c r="Q27" s="495"/>
      <c r="R27" s="495"/>
      <c r="S27" s="495"/>
      <c r="T27" s="495"/>
      <c r="U27" s="495"/>
      <c r="V27" s="495"/>
      <c r="W27" s="495"/>
      <c r="X27" s="495"/>
      <c r="Y27" s="495"/>
      <c r="Z27" s="495"/>
      <c r="AA27" s="495"/>
      <c r="AB27" s="495"/>
      <c r="AC27" s="495"/>
      <c r="AD27" s="495"/>
      <c r="AE27" s="495"/>
      <c r="AF27" s="495"/>
      <c r="AG27" s="495"/>
      <c r="AH27" s="495"/>
      <c r="AI27" s="495"/>
      <c r="AJ27" s="497"/>
      <c r="AK27" s="497"/>
      <c r="AL27" s="497"/>
      <c r="AM27" s="498"/>
    </row>
    <row r="28" spans="1:39" ht="21" customHeight="1">
      <c r="A28" s="288"/>
      <c r="B28" s="493"/>
      <c r="C28" s="493"/>
      <c r="D28" s="493"/>
      <c r="E28" s="493"/>
      <c r="F28" s="280"/>
      <c r="G28" s="255"/>
      <c r="H28" s="495"/>
      <c r="I28" s="495"/>
      <c r="J28" s="496"/>
      <c r="K28" s="497"/>
      <c r="L28" s="497"/>
      <c r="M28" s="497"/>
      <c r="N28" s="495"/>
      <c r="O28" s="495"/>
      <c r="P28" s="495"/>
      <c r="Q28" s="495"/>
      <c r="R28" s="495"/>
      <c r="S28" s="495"/>
      <c r="T28" s="495"/>
      <c r="U28" s="495"/>
      <c r="V28" s="495"/>
      <c r="W28" s="495"/>
      <c r="X28" s="495"/>
      <c r="Y28" s="495"/>
      <c r="Z28" s="495"/>
      <c r="AA28" s="495"/>
      <c r="AB28" s="495"/>
      <c r="AC28" s="495"/>
      <c r="AD28" s="495"/>
      <c r="AE28" s="495"/>
      <c r="AF28" s="495"/>
      <c r="AG28" s="495"/>
      <c r="AH28" s="495"/>
      <c r="AI28" s="495"/>
      <c r="AJ28" s="497"/>
      <c r="AK28" s="497"/>
      <c r="AL28" s="497"/>
      <c r="AM28" s="498"/>
    </row>
    <row r="29" spans="1:39" ht="21" customHeight="1">
      <c r="A29" s="288"/>
      <c r="B29" s="493"/>
      <c r="C29" s="280" t="s">
        <v>301</v>
      </c>
      <c r="D29" s="280"/>
      <c r="E29" s="493"/>
      <c r="F29" s="280"/>
      <c r="G29" s="255" t="s">
        <v>302</v>
      </c>
      <c r="H29" s="495"/>
      <c r="I29" s="495"/>
      <c r="J29" s="496"/>
      <c r="K29" s="497"/>
      <c r="L29" s="497"/>
      <c r="M29" s="497"/>
      <c r="N29" s="495"/>
      <c r="O29" s="495"/>
      <c r="P29" s="495"/>
      <c r="Q29" s="495"/>
      <c r="R29" s="495"/>
      <c r="S29" s="495"/>
      <c r="T29" s="495"/>
      <c r="U29" s="495"/>
      <c r="V29" s="495"/>
      <c r="W29" s="495"/>
      <c r="X29" s="495"/>
      <c r="Y29" s="495"/>
      <c r="Z29" s="495"/>
      <c r="AA29" s="495"/>
      <c r="AB29" s="495"/>
      <c r="AC29" s="495"/>
      <c r="AD29" s="495"/>
      <c r="AE29" s="495"/>
      <c r="AF29" s="495"/>
      <c r="AG29" s="495"/>
      <c r="AH29" s="495"/>
      <c r="AI29" s="495"/>
      <c r="AJ29" s="497"/>
      <c r="AK29" s="497"/>
      <c r="AL29" s="497"/>
      <c r="AM29" s="498"/>
    </row>
    <row r="30" spans="1:39" ht="21" customHeight="1">
      <c r="A30" s="288"/>
      <c r="B30" s="493"/>
      <c r="C30" s="280"/>
      <c r="D30" s="280"/>
      <c r="E30" s="493"/>
      <c r="F30" s="280"/>
      <c r="G30" s="255" t="s">
        <v>303</v>
      </c>
      <c r="H30" s="495"/>
      <c r="I30" s="495"/>
      <c r="J30" s="496"/>
      <c r="K30" s="497"/>
      <c r="L30" s="497"/>
      <c r="M30" s="497"/>
      <c r="N30" s="495"/>
      <c r="O30" s="495"/>
      <c r="P30" s="495"/>
      <c r="Q30" s="495"/>
      <c r="R30" s="495"/>
      <c r="S30" s="495"/>
      <c r="T30" s="495"/>
      <c r="U30" s="495"/>
      <c r="V30" s="495"/>
      <c r="W30" s="495"/>
      <c r="X30" s="495"/>
      <c r="Y30" s="495"/>
      <c r="Z30" s="495"/>
      <c r="AA30" s="495"/>
      <c r="AB30" s="495"/>
      <c r="AC30" s="495"/>
      <c r="AD30" s="495"/>
      <c r="AE30" s="495"/>
      <c r="AF30" s="495"/>
      <c r="AG30" s="495"/>
      <c r="AH30" s="495"/>
      <c r="AI30" s="495"/>
      <c r="AJ30" s="497"/>
      <c r="AK30" s="497"/>
      <c r="AL30" s="497"/>
      <c r="AM30" s="498"/>
    </row>
    <row r="31" spans="1:39" ht="21" customHeight="1">
      <c r="AM31" s="300" t="s">
        <v>304</v>
      </c>
    </row>
  </sheetData>
  <mergeCells count="14">
    <mergeCell ref="C4:E4"/>
    <mergeCell ref="F4:H4"/>
    <mergeCell ref="AG1:AM1"/>
    <mergeCell ref="C2:E2"/>
    <mergeCell ref="G2:H2"/>
    <mergeCell ref="C3:E3"/>
    <mergeCell ref="F3:H3"/>
    <mergeCell ref="AJ6:AL6"/>
    <mergeCell ref="C5:E5"/>
    <mergeCell ref="F5:H5"/>
    <mergeCell ref="N5:O5"/>
    <mergeCell ref="R5:V5"/>
    <mergeCell ref="W5:Z5"/>
    <mergeCell ref="AB5:AE5"/>
  </mergeCells>
  <dataValidations count="10">
    <dataValidation type="list" allowBlank="1" showInputMessage="1" showErrorMessage="1" sqref="M10:M14" xr:uid="{00000000-0002-0000-0500-000000000000}">
      <formula1>"-, a, Unused, b. Confirm prior to next use, c. No target items, d. Cannot confirm, e. Several reasons as shown above"</formula1>
    </dataValidation>
    <dataValidation type="list" allowBlank="1" showInputMessage="1" sqref="M10:M14" xr:uid="{00000000-0002-0000-0500-000001000000}">
      <formula1>"-,a. Unused, b. Confirm prior to next use, c. No target items, d. Cannot confirm, e. Several reasons as shown above"</formula1>
    </dataValidation>
    <dataValidation type="list" allowBlank="1" showInputMessage="1" sqref="L10:L14" xr:uid="{00000000-0002-0000-0500-000002000000}">
      <formula1>"-,a. Cannot correct (ex. Following customer policy), b. Tool to prevent sending e-mail by mistake: not yet installed because email software has not yet been set, c. Password(BIOS password or HDD password cannot be set), d. Several reasons as shown above"</formula1>
    </dataValidation>
    <dataValidation type="list" allowBlank="1" showInputMessage="1" showErrorMessage="1" sqref="AJ10:AJ14" xr:uid="{00000000-0002-0000-0500-000003000000}">
      <formula1>"After Delivery, Daily, Others (please specify in Remarks eg. Resignation)"</formula1>
    </dataValidation>
    <dataValidation type="list" allowBlank="1" showInputMessage="1" sqref="AJ10:AJ14" xr:uid="{00000000-0002-0000-0500-000004000000}">
      <formula1>"After Delivery, Daily, Others (please specify in Remarks eg. Resignation)"</formula1>
    </dataValidation>
    <dataValidation type="list" allowBlank="1" showInputMessage="1" sqref="AK10:AK14" xr:uid="{00000000-0002-0000-0500-000005000000}">
      <formula1>"〇,-"</formula1>
    </dataValidation>
    <dataValidation type="list" allowBlank="1" showInputMessage="1" showErrorMessage="1" sqref="AL10:AL14 H8:I9 N8:AI14" xr:uid="{00000000-0002-0000-0500-000006000000}">
      <formula1>"0,1,-"</formula1>
    </dataValidation>
    <dataValidation type="list" allowBlank="1" showInputMessage="1" sqref="L7:M7 AJ7:AL7" xr:uid="{00000000-0002-0000-0500-000007000000}">
      <formula1>"a.是正不可(顧客のポリシーに合わせる等理由),b.誤送信対策ツール：メールソフト未設定のため、未インストール,c.パスワード(BIOSパスワード或いはハードディスクは設定不可),d.上記複数理由を含む,"</formula1>
    </dataValidation>
    <dataValidation type="list" allowBlank="1" showInputMessage="1" sqref="K7 AJ7" xr:uid="{00000000-0002-0000-0500-000008000000}">
      <formula1>"a.別ツール使用(他社版ITPN/PJ指定チェックツール),b.対象外OS(ITPolicyN@viサポート外OS),c.導入不可(PJルール/顧客ポリシー),d.ローカルLAN(FJ-WAN/Mobile-FNET/インターネット接続不可),e.未使用(未受領、セットアップ中、故障中など理由),f.手続き中(遊休、廃棄、移管など(予定を含む)）,g.上記複数理由を含む,"</formula1>
    </dataValidation>
    <dataValidation type="list" allowBlank="1" showInputMessage="1" sqref="M7" xr:uid="{00000000-0002-0000-0500-000009000000}">
      <formula1>"a.未使用(ロッカー、施錠管理している（現物確認済み）),b.次回利用する前に確認する(離れた場所に設置しているため),c.チェック対象項目なし(Android機器、iOS機器等),d.確認不可(利用者休職、休暇等理由により),e.上記複数理由を含む,"</formula1>
    </dataValidation>
  </dataValidations>
  <hyperlinks>
    <hyperlink ref="G22" r:id="rId1" xr:uid="{00000000-0004-0000-0500-000000000000}"/>
    <hyperlink ref="G24" r:id="rId2" xr:uid="{00000000-0004-0000-0500-000001000000}"/>
    <hyperlink ref="G29" r:id="rId3" xr:uid="{00000000-0004-0000-0500-000002000000}"/>
    <hyperlink ref="G30" r:id="rId4" xr:uid="{00000000-0004-0000-0500-000003000000}"/>
    <hyperlink ref="G26" r:id="rId5" xr:uid="{00000000-0004-0000-0500-000004000000}"/>
    <hyperlink ref="G27" r:id="rId6" xr:uid="{00000000-0004-0000-0500-000005000000}"/>
  </hyperlinks>
  <pageMargins left="0.7" right="0.7" top="0.75" bottom="0.75" header="0.3" footer="0.3"/>
  <drawing r:id="rId7"/>
  <legacyDrawing r:id="rId8"/>
  <extLst>
    <ext xmlns:x14="http://schemas.microsoft.com/office/spreadsheetml/2009/9/main" uri="{CCE6A557-97BC-4b89-ADB6-D9C93CAAB3DF}">
      <x14:dataValidations xmlns:xm="http://schemas.microsoft.com/office/excel/2006/main" count="1">
        <x14:dataValidation type="list" allowBlank="1" showInputMessage="1" xr:uid="{00000000-0002-0000-0500-00000A000000}">
          <x14:formula1>
            <xm:f>'C:\Users\m.masaganda\Desktop\Security\[04-01_ITPN Selfcheck worksheet_new_draft from ms abi.xlsx]Do not delete(data of choices)'!#REF!</xm:f>
          </x14:formula1>
          <xm:sqref>K10:K14 AJ8:AL9 K8:M9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pageSetUpPr fitToPage="1"/>
  </sheetPr>
  <dimension ref="B2:CJ29"/>
  <sheetViews>
    <sheetView showGridLines="0" showRowColHeaders="0" zoomScale="80" zoomScaleNormal="80" workbookViewId="0">
      <selection activeCell="E8" sqref="B1:E8"/>
    </sheetView>
  </sheetViews>
  <sheetFormatPr defaultColWidth="9" defaultRowHeight="13.9"/>
  <cols>
    <col min="1" max="1" width="4.375" style="18" customWidth="1"/>
    <col min="2" max="2" width="3" style="19" customWidth="1"/>
    <col min="3" max="3" width="10.875" style="19" customWidth="1"/>
    <col min="4" max="4" width="12.75" style="19" bestFit="1" customWidth="1"/>
    <col min="5" max="5" width="17.375" style="19" bestFit="1" customWidth="1"/>
    <col min="6" max="6" width="9.625" style="19" bestFit="1" customWidth="1"/>
    <col min="7" max="7" width="10" style="19" bestFit="1" customWidth="1"/>
    <col min="8" max="8" width="8.25" style="19" bestFit="1" customWidth="1"/>
    <col min="9" max="10" width="7.125" style="19" customWidth="1"/>
    <col min="11" max="11" width="7.125" style="19" bestFit="1" customWidth="1"/>
    <col min="12" max="12" width="10.5" style="19" bestFit="1" customWidth="1"/>
    <col min="13" max="14" width="8.875" style="19" bestFit="1" customWidth="1"/>
    <col min="15" max="15" width="10.625" style="19" bestFit="1" customWidth="1"/>
    <col min="16" max="16" width="10.5" style="19" bestFit="1" customWidth="1"/>
    <col min="17" max="17" width="10" style="19" bestFit="1" customWidth="1"/>
    <col min="18" max="18" width="8.875" style="19" bestFit="1" customWidth="1"/>
    <col min="19" max="19" width="15" style="19" bestFit="1" customWidth="1"/>
    <col min="20" max="20" width="10" style="19" bestFit="1" customWidth="1"/>
    <col min="21" max="21" width="10.125" style="19" customWidth="1"/>
    <col min="22" max="22" width="10.5" style="19" bestFit="1" customWidth="1"/>
    <col min="23" max="23" width="8.375" style="19" bestFit="1" customWidth="1"/>
    <col min="24" max="24" width="18" style="19" bestFit="1" customWidth="1"/>
    <col min="25" max="25" width="16.75" style="19" customWidth="1"/>
    <col min="26" max="26" width="2.625" style="19" customWidth="1"/>
    <col min="27" max="88" width="9" style="19"/>
    <col min="89" max="16384" width="9" style="18"/>
  </cols>
  <sheetData>
    <row r="2" spans="2:25">
      <c r="G2" s="19" t="s">
        <v>318</v>
      </c>
    </row>
    <row r="3" spans="2:25" ht="20.45">
      <c r="B3" s="20" t="s">
        <v>319</v>
      </c>
      <c r="C3" s="20"/>
      <c r="E3" s="21"/>
      <c r="F3" s="21"/>
      <c r="G3" s="22"/>
      <c r="M3" s="18"/>
      <c r="N3" s="18"/>
      <c r="O3" s="18"/>
      <c r="R3" s="18"/>
      <c r="S3" s="23"/>
      <c r="T3" s="23"/>
      <c r="U3" s="18"/>
      <c r="V3" s="18"/>
      <c r="W3" s="18"/>
      <c r="X3" s="18"/>
      <c r="Y3" s="23"/>
    </row>
    <row r="4" spans="2:25" ht="20.45">
      <c r="B4" s="20"/>
      <c r="C4" s="20"/>
      <c r="G4" s="22"/>
      <c r="M4" s="18"/>
      <c r="N4" s="18"/>
      <c r="O4" s="18"/>
      <c r="R4" s="18"/>
      <c r="S4" s="21"/>
      <c r="U4" s="24"/>
      <c r="V4" s="18"/>
      <c r="W4" s="18"/>
      <c r="X4" s="18"/>
      <c r="Y4" s="23"/>
    </row>
    <row r="5" spans="2:25" ht="30" customHeight="1">
      <c r="B5" s="681" t="s">
        <v>320</v>
      </c>
      <c r="C5" s="682"/>
      <c r="D5" s="682"/>
      <c r="E5" s="682"/>
      <c r="F5" s="391" t="s">
        <v>174</v>
      </c>
      <c r="G5" s="25"/>
      <c r="H5" s="25"/>
      <c r="M5" s="18"/>
      <c r="N5" s="18"/>
      <c r="O5" s="18"/>
      <c r="R5" s="18"/>
      <c r="S5" s="21"/>
      <c r="T5" s="21"/>
      <c r="V5" s="86" t="s">
        <v>321</v>
      </c>
      <c r="W5" s="87"/>
      <c r="X5" s="87"/>
      <c r="Y5" s="87"/>
    </row>
    <row r="6" spans="2:25" ht="30" customHeight="1">
      <c r="B6" s="681" t="s">
        <v>322</v>
      </c>
      <c r="C6" s="681"/>
      <c r="D6" s="681"/>
      <c r="E6" s="681"/>
      <c r="F6" s="18" t="s">
        <v>178</v>
      </c>
      <c r="G6" s="50"/>
      <c r="H6" s="50"/>
      <c r="I6" s="50"/>
      <c r="K6" s="50"/>
      <c r="M6" s="50"/>
      <c r="O6" s="82"/>
      <c r="P6" s="84"/>
      <c r="Q6" s="84" t="s">
        <v>323</v>
      </c>
      <c r="R6" s="83"/>
      <c r="S6" s="85"/>
      <c r="T6" s="85"/>
      <c r="U6" s="83"/>
      <c r="V6" s="83"/>
      <c r="W6" s="83"/>
      <c r="X6" s="83" t="s">
        <v>324</v>
      </c>
      <c r="Y6" s="88"/>
    </row>
    <row r="7" spans="2:25" ht="30" customHeight="1">
      <c r="B7" s="683" t="s">
        <v>325</v>
      </c>
      <c r="C7" s="683"/>
      <c r="D7" s="683"/>
      <c r="E7" s="683"/>
      <c r="F7" s="392" t="s">
        <v>326</v>
      </c>
      <c r="G7" s="392"/>
      <c r="H7" s="392"/>
      <c r="M7" s="18"/>
      <c r="N7" s="18"/>
      <c r="O7" s="18"/>
      <c r="R7" s="18"/>
      <c r="S7" s="26"/>
      <c r="T7" s="26"/>
      <c r="U7" s="18"/>
      <c r="V7" s="18"/>
      <c r="W7" s="18"/>
      <c r="X7" s="18"/>
      <c r="Y7" s="23"/>
    </row>
    <row r="8" spans="2:25" ht="20.45">
      <c r="B8" s="20"/>
      <c r="C8" s="20"/>
      <c r="G8" s="22"/>
      <c r="M8" s="18"/>
      <c r="N8" s="18"/>
      <c r="O8" s="18"/>
      <c r="R8" s="18"/>
      <c r="T8" s="26"/>
      <c r="U8" s="18"/>
      <c r="V8" s="21"/>
      <c r="W8" s="18"/>
      <c r="X8" s="18"/>
      <c r="Y8" s="23"/>
    </row>
    <row r="9" spans="2:25">
      <c r="B9" s="21"/>
      <c r="C9" s="21"/>
      <c r="H9" s="27"/>
      <c r="S9" s="21"/>
    </row>
    <row r="10" spans="2:25" ht="13.5" customHeight="1">
      <c r="B10" s="659" t="s">
        <v>327</v>
      </c>
      <c r="C10" s="662" t="s">
        <v>328</v>
      </c>
      <c r="D10" s="662" t="s">
        <v>329</v>
      </c>
      <c r="E10" s="662" t="s">
        <v>330</v>
      </c>
      <c r="F10" s="667" t="s">
        <v>331</v>
      </c>
      <c r="G10" s="668"/>
      <c r="H10" s="668"/>
      <c r="I10" s="668"/>
      <c r="J10" s="668"/>
      <c r="K10" s="668"/>
      <c r="L10" s="668"/>
      <c r="M10" s="668"/>
      <c r="N10" s="668"/>
      <c r="O10" s="668"/>
      <c r="P10" s="668"/>
      <c r="Q10" s="668"/>
      <c r="R10" s="668"/>
      <c r="S10" s="669"/>
      <c r="T10" s="667" t="s">
        <v>332</v>
      </c>
      <c r="U10" s="668"/>
      <c r="V10" s="669"/>
      <c r="W10" s="679" t="s">
        <v>333</v>
      </c>
      <c r="X10" s="680"/>
      <c r="Y10" s="659" t="s">
        <v>334</v>
      </c>
    </row>
    <row r="11" spans="2:25" ht="54.75" customHeight="1">
      <c r="B11" s="660"/>
      <c r="C11" s="671"/>
      <c r="D11" s="671"/>
      <c r="E11" s="671"/>
      <c r="F11" s="662" t="s">
        <v>335</v>
      </c>
      <c r="G11" s="662" t="s">
        <v>336</v>
      </c>
      <c r="H11" s="659" t="s">
        <v>337</v>
      </c>
      <c r="I11" s="664" t="s">
        <v>338</v>
      </c>
      <c r="J11" s="665"/>
      <c r="K11" s="666"/>
      <c r="L11" s="667" t="s">
        <v>339</v>
      </c>
      <c r="M11" s="668"/>
      <c r="N11" s="662" t="s">
        <v>340</v>
      </c>
      <c r="O11" s="662" t="s">
        <v>341</v>
      </c>
      <c r="P11" s="670" t="s">
        <v>342</v>
      </c>
      <c r="Q11" s="665"/>
      <c r="R11" s="666"/>
      <c r="S11" s="671" t="s">
        <v>343</v>
      </c>
      <c r="T11" s="672" t="s">
        <v>344</v>
      </c>
      <c r="U11" s="674" t="s">
        <v>345</v>
      </c>
      <c r="V11" s="676" t="s">
        <v>346</v>
      </c>
      <c r="W11" s="660" t="s">
        <v>347</v>
      </c>
      <c r="X11" s="662" t="s">
        <v>348</v>
      </c>
      <c r="Y11" s="660"/>
    </row>
    <row r="12" spans="2:25" ht="70.7" customHeight="1" thickBot="1">
      <c r="B12" s="661"/>
      <c r="C12" s="663"/>
      <c r="D12" s="663"/>
      <c r="E12" s="663"/>
      <c r="F12" s="661"/>
      <c r="G12" s="663"/>
      <c r="H12" s="661"/>
      <c r="I12" s="39" t="s">
        <v>349</v>
      </c>
      <c r="J12" s="52" t="s">
        <v>350</v>
      </c>
      <c r="K12" s="28" t="s">
        <v>337</v>
      </c>
      <c r="L12" s="51" t="s">
        <v>351</v>
      </c>
      <c r="M12" s="40" t="s">
        <v>352</v>
      </c>
      <c r="N12" s="663"/>
      <c r="O12" s="663"/>
      <c r="P12" s="51" t="s">
        <v>351</v>
      </c>
      <c r="Q12" s="41" t="s">
        <v>353</v>
      </c>
      <c r="R12" s="40" t="s">
        <v>352</v>
      </c>
      <c r="S12" s="661"/>
      <c r="T12" s="673"/>
      <c r="U12" s="675"/>
      <c r="V12" s="677"/>
      <c r="W12" s="678"/>
      <c r="X12" s="678"/>
      <c r="Y12" s="661"/>
    </row>
    <row r="13" spans="2:25" ht="30" customHeight="1" thickTop="1">
      <c r="B13" s="163">
        <v>1</v>
      </c>
      <c r="C13" s="526">
        <v>44596</v>
      </c>
      <c r="D13" s="163" t="s">
        <v>205</v>
      </c>
      <c r="E13" s="163" t="s">
        <v>354</v>
      </c>
      <c r="F13" s="163" t="s">
        <v>355</v>
      </c>
      <c r="G13" s="163" t="s">
        <v>356</v>
      </c>
      <c r="H13" s="163" t="s">
        <v>357</v>
      </c>
      <c r="I13" s="164" t="s">
        <v>358</v>
      </c>
      <c r="J13" s="165" t="s">
        <v>358</v>
      </c>
      <c r="K13" s="166" t="s">
        <v>358</v>
      </c>
      <c r="L13" s="164" t="s">
        <v>358</v>
      </c>
      <c r="M13" s="167" t="s">
        <v>359</v>
      </c>
      <c r="N13" s="164" t="s">
        <v>358</v>
      </c>
      <c r="O13" s="163" t="s">
        <v>277</v>
      </c>
      <c r="P13" s="164" t="s">
        <v>360</v>
      </c>
      <c r="Q13" s="168"/>
      <c r="R13" s="167"/>
      <c r="S13" s="163" t="s">
        <v>361</v>
      </c>
      <c r="T13" s="164" t="s">
        <v>362</v>
      </c>
      <c r="U13" s="167"/>
      <c r="V13" s="167" t="s">
        <v>358</v>
      </c>
      <c r="W13" s="163"/>
      <c r="X13" s="163"/>
      <c r="Y13" s="169"/>
    </row>
    <row r="14" spans="2:25" ht="30" customHeight="1">
      <c r="B14" s="170">
        <v>2</v>
      </c>
      <c r="C14" s="177">
        <v>44596</v>
      </c>
      <c r="D14" s="170" t="s">
        <v>205</v>
      </c>
      <c r="E14" s="170" t="s">
        <v>354</v>
      </c>
      <c r="F14" s="170" t="s">
        <v>363</v>
      </c>
      <c r="G14" s="170">
        <v>21308</v>
      </c>
      <c r="H14" s="170" t="s">
        <v>357</v>
      </c>
      <c r="I14" s="171"/>
      <c r="J14" s="172"/>
      <c r="K14" s="173"/>
      <c r="L14" s="171"/>
      <c r="M14" s="174"/>
      <c r="N14" s="171"/>
      <c r="O14" s="170"/>
      <c r="P14" s="171"/>
      <c r="Q14" s="175"/>
      <c r="R14" s="174"/>
      <c r="S14" s="170" t="s">
        <v>361</v>
      </c>
      <c r="T14" s="171"/>
      <c r="U14" s="174"/>
      <c r="V14" s="174"/>
      <c r="W14" s="170"/>
      <c r="X14" s="170"/>
      <c r="Y14" s="176" t="s">
        <v>364</v>
      </c>
    </row>
    <row r="15" spans="2:25" ht="30" customHeight="1">
      <c r="B15" s="170">
        <v>3</v>
      </c>
      <c r="C15" s="177">
        <v>44596</v>
      </c>
      <c r="D15" s="170" t="s">
        <v>205</v>
      </c>
      <c r="E15" s="170" t="s">
        <v>354</v>
      </c>
      <c r="F15" s="170" t="s">
        <v>365</v>
      </c>
      <c r="G15" s="170" t="s">
        <v>366</v>
      </c>
      <c r="H15" s="170" t="s">
        <v>357</v>
      </c>
      <c r="I15" s="171"/>
      <c r="J15" s="172"/>
      <c r="K15" s="173"/>
      <c r="L15" s="171"/>
      <c r="M15" s="174"/>
      <c r="N15" s="171"/>
      <c r="O15" s="170"/>
      <c r="P15" s="171"/>
      <c r="Q15" s="175"/>
      <c r="R15" s="174"/>
      <c r="S15" s="170" t="s">
        <v>361</v>
      </c>
      <c r="T15" s="171"/>
      <c r="U15" s="174"/>
      <c r="V15" s="174"/>
      <c r="W15" s="177"/>
      <c r="X15" s="170"/>
      <c r="Y15" s="176" t="s">
        <v>364</v>
      </c>
    </row>
    <row r="16" spans="2:25" ht="32.25" customHeight="1">
      <c r="B16" s="170">
        <v>4</v>
      </c>
      <c r="C16" s="170"/>
      <c r="D16" s="170"/>
      <c r="E16" s="170"/>
      <c r="F16" s="170"/>
      <c r="G16" s="170"/>
      <c r="H16" s="170"/>
      <c r="I16" s="171"/>
      <c r="J16" s="172"/>
      <c r="K16" s="173"/>
      <c r="L16" s="171"/>
      <c r="M16" s="174"/>
      <c r="N16" s="171"/>
      <c r="O16" s="170"/>
      <c r="P16" s="171"/>
      <c r="Q16" s="175"/>
      <c r="R16" s="174"/>
      <c r="S16" s="170"/>
      <c r="T16" s="171"/>
      <c r="U16" s="174"/>
      <c r="V16" s="174"/>
      <c r="W16" s="177"/>
      <c r="X16" s="170"/>
      <c r="Y16" s="176"/>
    </row>
    <row r="17" spans="2:25" s="19" customFormat="1" ht="30" customHeight="1">
      <c r="B17" s="29"/>
      <c r="C17" s="29"/>
      <c r="D17" s="29"/>
      <c r="E17" s="29"/>
      <c r="F17" s="29"/>
      <c r="G17" s="29"/>
      <c r="H17" s="29"/>
      <c r="I17" s="77"/>
      <c r="J17" s="37"/>
      <c r="K17" s="78"/>
      <c r="L17" s="77"/>
      <c r="M17" s="79"/>
      <c r="N17" s="77"/>
      <c r="O17" s="29"/>
      <c r="P17" s="77"/>
      <c r="Q17" s="80"/>
      <c r="R17" s="79"/>
      <c r="S17" s="29"/>
      <c r="T17" s="77"/>
      <c r="U17" s="79"/>
      <c r="V17" s="79"/>
      <c r="W17" s="29"/>
      <c r="X17" s="29"/>
      <c r="Y17" s="81"/>
    </row>
    <row r="18" spans="2:25" s="19" customFormat="1" ht="30" customHeight="1">
      <c r="B18" s="29"/>
      <c r="C18" s="29"/>
      <c r="D18" s="29"/>
      <c r="E18" s="29"/>
      <c r="F18" s="29"/>
      <c r="G18" s="29"/>
      <c r="H18" s="29"/>
      <c r="I18" s="77"/>
      <c r="J18" s="37"/>
      <c r="K18" s="78"/>
      <c r="L18" s="77"/>
      <c r="M18" s="79"/>
      <c r="N18" s="77"/>
      <c r="O18" s="29"/>
      <c r="P18" s="77"/>
      <c r="Q18" s="80"/>
      <c r="R18" s="79"/>
      <c r="S18" s="29"/>
      <c r="T18" s="77"/>
      <c r="U18" s="79"/>
      <c r="V18" s="79"/>
      <c r="W18" s="29"/>
      <c r="X18" s="29"/>
      <c r="Y18" s="81"/>
    </row>
    <row r="19" spans="2:25" s="19" customFormat="1" ht="30" customHeight="1">
      <c r="B19" s="30"/>
      <c r="C19" s="30"/>
      <c r="D19" s="30"/>
      <c r="E19" s="30"/>
      <c r="F19" s="30"/>
      <c r="G19" s="30"/>
      <c r="H19" s="30"/>
      <c r="I19" s="32"/>
      <c r="J19" s="33"/>
      <c r="K19" s="34"/>
      <c r="L19" s="32"/>
      <c r="M19" s="35"/>
      <c r="N19" s="32"/>
      <c r="O19" s="30"/>
      <c r="P19" s="32"/>
      <c r="Q19" s="36"/>
      <c r="R19" s="35"/>
      <c r="S19" s="30"/>
      <c r="T19" s="32"/>
      <c r="U19" s="35"/>
      <c r="V19" s="35"/>
      <c r="W19" s="30"/>
      <c r="X19" s="30"/>
      <c r="Y19" s="31"/>
    </row>
    <row r="20" spans="2:25" s="19" customFormat="1" ht="30" customHeight="1">
      <c r="B20" s="30"/>
      <c r="C20" s="30"/>
      <c r="D20" s="30"/>
      <c r="E20" s="30"/>
      <c r="F20" s="30"/>
      <c r="G20" s="30"/>
      <c r="H20" s="30"/>
      <c r="I20" s="32"/>
      <c r="J20" s="33"/>
      <c r="K20" s="34"/>
      <c r="L20" s="32"/>
      <c r="M20" s="35"/>
      <c r="N20" s="32"/>
      <c r="O20" s="30"/>
      <c r="P20" s="32"/>
      <c r="Q20" s="36"/>
      <c r="R20" s="35"/>
      <c r="S20" s="30"/>
      <c r="T20" s="32"/>
      <c r="U20" s="35"/>
      <c r="V20" s="35"/>
      <c r="W20" s="30"/>
      <c r="X20" s="30"/>
      <c r="Y20" s="31"/>
    </row>
    <row r="21" spans="2:25" s="19" customFormat="1" ht="30" customHeight="1">
      <c r="B21" s="30"/>
      <c r="C21" s="30"/>
      <c r="D21" s="30"/>
      <c r="E21" s="30"/>
      <c r="F21" s="30"/>
      <c r="G21" s="30"/>
      <c r="H21" s="30"/>
      <c r="I21" s="32"/>
      <c r="J21" s="33"/>
      <c r="K21" s="34"/>
      <c r="L21" s="32"/>
      <c r="M21" s="35"/>
      <c r="N21" s="32"/>
      <c r="O21" s="30"/>
      <c r="P21" s="32"/>
      <c r="Q21" s="36"/>
      <c r="R21" s="35"/>
      <c r="S21" s="30"/>
      <c r="T21" s="32"/>
      <c r="U21" s="35"/>
      <c r="V21" s="35"/>
      <c r="W21" s="30"/>
      <c r="X21" s="30"/>
      <c r="Y21" s="31"/>
    </row>
    <row r="22" spans="2:25" s="19" customFormat="1" ht="30" customHeight="1">
      <c r="B22" s="30"/>
      <c r="C22" s="30"/>
      <c r="D22" s="30"/>
      <c r="E22" s="30"/>
      <c r="F22" s="29"/>
      <c r="G22" s="29"/>
      <c r="H22" s="30"/>
      <c r="I22" s="32"/>
      <c r="J22" s="33"/>
      <c r="K22" s="34"/>
      <c r="L22" s="32"/>
      <c r="M22" s="35"/>
      <c r="N22" s="32"/>
      <c r="O22" s="30"/>
      <c r="P22" s="32"/>
      <c r="Q22" s="36"/>
      <c r="R22" s="35"/>
      <c r="S22" s="30"/>
      <c r="T22" s="32"/>
      <c r="U22" s="35"/>
      <c r="V22" s="35"/>
      <c r="W22" s="30"/>
      <c r="X22" s="30"/>
      <c r="Y22" s="31"/>
    </row>
    <row r="23" spans="2:25" s="19" customFormat="1" ht="30" customHeight="1">
      <c r="B23" s="30"/>
      <c r="C23" s="30"/>
      <c r="D23" s="30"/>
      <c r="E23" s="30"/>
      <c r="F23" s="30"/>
      <c r="G23" s="30"/>
      <c r="H23" s="30"/>
      <c r="I23" s="32"/>
      <c r="J23" s="33"/>
      <c r="K23" s="34"/>
      <c r="L23" s="32"/>
      <c r="M23" s="35"/>
      <c r="N23" s="32"/>
      <c r="O23" s="30"/>
      <c r="P23" s="32"/>
      <c r="Q23" s="36"/>
      <c r="R23" s="35"/>
      <c r="S23" s="30"/>
      <c r="T23" s="32"/>
      <c r="U23" s="35"/>
      <c r="V23" s="35"/>
      <c r="W23" s="30"/>
      <c r="X23" s="30"/>
      <c r="Y23" s="31"/>
    </row>
    <row r="24" spans="2:25" s="19" customFormat="1" ht="30" customHeight="1">
      <c r="B24" s="30"/>
      <c r="C24" s="30"/>
      <c r="D24" s="30"/>
      <c r="E24" s="30"/>
      <c r="F24" s="30"/>
      <c r="G24" s="30"/>
      <c r="H24" s="30"/>
      <c r="I24" s="32"/>
      <c r="J24" s="33"/>
      <c r="K24" s="34"/>
      <c r="L24" s="32"/>
      <c r="M24" s="35"/>
      <c r="N24" s="32"/>
      <c r="O24" s="30"/>
      <c r="P24" s="32"/>
      <c r="Q24" s="36"/>
      <c r="R24" s="35"/>
      <c r="S24" s="30"/>
      <c r="T24" s="32"/>
      <c r="U24" s="35"/>
      <c r="V24" s="35"/>
      <c r="W24" s="30"/>
      <c r="X24" s="30"/>
      <c r="Y24" s="31"/>
    </row>
    <row r="25" spans="2:25" s="19" customFormat="1" ht="30" customHeight="1">
      <c r="B25" s="30"/>
      <c r="C25" s="30"/>
      <c r="D25" s="30"/>
      <c r="E25" s="30"/>
      <c r="F25" s="30"/>
      <c r="G25" s="30"/>
      <c r="H25" s="30"/>
      <c r="I25" s="32"/>
      <c r="J25" s="33"/>
      <c r="K25" s="34"/>
      <c r="L25" s="32"/>
      <c r="M25" s="35"/>
      <c r="N25" s="32"/>
      <c r="O25" s="30"/>
      <c r="P25" s="32"/>
      <c r="Q25" s="36"/>
      <c r="R25" s="35"/>
      <c r="S25" s="30"/>
      <c r="T25" s="32"/>
      <c r="U25" s="35"/>
      <c r="V25" s="35"/>
      <c r="W25" s="30"/>
      <c r="X25" s="30"/>
      <c r="Y25" s="31"/>
    </row>
    <row r="26" spans="2:25" s="19" customFormat="1" ht="30" customHeight="1">
      <c r="B26" s="30"/>
      <c r="C26" s="30"/>
      <c r="D26" s="30"/>
      <c r="E26" s="30"/>
      <c r="F26" s="30"/>
      <c r="G26" s="30"/>
      <c r="H26" s="30"/>
      <c r="I26" s="32"/>
      <c r="J26" s="33"/>
      <c r="K26" s="34"/>
      <c r="L26" s="32"/>
      <c r="M26" s="35"/>
      <c r="N26" s="32"/>
      <c r="O26" s="30"/>
      <c r="P26" s="32"/>
      <c r="Q26" s="36"/>
      <c r="R26" s="35"/>
      <c r="S26" s="30"/>
      <c r="T26" s="32"/>
      <c r="U26" s="35"/>
      <c r="V26" s="35"/>
      <c r="W26" s="30"/>
      <c r="X26" s="30"/>
      <c r="Y26" s="31"/>
    </row>
    <row r="27" spans="2:25" s="19" customFormat="1" ht="30" customHeight="1">
      <c r="B27" s="30"/>
      <c r="C27" s="30"/>
      <c r="D27" s="30"/>
      <c r="E27" s="30"/>
      <c r="F27" s="30"/>
      <c r="G27" s="30"/>
      <c r="H27" s="30"/>
      <c r="I27" s="32"/>
      <c r="J27" s="33"/>
      <c r="K27" s="34"/>
      <c r="L27" s="32"/>
      <c r="M27" s="35"/>
      <c r="N27" s="32"/>
      <c r="O27" s="30"/>
      <c r="P27" s="32"/>
      <c r="Q27" s="36"/>
      <c r="R27" s="35"/>
      <c r="S27" s="30"/>
      <c r="T27" s="32"/>
      <c r="U27" s="35"/>
      <c r="V27" s="35"/>
      <c r="W27" s="30"/>
      <c r="X27" s="30"/>
      <c r="Y27" s="31"/>
    </row>
    <row r="28" spans="2:25" s="19" customFormat="1" ht="13.15">
      <c r="I28" s="38"/>
      <c r="J28" s="38"/>
      <c r="L28" s="38"/>
      <c r="M28" s="38"/>
      <c r="N28" s="38"/>
      <c r="O28" s="38"/>
      <c r="P28" s="38"/>
      <c r="Q28" s="38"/>
      <c r="R28" s="38"/>
      <c r="S28" s="38"/>
      <c r="T28" s="38"/>
      <c r="U28" s="38"/>
      <c r="V28" s="38"/>
      <c r="W28" s="38"/>
      <c r="X28" s="38"/>
    </row>
    <row r="29" spans="2:25" s="19" customFormat="1" ht="13.15">
      <c r="I29" s="26"/>
      <c r="J29" s="26"/>
      <c r="K29" s="26"/>
      <c r="L29" s="26"/>
      <c r="M29" s="26"/>
      <c r="N29" s="26"/>
      <c r="O29" s="26"/>
      <c r="P29" s="26"/>
      <c r="Q29" s="26"/>
      <c r="R29" s="26"/>
      <c r="S29" s="26"/>
      <c r="T29" s="26"/>
      <c r="U29" s="26"/>
      <c r="V29" s="26"/>
      <c r="W29" s="26"/>
      <c r="X29" s="26"/>
    </row>
  </sheetData>
  <mergeCells count="25">
    <mergeCell ref="T10:V10"/>
    <mergeCell ref="W10:X10"/>
    <mergeCell ref="B5:E5"/>
    <mergeCell ref="B6:E6"/>
    <mergeCell ref="B7:E7"/>
    <mergeCell ref="B10:B12"/>
    <mergeCell ref="C10:C12"/>
    <mergeCell ref="D10:D12"/>
    <mergeCell ref="E10:E12"/>
    <mergeCell ref="Y10:Y12"/>
    <mergeCell ref="F11:F12"/>
    <mergeCell ref="G11:G12"/>
    <mergeCell ref="H11:H12"/>
    <mergeCell ref="I11:K11"/>
    <mergeCell ref="L11:M11"/>
    <mergeCell ref="N11:N12"/>
    <mergeCell ref="O11:O12"/>
    <mergeCell ref="F10:S10"/>
    <mergeCell ref="P11:R11"/>
    <mergeCell ref="S11:S12"/>
    <mergeCell ref="T11:T12"/>
    <mergeCell ref="U11:U12"/>
    <mergeCell ref="V11:V12"/>
    <mergeCell ref="W11:W12"/>
    <mergeCell ref="X11:X12"/>
  </mergeCells>
  <pageMargins left="0.23622047244094491" right="0.23622047244094491" top="0.74803149606299213" bottom="0.74803149606299213" header="0.31496062992125984" footer="0.31496062992125984"/>
  <pageSetup paperSize="8" scale="7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B1:P17"/>
  <sheetViews>
    <sheetView showGridLines="0" zoomScale="55" zoomScaleNormal="55" zoomScaleSheetLayoutView="55" workbookViewId="0">
      <selection activeCell="H14" sqref="H14"/>
    </sheetView>
  </sheetViews>
  <sheetFormatPr defaultRowHeight="13.15"/>
  <cols>
    <col min="1" max="1" width="3.25" style="203" customWidth="1"/>
    <col min="2" max="2" width="7" style="203" customWidth="1"/>
    <col min="3" max="4" width="18.875" style="203" customWidth="1"/>
    <col min="5" max="5" width="35.25" style="203" customWidth="1"/>
    <col min="6" max="6" width="28.125" style="203" customWidth="1"/>
    <col min="7" max="7" width="5.25" style="203" customWidth="1"/>
    <col min="8" max="9" width="28.125" style="203" customWidth="1"/>
    <col min="10" max="10" width="28" style="204" customWidth="1"/>
    <col min="11" max="11" width="26.25" style="203" customWidth="1"/>
    <col min="12" max="12" width="46.375" style="203" customWidth="1"/>
    <col min="13" max="15" width="22.625" style="203" customWidth="1"/>
    <col min="16" max="256" width="9" style="203"/>
    <col min="257" max="257" width="3.25" style="203" customWidth="1"/>
    <col min="258" max="258" width="7" style="203" customWidth="1"/>
    <col min="259" max="260" width="18.875" style="203" customWidth="1"/>
    <col min="261" max="261" width="35.25" style="203" customWidth="1"/>
    <col min="262" max="262" width="28.125" style="203" customWidth="1"/>
    <col min="263" max="263" width="5.25" style="203" customWidth="1"/>
    <col min="264" max="265" width="28.125" style="203" customWidth="1"/>
    <col min="266" max="266" width="28" style="203" customWidth="1"/>
    <col min="267" max="267" width="26.25" style="203" customWidth="1"/>
    <col min="268" max="268" width="46.375" style="203" customWidth="1"/>
    <col min="269" max="271" width="22.625" style="203" customWidth="1"/>
    <col min="272" max="512" width="9" style="203"/>
    <col min="513" max="513" width="3.25" style="203" customWidth="1"/>
    <col min="514" max="514" width="7" style="203" customWidth="1"/>
    <col min="515" max="516" width="18.875" style="203" customWidth="1"/>
    <col min="517" max="517" width="35.25" style="203" customWidth="1"/>
    <col min="518" max="518" width="28.125" style="203" customWidth="1"/>
    <col min="519" max="519" width="5.25" style="203" customWidth="1"/>
    <col min="520" max="521" width="28.125" style="203" customWidth="1"/>
    <col min="522" max="522" width="28" style="203" customWidth="1"/>
    <col min="523" max="523" width="26.25" style="203" customWidth="1"/>
    <col min="524" max="524" width="46.375" style="203" customWidth="1"/>
    <col min="525" max="527" width="22.625" style="203" customWidth="1"/>
    <col min="528" max="768" width="9" style="203"/>
    <col min="769" max="769" width="3.25" style="203" customWidth="1"/>
    <col min="770" max="770" width="7" style="203" customWidth="1"/>
    <col min="771" max="772" width="18.875" style="203" customWidth="1"/>
    <col min="773" max="773" width="35.25" style="203" customWidth="1"/>
    <col min="774" max="774" width="28.125" style="203" customWidth="1"/>
    <col min="775" max="775" width="5.25" style="203" customWidth="1"/>
    <col min="776" max="777" width="28.125" style="203" customWidth="1"/>
    <col min="778" max="778" width="28" style="203" customWidth="1"/>
    <col min="779" max="779" width="26.25" style="203" customWidth="1"/>
    <col min="780" max="780" width="46.375" style="203" customWidth="1"/>
    <col min="781" max="783" width="22.625" style="203" customWidth="1"/>
    <col min="784" max="1024" width="9" style="203"/>
    <col min="1025" max="1025" width="3.25" style="203" customWidth="1"/>
    <col min="1026" max="1026" width="7" style="203" customWidth="1"/>
    <col min="1027" max="1028" width="18.875" style="203" customWidth="1"/>
    <col min="1029" max="1029" width="35.25" style="203" customWidth="1"/>
    <col min="1030" max="1030" width="28.125" style="203" customWidth="1"/>
    <col min="1031" max="1031" width="5.25" style="203" customWidth="1"/>
    <col min="1032" max="1033" width="28.125" style="203" customWidth="1"/>
    <col min="1034" max="1034" width="28" style="203" customWidth="1"/>
    <col min="1035" max="1035" width="26.25" style="203" customWidth="1"/>
    <col min="1036" max="1036" width="46.375" style="203" customWidth="1"/>
    <col min="1037" max="1039" width="22.625" style="203" customWidth="1"/>
    <col min="1040" max="1280" width="9" style="203"/>
    <col min="1281" max="1281" width="3.25" style="203" customWidth="1"/>
    <col min="1282" max="1282" width="7" style="203" customWidth="1"/>
    <col min="1283" max="1284" width="18.875" style="203" customWidth="1"/>
    <col min="1285" max="1285" width="35.25" style="203" customWidth="1"/>
    <col min="1286" max="1286" width="28.125" style="203" customWidth="1"/>
    <col min="1287" max="1287" width="5.25" style="203" customWidth="1"/>
    <col min="1288" max="1289" width="28.125" style="203" customWidth="1"/>
    <col min="1290" max="1290" width="28" style="203" customWidth="1"/>
    <col min="1291" max="1291" width="26.25" style="203" customWidth="1"/>
    <col min="1292" max="1292" width="46.375" style="203" customWidth="1"/>
    <col min="1293" max="1295" width="22.625" style="203" customWidth="1"/>
    <col min="1296" max="1536" width="9" style="203"/>
    <col min="1537" max="1537" width="3.25" style="203" customWidth="1"/>
    <col min="1538" max="1538" width="7" style="203" customWidth="1"/>
    <col min="1539" max="1540" width="18.875" style="203" customWidth="1"/>
    <col min="1541" max="1541" width="35.25" style="203" customWidth="1"/>
    <col min="1542" max="1542" width="28.125" style="203" customWidth="1"/>
    <col min="1543" max="1543" width="5.25" style="203" customWidth="1"/>
    <col min="1544" max="1545" width="28.125" style="203" customWidth="1"/>
    <col min="1546" max="1546" width="28" style="203" customWidth="1"/>
    <col min="1547" max="1547" width="26.25" style="203" customWidth="1"/>
    <col min="1548" max="1548" width="46.375" style="203" customWidth="1"/>
    <col min="1549" max="1551" width="22.625" style="203" customWidth="1"/>
    <col min="1552" max="1792" width="9" style="203"/>
    <col min="1793" max="1793" width="3.25" style="203" customWidth="1"/>
    <col min="1794" max="1794" width="7" style="203" customWidth="1"/>
    <col min="1795" max="1796" width="18.875" style="203" customWidth="1"/>
    <col min="1797" max="1797" width="35.25" style="203" customWidth="1"/>
    <col min="1798" max="1798" width="28.125" style="203" customWidth="1"/>
    <col min="1799" max="1799" width="5.25" style="203" customWidth="1"/>
    <col min="1800" max="1801" width="28.125" style="203" customWidth="1"/>
    <col min="1802" max="1802" width="28" style="203" customWidth="1"/>
    <col min="1803" max="1803" width="26.25" style="203" customWidth="1"/>
    <col min="1804" max="1804" width="46.375" style="203" customWidth="1"/>
    <col min="1805" max="1807" width="22.625" style="203" customWidth="1"/>
    <col min="1808" max="2048" width="9" style="203"/>
    <col min="2049" max="2049" width="3.25" style="203" customWidth="1"/>
    <col min="2050" max="2050" width="7" style="203" customWidth="1"/>
    <col min="2051" max="2052" width="18.875" style="203" customWidth="1"/>
    <col min="2053" max="2053" width="35.25" style="203" customWidth="1"/>
    <col min="2054" max="2054" width="28.125" style="203" customWidth="1"/>
    <col min="2055" max="2055" width="5.25" style="203" customWidth="1"/>
    <col min="2056" max="2057" width="28.125" style="203" customWidth="1"/>
    <col min="2058" max="2058" width="28" style="203" customWidth="1"/>
    <col min="2059" max="2059" width="26.25" style="203" customWidth="1"/>
    <col min="2060" max="2060" width="46.375" style="203" customWidth="1"/>
    <col min="2061" max="2063" width="22.625" style="203" customWidth="1"/>
    <col min="2064" max="2304" width="9" style="203"/>
    <col min="2305" max="2305" width="3.25" style="203" customWidth="1"/>
    <col min="2306" max="2306" width="7" style="203" customWidth="1"/>
    <col min="2307" max="2308" width="18.875" style="203" customWidth="1"/>
    <col min="2309" max="2309" width="35.25" style="203" customWidth="1"/>
    <col min="2310" max="2310" width="28.125" style="203" customWidth="1"/>
    <col min="2311" max="2311" width="5.25" style="203" customWidth="1"/>
    <col min="2312" max="2313" width="28.125" style="203" customWidth="1"/>
    <col min="2314" max="2314" width="28" style="203" customWidth="1"/>
    <col min="2315" max="2315" width="26.25" style="203" customWidth="1"/>
    <col min="2316" max="2316" width="46.375" style="203" customWidth="1"/>
    <col min="2317" max="2319" width="22.625" style="203" customWidth="1"/>
    <col min="2320" max="2560" width="9" style="203"/>
    <col min="2561" max="2561" width="3.25" style="203" customWidth="1"/>
    <col min="2562" max="2562" width="7" style="203" customWidth="1"/>
    <col min="2563" max="2564" width="18.875" style="203" customWidth="1"/>
    <col min="2565" max="2565" width="35.25" style="203" customWidth="1"/>
    <col min="2566" max="2566" width="28.125" style="203" customWidth="1"/>
    <col min="2567" max="2567" width="5.25" style="203" customWidth="1"/>
    <col min="2568" max="2569" width="28.125" style="203" customWidth="1"/>
    <col min="2570" max="2570" width="28" style="203" customWidth="1"/>
    <col min="2571" max="2571" width="26.25" style="203" customWidth="1"/>
    <col min="2572" max="2572" width="46.375" style="203" customWidth="1"/>
    <col min="2573" max="2575" width="22.625" style="203" customWidth="1"/>
    <col min="2576" max="2816" width="9" style="203"/>
    <col min="2817" max="2817" width="3.25" style="203" customWidth="1"/>
    <col min="2818" max="2818" width="7" style="203" customWidth="1"/>
    <col min="2819" max="2820" width="18.875" style="203" customWidth="1"/>
    <col min="2821" max="2821" width="35.25" style="203" customWidth="1"/>
    <col min="2822" max="2822" width="28.125" style="203" customWidth="1"/>
    <col min="2823" max="2823" width="5.25" style="203" customWidth="1"/>
    <col min="2824" max="2825" width="28.125" style="203" customWidth="1"/>
    <col min="2826" max="2826" width="28" style="203" customWidth="1"/>
    <col min="2827" max="2827" width="26.25" style="203" customWidth="1"/>
    <col min="2828" max="2828" width="46.375" style="203" customWidth="1"/>
    <col min="2829" max="2831" width="22.625" style="203" customWidth="1"/>
    <col min="2832" max="3072" width="9" style="203"/>
    <col min="3073" max="3073" width="3.25" style="203" customWidth="1"/>
    <col min="3074" max="3074" width="7" style="203" customWidth="1"/>
    <col min="3075" max="3076" width="18.875" style="203" customWidth="1"/>
    <col min="3077" max="3077" width="35.25" style="203" customWidth="1"/>
    <col min="3078" max="3078" width="28.125" style="203" customWidth="1"/>
    <col min="3079" max="3079" width="5.25" style="203" customWidth="1"/>
    <col min="3080" max="3081" width="28.125" style="203" customWidth="1"/>
    <col min="3082" max="3082" width="28" style="203" customWidth="1"/>
    <col min="3083" max="3083" width="26.25" style="203" customWidth="1"/>
    <col min="3084" max="3084" width="46.375" style="203" customWidth="1"/>
    <col min="3085" max="3087" width="22.625" style="203" customWidth="1"/>
    <col min="3088" max="3328" width="9" style="203"/>
    <col min="3329" max="3329" width="3.25" style="203" customWidth="1"/>
    <col min="3330" max="3330" width="7" style="203" customWidth="1"/>
    <col min="3331" max="3332" width="18.875" style="203" customWidth="1"/>
    <col min="3333" max="3333" width="35.25" style="203" customWidth="1"/>
    <col min="3334" max="3334" width="28.125" style="203" customWidth="1"/>
    <col min="3335" max="3335" width="5.25" style="203" customWidth="1"/>
    <col min="3336" max="3337" width="28.125" style="203" customWidth="1"/>
    <col min="3338" max="3338" width="28" style="203" customWidth="1"/>
    <col min="3339" max="3339" width="26.25" style="203" customWidth="1"/>
    <col min="3340" max="3340" width="46.375" style="203" customWidth="1"/>
    <col min="3341" max="3343" width="22.625" style="203" customWidth="1"/>
    <col min="3344" max="3584" width="9" style="203"/>
    <col min="3585" max="3585" width="3.25" style="203" customWidth="1"/>
    <col min="3586" max="3586" width="7" style="203" customWidth="1"/>
    <col min="3587" max="3588" width="18.875" style="203" customWidth="1"/>
    <col min="3589" max="3589" width="35.25" style="203" customWidth="1"/>
    <col min="3590" max="3590" width="28.125" style="203" customWidth="1"/>
    <col min="3591" max="3591" width="5.25" style="203" customWidth="1"/>
    <col min="3592" max="3593" width="28.125" style="203" customWidth="1"/>
    <col min="3594" max="3594" width="28" style="203" customWidth="1"/>
    <col min="3595" max="3595" width="26.25" style="203" customWidth="1"/>
    <col min="3596" max="3596" width="46.375" style="203" customWidth="1"/>
    <col min="3597" max="3599" width="22.625" style="203" customWidth="1"/>
    <col min="3600" max="3840" width="9" style="203"/>
    <col min="3841" max="3841" width="3.25" style="203" customWidth="1"/>
    <col min="3842" max="3842" width="7" style="203" customWidth="1"/>
    <col min="3843" max="3844" width="18.875" style="203" customWidth="1"/>
    <col min="3845" max="3845" width="35.25" style="203" customWidth="1"/>
    <col min="3846" max="3846" width="28.125" style="203" customWidth="1"/>
    <col min="3847" max="3847" width="5.25" style="203" customWidth="1"/>
    <col min="3848" max="3849" width="28.125" style="203" customWidth="1"/>
    <col min="3850" max="3850" width="28" style="203" customWidth="1"/>
    <col min="3851" max="3851" width="26.25" style="203" customWidth="1"/>
    <col min="3852" max="3852" width="46.375" style="203" customWidth="1"/>
    <col min="3853" max="3855" width="22.625" style="203" customWidth="1"/>
    <col min="3856" max="4096" width="9" style="203"/>
    <col min="4097" max="4097" width="3.25" style="203" customWidth="1"/>
    <col min="4098" max="4098" width="7" style="203" customWidth="1"/>
    <col min="4099" max="4100" width="18.875" style="203" customWidth="1"/>
    <col min="4101" max="4101" width="35.25" style="203" customWidth="1"/>
    <col min="4102" max="4102" width="28.125" style="203" customWidth="1"/>
    <col min="4103" max="4103" width="5.25" style="203" customWidth="1"/>
    <col min="4104" max="4105" width="28.125" style="203" customWidth="1"/>
    <col min="4106" max="4106" width="28" style="203" customWidth="1"/>
    <col min="4107" max="4107" width="26.25" style="203" customWidth="1"/>
    <col min="4108" max="4108" width="46.375" style="203" customWidth="1"/>
    <col min="4109" max="4111" width="22.625" style="203" customWidth="1"/>
    <col min="4112" max="4352" width="9" style="203"/>
    <col min="4353" max="4353" width="3.25" style="203" customWidth="1"/>
    <col min="4354" max="4354" width="7" style="203" customWidth="1"/>
    <col min="4355" max="4356" width="18.875" style="203" customWidth="1"/>
    <col min="4357" max="4357" width="35.25" style="203" customWidth="1"/>
    <col min="4358" max="4358" width="28.125" style="203" customWidth="1"/>
    <col min="4359" max="4359" width="5.25" style="203" customWidth="1"/>
    <col min="4360" max="4361" width="28.125" style="203" customWidth="1"/>
    <col min="4362" max="4362" width="28" style="203" customWidth="1"/>
    <col min="4363" max="4363" width="26.25" style="203" customWidth="1"/>
    <col min="4364" max="4364" width="46.375" style="203" customWidth="1"/>
    <col min="4365" max="4367" width="22.625" style="203" customWidth="1"/>
    <col min="4368" max="4608" width="9" style="203"/>
    <col min="4609" max="4609" width="3.25" style="203" customWidth="1"/>
    <col min="4610" max="4610" width="7" style="203" customWidth="1"/>
    <col min="4611" max="4612" width="18.875" style="203" customWidth="1"/>
    <col min="4613" max="4613" width="35.25" style="203" customWidth="1"/>
    <col min="4614" max="4614" width="28.125" style="203" customWidth="1"/>
    <col min="4615" max="4615" width="5.25" style="203" customWidth="1"/>
    <col min="4616" max="4617" width="28.125" style="203" customWidth="1"/>
    <col min="4618" max="4618" width="28" style="203" customWidth="1"/>
    <col min="4619" max="4619" width="26.25" style="203" customWidth="1"/>
    <col min="4620" max="4620" width="46.375" style="203" customWidth="1"/>
    <col min="4621" max="4623" width="22.625" style="203" customWidth="1"/>
    <col min="4624" max="4864" width="9" style="203"/>
    <col min="4865" max="4865" width="3.25" style="203" customWidth="1"/>
    <col min="4866" max="4866" width="7" style="203" customWidth="1"/>
    <col min="4867" max="4868" width="18.875" style="203" customWidth="1"/>
    <col min="4869" max="4869" width="35.25" style="203" customWidth="1"/>
    <col min="4870" max="4870" width="28.125" style="203" customWidth="1"/>
    <col min="4871" max="4871" width="5.25" style="203" customWidth="1"/>
    <col min="4872" max="4873" width="28.125" style="203" customWidth="1"/>
    <col min="4874" max="4874" width="28" style="203" customWidth="1"/>
    <col min="4875" max="4875" width="26.25" style="203" customWidth="1"/>
    <col min="4876" max="4876" width="46.375" style="203" customWidth="1"/>
    <col min="4877" max="4879" width="22.625" style="203" customWidth="1"/>
    <col min="4880" max="5120" width="9" style="203"/>
    <col min="5121" max="5121" width="3.25" style="203" customWidth="1"/>
    <col min="5122" max="5122" width="7" style="203" customWidth="1"/>
    <col min="5123" max="5124" width="18.875" style="203" customWidth="1"/>
    <col min="5125" max="5125" width="35.25" style="203" customWidth="1"/>
    <col min="5126" max="5126" width="28.125" style="203" customWidth="1"/>
    <col min="5127" max="5127" width="5.25" style="203" customWidth="1"/>
    <col min="5128" max="5129" width="28.125" style="203" customWidth="1"/>
    <col min="5130" max="5130" width="28" style="203" customWidth="1"/>
    <col min="5131" max="5131" width="26.25" style="203" customWidth="1"/>
    <col min="5132" max="5132" width="46.375" style="203" customWidth="1"/>
    <col min="5133" max="5135" width="22.625" style="203" customWidth="1"/>
    <col min="5136" max="5376" width="9" style="203"/>
    <col min="5377" max="5377" width="3.25" style="203" customWidth="1"/>
    <col min="5378" max="5378" width="7" style="203" customWidth="1"/>
    <col min="5379" max="5380" width="18.875" style="203" customWidth="1"/>
    <col min="5381" max="5381" width="35.25" style="203" customWidth="1"/>
    <col min="5382" max="5382" width="28.125" style="203" customWidth="1"/>
    <col min="5383" max="5383" width="5.25" style="203" customWidth="1"/>
    <col min="5384" max="5385" width="28.125" style="203" customWidth="1"/>
    <col min="5386" max="5386" width="28" style="203" customWidth="1"/>
    <col min="5387" max="5387" width="26.25" style="203" customWidth="1"/>
    <col min="5388" max="5388" width="46.375" style="203" customWidth="1"/>
    <col min="5389" max="5391" width="22.625" style="203" customWidth="1"/>
    <col min="5392" max="5632" width="9" style="203"/>
    <col min="5633" max="5633" width="3.25" style="203" customWidth="1"/>
    <col min="5634" max="5634" width="7" style="203" customWidth="1"/>
    <col min="5635" max="5636" width="18.875" style="203" customWidth="1"/>
    <col min="5637" max="5637" width="35.25" style="203" customWidth="1"/>
    <col min="5638" max="5638" width="28.125" style="203" customWidth="1"/>
    <col min="5639" max="5639" width="5.25" style="203" customWidth="1"/>
    <col min="5640" max="5641" width="28.125" style="203" customWidth="1"/>
    <col min="5642" max="5642" width="28" style="203" customWidth="1"/>
    <col min="5643" max="5643" width="26.25" style="203" customWidth="1"/>
    <col min="5644" max="5644" width="46.375" style="203" customWidth="1"/>
    <col min="5645" max="5647" width="22.625" style="203" customWidth="1"/>
    <col min="5648" max="5888" width="9" style="203"/>
    <col min="5889" max="5889" width="3.25" style="203" customWidth="1"/>
    <col min="5890" max="5890" width="7" style="203" customWidth="1"/>
    <col min="5891" max="5892" width="18.875" style="203" customWidth="1"/>
    <col min="5893" max="5893" width="35.25" style="203" customWidth="1"/>
    <col min="5894" max="5894" width="28.125" style="203" customWidth="1"/>
    <col min="5895" max="5895" width="5.25" style="203" customWidth="1"/>
    <col min="5896" max="5897" width="28.125" style="203" customWidth="1"/>
    <col min="5898" max="5898" width="28" style="203" customWidth="1"/>
    <col min="5899" max="5899" width="26.25" style="203" customWidth="1"/>
    <col min="5900" max="5900" width="46.375" style="203" customWidth="1"/>
    <col min="5901" max="5903" width="22.625" style="203" customWidth="1"/>
    <col min="5904" max="6144" width="9" style="203"/>
    <col min="6145" max="6145" width="3.25" style="203" customWidth="1"/>
    <col min="6146" max="6146" width="7" style="203" customWidth="1"/>
    <col min="6147" max="6148" width="18.875" style="203" customWidth="1"/>
    <col min="6149" max="6149" width="35.25" style="203" customWidth="1"/>
    <col min="6150" max="6150" width="28.125" style="203" customWidth="1"/>
    <col min="6151" max="6151" width="5.25" style="203" customWidth="1"/>
    <col min="6152" max="6153" width="28.125" style="203" customWidth="1"/>
    <col min="6154" max="6154" width="28" style="203" customWidth="1"/>
    <col min="6155" max="6155" width="26.25" style="203" customWidth="1"/>
    <col min="6156" max="6156" width="46.375" style="203" customWidth="1"/>
    <col min="6157" max="6159" width="22.625" style="203" customWidth="1"/>
    <col min="6160" max="6400" width="9" style="203"/>
    <col min="6401" max="6401" width="3.25" style="203" customWidth="1"/>
    <col min="6402" max="6402" width="7" style="203" customWidth="1"/>
    <col min="6403" max="6404" width="18.875" style="203" customWidth="1"/>
    <col min="6405" max="6405" width="35.25" style="203" customWidth="1"/>
    <col min="6406" max="6406" width="28.125" style="203" customWidth="1"/>
    <col min="6407" max="6407" width="5.25" style="203" customWidth="1"/>
    <col min="6408" max="6409" width="28.125" style="203" customWidth="1"/>
    <col min="6410" max="6410" width="28" style="203" customWidth="1"/>
    <col min="6411" max="6411" width="26.25" style="203" customWidth="1"/>
    <col min="6412" max="6412" width="46.375" style="203" customWidth="1"/>
    <col min="6413" max="6415" width="22.625" style="203" customWidth="1"/>
    <col min="6416" max="6656" width="9" style="203"/>
    <col min="6657" max="6657" width="3.25" style="203" customWidth="1"/>
    <col min="6658" max="6658" width="7" style="203" customWidth="1"/>
    <col min="6659" max="6660" width="18.875" style="203" customWidth="1"/>
    <col min="6661" max="6661" width="35.25" style="203" customWidth="1"/>
    <col min="6662" max="6662" width="28.125" style="203" customWidth="1"/>
    <col min="6663" max="6663" width="5.25" style="203" customWidth="1"/>
    <col min="6664" max="6665" width="28.125" style="203" customWidth="1"/>
    <col min="6666" max="6666" width="28" style="203" customWidth="1"/>
    <col min="6667" max="6667" width="26.25" style="203" customWidth="1"/>
    <col min="6668" max="6668" width="46.375" style="203" customWidth="1"/>
    <col min="6669" max="6671" width="22.625" style="203" customWidth="1"/>
    <col min="6672" max="6912" width="9" style="203"/>
    <col min="6913" max="6913" width="3.25" style="203" customWidth="1"/>
    <col min="6914" max="6914" width="7" style="203" customWidth="1"/>
    <col min="6915" max="6916" width="18.875" style="203" customWidth="1"/>
    <col min="6917" max="6917" width="35.25" style="203" customWidth="1"/>
    <col min="6918" max="6918" width="28.125" style="203" customWidth="1"/>
    <col min="6919" max="6919" width="5.25" style="203" customWidth="1"/>
    <col min="6920" max="6921" width="28.125" style="203" customWidth="1"/>
    <col min="6922" max="6922" width="28" style="203" customWidth="1"/>
    <col min="6923" max="6923" width="26.25" style="203" customWidth="1"/>
    <col min="6924" max="6924" width="46.375" style="203" customWidth="1"/>
    <col min="6925" max="6927" width="22.625" style="203" customWidth="1"/>
    <col min="6928" max="7168" width="9" style="203"/>
    <col min="7169" max="7169" width="3.25" style="203" customWidth="1"/>
    <col min="7170" max="7170" width="7" style="203" customWidth="1"/>
    <col min="7171" max="7172" width="18.875" style="203" customWidth="1"/>
    <col min="7173" max="7173" width="35.25" style="203" customWidth="1"/>
    <col min="7174" max="7174" width="28.125" style="203" customWidth="1"/>
    <col min="7175" max="7175" width="5.25" style="203" customWidth="1"/>
    <col min="7176" max="7177" width="28.125" style="203" customWidth="1"/>
    <col min="7178" max="7178" width="28" style="203" customWidth="1"/>
    <col min="7179" max="7179" width="26.25" style="203" customWidth="1"/>
    <col min="7180" max="7180" width="46.375" style="203" customWidth="1"/>
    <col min="7181" max="7183" width="22.625" style="203" customWidth="1"/>
    <col min="7184" max="7424" width="9" style="203"/>
    <col min="7425" max="7425" width="3.25" style="203" customWidth="1"/>
    <col min="7426" max="7426" width="7" style="203" customWidth="1"/>
    <col min="7427" max="7428" width="18.875" style="203" customWidth="1"/>
    <col min="7429" max="7429" width="35.25" style="203" customWidth="1"/>
    <col min="7430" max="7430" width="28.125" style="203" customWidth="1"/>
    <col min="7431" max="7431" width="5.25" style="203" customWidth="1"/>
    <col min="7432" max="7433" width="28.125" style="203" customWidth="1"/>
    <col min="7434" max="7434" width="28" style="203" customWidth="1"/>
    <col min="7435" max="7435" width="26.25" style="203" customWidth="1"/>
    <col min="7436" max="7436" width="46.375" style="203" customWidth="1"/>
    <col min="7437" max="7439" width="22.625" style="203" customWidth="1"/>
    <col min="7440" max="7680" width="9" style="203"/>
    <col min="7681" max="7681" width="3.25" style="203" customWidth="1"/>
    <col min="7682" max="7682" width="7" style="203" customWidth="1"/>
    <col min="7683" max="7684" width="18.875" style="203" customWidth="1"/>
    <col min="7685" max="7685" width="35.25" style="203" customWidth="1"/>
    <col min="7686" max="7686" width="28.125" style="203" customWidth="1"/>
    <col min="7687" max="7687" width="5.25" style="203" customWidth="1"/>
    <col min="7688" max="7689" width="28.125" style="203" customWidth="1"/>
    <col min="7690" max="7690" width="28" style="203" customWidth="1"/>
    <col min="7691" max="7691" width="26.25" style="203" customWidth="1"/>
    <col min="7692" max="7692" width="46.375" style="203" customWidth="1"/>
    <col min="7693" max="7695" width="22.625" style="203" customWidth="1"/>
    <col min="7696" max="7936" width="9" style="203"/>
    <col min="7937" max="7937" width="3.25" style="203" customWidth="1"/>
    <col min="7938" max="7938" width="7" style="203" customWidth="1"/>
    <col min="7939" max="7940" width="18.875" style="203" customWidth="1"/>
    <col min="7941" max="7941" width="35.25" style="203" customWidth="1"/>
    <col min="7942" max="7942" width="28.125" style="203" customWidth="1"/>
    <col min="7943" max="7943" width="5.25" style="203" customWidth="1"/>
    <col min="7944" max="7945" width="28.125" style="203" customWidth="1"/>
    <col min="7946" max="7946" width="28" style="203" customWidth="1"/>
    <col min="7947" max="7947" width="26.25" style="203" customWidth="1"/>
    <col min="7948" max="7948" width="46.375" style="203" customWidth="1"/>
    <col min="7949" max="7951" width="22.625" style="203" customWidth="1"/>
    <col min="7952" max="8192" width="9" style="203"/>
    <col min="8193" max="8193" width="3.25" style="203" customWidth="1"/>
    <col min="8194" max="8194" width="7" style="203" customWidth="1"/>
    <col min="8195" max="8196" width="18.875" style="203" customWidth="1"/>
    <col min="8197" max="8197" width="35.25" style="203" customWidth="1"/>
    <col min="8198" max="8198" width="28.125" style="203" customWidth="1"/>
    <col min="8199" max="8199" width="5.25" style="203" customWidth="1"/>
    <col min="8200" max="8201" width="28.125" style="203" customWidth="1"/>
    <col min="8202" max="8202" width="28" style="203" customWidth="1"/>
    <col min="8203" max="8203" width="26.25" style="203" customWidth="1"/>
    <col min="8204" max="8204" width="46.375" style="203" customWidth="1"/>
    <col min="8205" max="8207" width="22.625" style="203" customWidth="1"/>
    <col min="8208" max="8448" width="9" style="203"/>
    <col min="8449" max="8449" width="3.25" style="203" customWidth="1"/>
    <col min="8450" max="8450" width="7" style="203" customWidth="1"/>
    <col min="8451" max="8452" width="18.875" style="203" customWidth="1"/>
    <col min="8453" max="8453" width="35.25" style="203" customWidth="1"/>
    <col min="8454" max="8454" width="28.125" style="203" customWidth="1"/>
    <col min="8455" max="8455" width="5.25" style="203" customWidth="1"/>
    <col min="8456" max="8457" width="28.125" style="203" customWidth="1"/>
    <col min="8458" max="8458" width="28" style="203" customWidth="1"/>
    <col min="8459" max="8459" width="26.25" style="203" customWidth="1"/>
    <col min="8460" max="8460" width="46.375" style="203" customWidth="1"/>
    <col min="8461" max="8463" width="22.625" style="203" customWidth="1"/>
    <col min="8464" max="8704" width="9" style="203"/>
    <col min="8705" max="8705" width="3.25" style="203" customWidth="1"/>
    <col min="8706" max="8706" width="7" style="203" customWidth="1"/>
    <col min="8707" max="8708" width="18.875" style="203" customWidth="1"/>
    <col min="8709" max="8709" width="35.25" style="203" customWidth="1"/>
    <col min="8710" max="8710" width="28.125" style="203" customWidth="1"/>
    <col min="8711" max="8711" width="5.25" style="203" customWidth="1"/>
    <col min="8712" max="8713" width="28.125" style="203" customWidth="1"/>
    <col min="8714" max="8714" width="28" style="203" customWidth="1"/>
    <col min="8715" max="8715" width="26.25" style="203" customWidth="1"/>
    <col min="8716" max="8716" width="46.375" style="203" customWidth="1"/>
    <col min="8717" max="8719" width="22.625" style="203" customWidth="1"/>
    <col min="8720" max="8960" width="9" style="203"/>
    <col min="8961" max="8961" width="3.25" style="203" customWidth="1"/>
    <col min="8962" max="8962" width="7" style="203" customWidth="1"/>
    <col min="8963" max="8964" width="18.875" style="203" customWidth="1"/>
    <col min="8965" max="8965" width="35.25" style="203" customWidth="1"/>
    <col min="8966" max="8966" width="28.125" style="203" customWidth="1"/>
    <col min="8967" max="8967" width="5.25" style="203" customWidth="1"/>
    <col min="8968" max="8969" width="28.125" style="203" customWidth="1"/>
    <col min="8970" max="8970" width="28" style="203" customWidth="1"/>
    <col min="8971" max="8971" width="26.25" style="203" customWidth="1"/>
    <col min="8972" max="8972" width="46.375" style="203" customWidth="1"/>
    <col min="8973" max="8975" width="22.625" style="203" customWidth="1"/>
    <col min="8976" max="9216" width="9" style="203"/>
    <col min="9217" max="9217" width="3.25" style="203" customWidth="1"/>
    <col min="9218" max="9218" width="7" style="203" customWidth="1"/>
    <col min="9219" max="9220" width="18.875" style="203" customWidth="1"/>
    <col min="9221" max="9221" width="35.25" style="203" customWidth="1"/>
    <col min="9222" max="9222" width="28.125" style="203" customWidth="1"/>
    <col min="9223" max="9223" width="5.25" style="203" customWidth="1"/>
    <col min="9224" max="9225" width="28.125" style="203" customWidth="1"/>
    <col min="9226" max="9226" width="28" style="203" customWidth="1"/>
    <col min="9227" max="9227" width="26.25" style="203" customWidth="1"/>
    <col min="9228" max="9228" width="46.375" style="203" customWidth="1"/>
    <col min="9229" max="9231" width="22.625" style="203" customWidth="1"/>
    <col min="9232" max="9472" width="9" style="203"/>
    <col min="9473" max="9473" width="3.25" style="203" customWidth="1"/>
    <col min="9474" max="9474" width="7" style="203" customWidth="1"/>
    <col min="9475" max="9476" width="18.875" style="203" customWidth="1"/>
    <col min="9477" max="9477" width="35.25" style="203" customWidth="1"/>
    <col min="9478" max="9478" width="28.125" style="203" customWidth="1"/>
    <col min="9479" max="9479" width="5.25" style="203" customWidth="1"/>
    <col min="9480" max="9481" width="28.125" style="203" customWidth="1"/>
    <col min="9482" max="9482" width="28" style="203" customWidth="1"/>
    <col min="9483" max="9483" width="26.25" style="203" customWidth="1"/>
    <col min="9484" max="9484" width="46.375" style="203" customWidth="1"/>
    <col min="9485" max="9487" width="22.625" style="203" customWidth="1"/>
    <col min="9488" max="9728" width="9" style="203"/>
    <col min="9729" max="9729" width="3.25" style="203" customWidth="1"/>
    <col min="9730" max="9730" width="7" style="203" customWidth="1"/>
    <col min="9731" max="9732" width="18.875" style="203" customWidth="1"/>
    <col min="9733" max="9733" width="35.25" style="203" customWidth="1"/>
    <col min="9734" max="9734" width="28.125" style="203" customWidth="1"/>
    <col min="9735" max="9735" width="5.25" style="203" customWidth="1"/>
    <col min="9736" max="9737" width="28.125" style="203" customWidth="1"/>
    <col min="9738" max="9738" width="28" style="203" customWidth="1"/>
    <col min="9739" max="9739" width="26.25" style="203" customWidth="1"/>
    <col min="9740" max="9740" width="46.375" style="203" customWidth="1"/>
    <col min="9741" max="9743" width="22.625" style="203" customWidth="1"/>
    <col min="9744" max="9984" width="9" style="203"/>
    <col min="9985" max="9985" width="3.25" style="203" customWidth="1"/>
    <col min="9986" max="9986" width="7" style="203" customWidth="1"/>
    <col min="9987" max="9988" width="18.875" style="203" customWidth="1"/>
    <col min="9989" max="9989" width="35.25" style="203" customWidth="1"/>
    <col min="9990" max="9990" width="28.125" style="203" customWidth="1"/>
    <col min="9991" max="9991" width="5.25" style="203" customWidth="1"/>
    <col min="9992" max="9993" width="28.125" style="203" customWidth="1"/>
    <col min="9994" max="9994" width="28" style="203" customWidth="1"/>
    <col min="9995" max="9995" width="26.25" style="203" customWidth="1"/>
    <col min="9996" max="9996" width="46.375" style="203" customWidth="1"/>
    <col min="9997" max="9999" width="22.625" style="203" customWidth="1"/>
    <col min="10000" max="10240" width="9" style="203"/>
    <col min="10241" max="10241" width="3.25" style="203" customWidth="1"/>
    <col min="10242" max="10242" width="7" style="203" customWidth="1"/>
    <col min="10243" max="10244" width="18.875" style="203" customWidth="1"/>
    <col min="10245" max="10245" width="35.25" style="203" customWidth="1"/>
    <col min="10246" max="10246" width="28.125" style="203" customWidth="1"/>
    <col min="10247" max="10247" width="5.25" style="203" customWidth="1"/>
    <col min="10248" max="10249" width="28.125" style="203" customWidth="1"/>
    <col min="10250" max="10250" width="28" style="203" customWidth="1"/>
    <col min="10251" max="10251" width="26.25" style="203" customWidth="1"/>
    <col min="10252" max="10252" width="46.375" style="203" customWidth="1"/>
    <col min="10253" max="10255" width="22.625" style="203" customWidth="1"/>
    <col min="10256" max="10496" width="9" style="203"/>
    <col min="10497" max="10497" width="3.25" style="203" customWidth="1"/>
    <col min="10498" max="10498" width="7" style="203" customWidth="1"/>
    <col min="10499" max="10500" width="18.875" style="203" customWidth="1"/>
    <col min="10501" max="10501" width="35.25" style="203" customWidth="1"/>
    <col min="10502" max="10502" width="28.125" style="203" customWidth="1"/>
    <col min="10503" max="10503" width="5.25" style="203" customWidth="1"/>
    <col min="10504" max="10505" width="28.125" style="203" customWidth="1"/>
    <col min="10506" max="10506" width="28" style="203" customWidth="1"/>
    <col min="10507" max="10507" width="26.25" style="203" customWidth="1"/>
    <col min="10508" max="10508" width="46.375" style="203" customWidth="1"/>
    <col min="10509" max="10511" width="22.625" style="203" customWidth="1"/>
    <col min="10512" max="10752" width="9" style="203"/>
    <col min="10753" max="10753" width="3.25" style="203" customWidth="1"/>
    <col min="10754" max="10754" width="7" style="203" customWidth="1"/>
    <col min="10755" max="10756" width="18.875" style="203" customWidth="1"/>
    <col min="10757" max="10757" width="35.25" style="203" customWidth="1"/>
    <col min="10758" max="10758" width="28.125" style="203" customWidth="1"/>
    <col min="10759" max="10759" width="5.25" style="203" customWidth="1"/>
    <col min="10760" max="10761" width="28.125" style="203" customWidth="1"/>
    <col min="10762" max="10762" width="28" style="203" customWidth="1"/>
    <col min="10763" max="10763" width="26.25" style="203" customWidth="1"/>
    <col min="10764" max="10764" width="46.375" style="203" customWidth="1"/>
    <col min="10765" max="10767" width="22.625" style="203" customWidth="1"/>
    <col min="10768" max="11008" width="9" style="203"/>
    <col min="11009" max="11009" width="3.25" style="203" customWidth="1"/>
    <col min="11010" max="11010" width="7" style="203" customWidth="1"/>
    <col min="11011" max="11012" width="18.875" style="203" customWidth="1"/>
    <col min="11013" max="11013" width="35.25" style="203" customWidth="1"/>
    <col min="11014" max="11014" width="28.125" style="203" customWidth="1"/>
    <col min="11015" max="11015" width="5.25" style="203" customWidth="1"/>
    <col min="11016" max="11017" width="28.125" style="203" customWidth="1"/>
    <col min="11018" max="11018" width="28" style="203" customWidth="1"/>
    <col min="11019" max="11019" width="26.25" style="203" customWidth="1"/>
    <col min="11020" max="11020" width="46.375" style="203" customWidth="1"/>
    <col min="11021" max="11023" width="22.625" style="203" customWidth="1"/>
    <col min="11024" max="11264" width="9" style="203"/>
    <col min="11265" max="11265" width="3.25" style="203" customWidth="1"/>
    <col min="11266" max="11266" width="7" style="203" customWidth="1"/>
    <col min="11267" max="11268" width="18.875" style="203" customWidth="1"/>
    <col min="11269" max="11269" width="35.25" style="203" customWidth="1"/>
    <col min="11270" max="11270" width="28.125" style="203" customWidth="1"/>
    <col min="11271" max="11271" width="5.25" style="203" customWidth="1"/>
    <col min="11272" max="11273" width="28.125" style="203" customWidth="1"/>
    <col min="11274" max="11274" width="28" style="203" customWidth="1"/>
    <col min="11275" max="11275" width="26.25" style="203" customWidth="1"/>
    <col min="11276" max="11276" width="46.375" style="203" customWidth="1"/>
    <col min="11277" max="11279" width="22.625" style="203" customWidth="1"/>
    <col min="11280" max="11520" width="9" style="203"/>
    <col min="11521" max="11521" width="3.25" style="203" customWidth="1"/>
    <col min="11522" max="11522" width="7" style="203" customWidth="1"/>
    <col min="11523" max="11524" width="18.875" style="203" customWidth="1"/>
    <col min="11525" max="11525" width="35.25" style="203" customWidth="1"/>
    <col min="11526" max="11526" width="28.125" style="203" customWidth="1"/>
    <col min="11527" max="11527" width="5.25" style="203" customWidth="1"/>
    <col min="11528" max="11529" width="28.125" style="203" customWidth="1"/>
    <col min="11530" max="11530" width="28" style="203" customWidth="1"/>
    <col min="11531" max="11531" width="26.25" style="203" customWidth="1"/>
    <col min="11532" max="11532" width="46.375" style="203" customWidth="1"/>
    <col min="11533" max="11535" width="22.625" style="203" customWidth="1"/>
    <col min="11536" max="11776" width="9" style="203"/>
    <col min="11777" max="11777" width="3.25" style="203" customWidth="1"/>
    <col min="11778" max="11778" width="7" style="203" customWidth="1"/>
    <col min="11779" max="11780" width="18.875" style="203" customWidth="1"/>
    <col min="11781" max="11781" width="35.25" style="203" customWidth="1"/>
    <col min="11782" max="11782" width="28.125" style="203" customWidth="1"/>
    <col min="11783" max="11783" width="5.25" style="203" customWidth="1"/>
    <col min="11784" max="11785" width="28.125" style="203" customWidth="1"/>
    <col min="11786" max="11786" width="28" style="203" customWidth="1"/>
    <col min="11787" max="11787" width="26.25" style="203" customWidth="1"/>
    <col min="11788" max="11788" width="46.375" style="203" customWidth="1"/>
    <col min="11789" max="11791" width="22.625" style="203" customWidth="1"/>
    <col min="11792" max="12032" width="9" style="203"/>
    <col min="12033" max="12033" width="3.25" style="203" customWidth="1"/>
    <col min="12034" max="12034" width="7" style="203" customWidth="1"/>
    <col min="12035" max="12036" width="18.875" style="203" customWidth="1"/>
    <col min="12037" max="12037" width="35.25" style="203" customWidth="1"/>
    <col min="12038" max="12038" width="28.125" style="203" customWidth="1"/>
    <col min="12039" max="12039" width="5.25" style="203" customWidth="1"/>
    <col min="12040" max="12041" width="28.125" style="203" customWidth="1"/>
    <col min="12042" max="12042" width="28" style="203" customWidth="1"/>
    <col min="12043" max="12043" width="26.25" style="203" customWidth="1"/>
    <col min="12044" max="12044" width="46.375" style="203" customWidth="1"/>
    <col min="12045" max="12047" width="22.625" style="203" customWidth="1"/>
    <col min="12048" max="12288" width="9" style="203"/>
    <col min="12289" max="12289" width="3.25" style="203" customWidth="1"/>
    <col min="12290" max="12290" width="7" style="203" customWidth="1"/>
    <col min="12291" max="12292" width="18.875" style="203" customWidth="1"/>
    <col min="12293" max="12293" width="35.25" style="203" customWidth="1"/>
    <col min="12294" max="12294" width="28.125" style="203" customWidth="1"/>
    <col min="12295" max="12295" width="5.25" style="203" customWidth="1"/>
    <col min="12296" max="12297" width="28.125" style="203" customWidth="1"/>
    <col min="12298" max="12298" width="28" style="203" customWidth="1"/>
    <col min="12299" max="12299" width="26.25" style="203" customWidth="1"/>
    <col min="12300" max="12300" width="46.375" style="203" customWidth="1"/>
    <col min="12301" max="12303" width="22.625" style="203" customWidth="1"/>
    <col min="12304" max="12544" width="9" style="203"/>
    <col min="12545" max="12545" width="3.25" style="203" customWidth="1"/>
    <col min="12546" max="12546" width="7" style="203" customWidth="1"/>
    <col min="12547" max="12548" width="18.875" style="203" customWidth="1"/>
    <col min="12549" max="12549" width="35.25" style="203" customWidth="1"/>
    <col min="12550" max="12550" width="28.125" style="203" customWidth="1"/>
    <col min="12551" max="12551" width="5.25" style="203" customWidth="1"/>
    <col min="12552" max="12553" width="28.125" style="203" customWidth="1"/>
    <col min="12554" max="12554" width="28" style="203" customWidth="1"/>
    <col min="12555" max="12555" width="26.25" style="203" customWidth="1"/>
    <col min="12556" max="12556" width="46.375" style="203" customWidth="1"/>
    <col min="12557" max="12559" width="22.625" style="203" customWidth="1"/>
    <col min="12560" max="12800" width="9" style="203"/>
    <col min="12801" max="12801" width="3.25" style="203" customWidth="1"/>
    <col min="12802" max="12802" width="7" style="203" customWidth="1"/>
    <col min="12803" max="12804" width="18.875" style="203" customWidth="1"/>
    <col min="12805" max="12805" width="35.25" style="203" customWidth="1"/>
    <col min="12806" max="12806" width="28.125" style="203" customWidth="1"/>
    <col min="12807" max="12807" width="5.25" style="203" customWidth="1"/>
    <col min="12808" max="12809" width="28.125" style="203" customWidth="1"/>
    <col min="12810" max="12810" width="28" style="203" customWidth="1"/>
    <col min="12811" max="12811" width="26.25" style="203" customWidth="1"/>
    <col min="12812" max="12812" width="46.375" style="203" customWidth="1"/>
    <col min="12813" max="12815" width="22.625" style="203" customWidth="1"/>
    <col min="12816" max="13056" width="9" style="203"/>
    <col min="13057" max="13057" width="3.25" style="203" customWidth="1"/>
    <col min="13058" max="13058" width="7" style="203" customWidth="1"/>
    <col min="13059" max="13060" width="18.875" style="203" customWidth="1"/>
    <col min="13061" max="13061" width="35.25" style="203" customWidth="1"/>
    <col min="13062" max="13062" width="28.125" style="203" customWidth="1"/>
    <col min="13063" max="13063" width="5.25" style="203" customWidth="1"/>
    <col min="13064" max="13065" width="28.125" style="203" customWidth="1"/>
    <col min="13066" max="13066" width="28" style="203" customWidth="1"/>
    <col min="13067" max="13067" width="26.25" style="203" customWidth="1"/>
    <col min="13068" max="13068" width="46.375" style="203" customWidth="1"/>
    <col min="13069" max="13071" width="22.625" style="203" customWidth="1"/>
    <col min="13072" max="13312" width="9" style="203"/>
    <col min="13313" max="13313" width="3.25" style="203" customWidth="1"/>
    <col min="13314" max="13314" width="7" style="203" customWidth="1"/>
    <col min="13315" max="13316" width="18.875" style="203" customWidth="1"/>
    <col min="13317" max="13317" width="35.25" style="203" customWidth="1"/>
    <col min="13318" max="13318" width="28.125" style="203" customWidth="1"/>
    <col min="13319" max="13319" width="5.25" style="203" customWidth="1"/>
    <col min="13320" max="13321" width="28.125" style="203" customWidth="1"/>
    <col min="13322" max="13322" width="28" style="203" customWidth="1"/>
    <col min="13323" max="13323" width="26.25" style="203" customWidth="1"/>
    <col min="13324" max="13324" width="46.375" style="203" customWidth="1"/>
    <col min="13325" max="13327" width="22.625" style="203" customWidth="1"/>
    <col min="13328" max="13568" width="9" style="203"/>
    <col min="13569" max="13569" width="3.25" style="203" customWidth="1"/>
    <col min="13570" max="13570" width="7" style="203" customWidth="1"/>
    <col min="13571" max="13572" width="18.875" style="203" customWidth="1"/>
    <col min="13573" max="13573" width="35.25" style="203" customWidth="1"/>
    <col min="13574" max="13574" width="28.125" style="203" customWidth="1"/>
    <col min="13575" max="13575" width="5.25" style="203" customWidth="1"/>
    <col min="13576" max="13577" width="28.125" style="203" customWidth="1"/>
    <col min="13578" max="13578" width="28" style="203" customWidth="1"/>
    <col min="13579" max="13579" width="26.25" style="203" customWidth="1"/>
    <col min="13580" max="13580" width="46.375" style="203" customWidth="1"/>
    <col min="13581" max="13583" width="22.625" style="203" customWidth="1"/>
    <col min="13584" max="13824" width="9" style="203"/>
    <col min="13825" max="13825" width="3.25" style="203" customWidth="1"/>
    <col min="13826" max="13826" width="7" style="203" customWidth="1"/>
    <col min="13827" max="13828" width="18.875" style="203" customWidth="1"/>
    <col min="13829" max="13829" width="35.25" style="203" customWidth="1"/>
    <col min="13830" max="13830" width="28.125" style="203" customWidth="1"/>
    <col min="13831" max="13831" width="5.25" style="203" customWidth="1"/>
    <col min="13832" max="13833" width="28.125" style="203" customWidth="1"/>
    <col min="13834" max="13834" width="28" style="203" customWidth="1"/>
    <col min="13835" max="13835" width="26.25" style="203" customWidth="1"/>
    <col min="13836" max="13836" width="46.375" style="203" customWidth="1"/>
    <col min="13837" max="13839" width="22.625" style="203" customWidth="1"/>
    <col min="13840" max="14080" width="9" style="203"/>
    <col min="14081" max="14081" width="3.25" style="203" customWidth="1"/>
    <col min="14082" max="14082" width="7" style="203" customWidth="1"/>
    <col min="14083" max="14084" width="18.875" style="203" customWidth="1"/>
    <col min="14085" max="14085" width="35.25" style="203" customWidth="1"/>
    <col min="14086" max="14086" width="28.125" style="203" customWidth="1"/>
    <col min="14087" max="14087" width="5.25" style="203" customWidth="1"/>
    <col min="14088" max="14089" width="28.125" style="203" customWidth="1"/>
    <col min="14090" max="14090" width="28" style="203" customWidth="1"/>
    <col min="14091" max="14091" width="26.25" style="203" customWidth="1"/>
    <col min="14092" max="14092" width="46.375" style="203" customWidth="1"/>
    <col min="14093" max="14095" width="22.625" style="203" customWidth="1"/>
    <col min="14096" max="14336" width="9" style="203"/>
    <col min="14337" max="14337" width="3.25" style="203" customWidth="1"/>
    <col min="14338" max="14338" width="7" style="203" customWidth="1"/>
    <col min="14339" max="14340" width="18.875" style="203" customWidth="1"/>
    <col min="14341" max="14341" width="35.25" style="203" customWidth="1"/>
    <col min="14342" max="14342" width="28.125" style="203" customWidth="1"/>
    <col min="14343" max="14343" width="5.25" style="203" customWidth="1"/>
    <col min="14344" max="14345" width="28.125" style="203" customWidth="1"/>
    <col min="14346" max="14346" width="28" style="203" customWidth="1"/>
    <col min="14347" max="14347" width="26.25" style="203" customWidth="1"/>
    <col min="14348" max="14348" width="46.375" style="203" customWidth="1"/>
    <col min="14349" max="14351" width="22.625" style="203" customWidth="1"/>
    <col min="14352" max="14592" width="9" style="203"/>
    <col min="14593" max="14593" width="3.25" style="203" customWidth="1"/>
    <col min="14594" max="14594" width="7" style="203" customWidth="1"/>
    <col min="14595" max="14596" width="18.875" style="203" customWidth="1"/>
    <col min="14597" max="14597" width="35.25" style="203" customWidth="1"/>
    <col min="14598" max="14598" width="28.125" style="203" customWidth="1"/>
    <col min="14599" max="14599" width="5.25" style="203" customWidth="1"/>
    <col min="14600" max="14601" width="28.125" style="203" customWidth="1"/>
    <col min="14602" max="14602" width="28" style="203" customWidth="1"/>
    <col min="14603" max="14603" width="26.25" style="203" customWidth="1"/>
    <col min="14604" max="14604" width="46.375" style="203" customWidth="1"/>
    <col min="14605" max="14607" width="22.625" style="203" customWidth="1"/>
    <col min="14608" max="14848" width="9" style="203"/>
    <col min="14849" max="14849" width="3.25" style="203" customWidth="1"/>
    <col min="14850" max="14850" width="7" style="203" customWidth="1"/>
    <col min="14851" max="14852" width="18.875" style="203" customWidth="1"/>
    <col min="14853" max="14853" width="35.25" style="203" customWidth="1"/>
    <col min="14854" max="14854" width="28.125" style="203" customWidth="1"/>
    <col min="14855" max="14855" width="5.25" style="203" customWidth="1"/>
    <col min="14856" max="14857" width="28.125" style="203" customWidth="1"/>
    <col min="14858" max="14858" width="28" style="203" customWidth="1"/>
    <col min="14859" max="14859" width="26.25" style="203" customWidth="1"/>
    <col min="14860" max="14860" width="46.375" style="203" customWidth="1"/>
    <col min="14861" max="14863" width="22.625" style="203" customWidth="1"/>
    <col min="14864" max="15104" width="9" style="203"/>
    <col min="15105" max="15105" width="3.25" style="203" customWidth="1"/>
    <col min="15106" max="15106" width="7" style="203" customWidth="1"/>
    <col min="15107" max="15108" width="18.875" style="203" customWidth="1"/>
    <col min="15109" max="15109" width="35.25" style="203" customWidth="1"/>
    <col min="15110" max="15110" width="28.125" style="203" customWidth="1"/>
    <col min="15111" max="15111" width="5.25" style="203" customWidth="1"/>
    <col min="15112" max="15113" width="28.125" style="203" customWidth="1"/>
    <col min="15114" max="15114" width="28" style="203" customWidth="1"/>
    <col min="15115" max="15115" width="26.25" style="203" customWidth="1"/>
    <col min="15116" max="15116" width="46.375" style="203" customWidth="1"/>
    <col min="15117" max="15119" width="22.625" style="203" customWidth="1"/>
    <col min="15120" max="15360" width="9" style="203"/>
    <col min="15361" max="15361" width="3.25" style="203" customWidth="1"/>
    <col min="15362" max="15362" width="7" style="203" customWidth="1"/>
    <col min="15363" max="15364" width="18.875" style="203" customWidth="1"/>
    <col min="15365" max="15365" width="35.25" style="203" customWidth="1"/>
    <col min="15366" max="15366" width="28.125" style="203" customWidth="1"/>
    <col min="15367" max="15367" width="5.25" style="203" customWidth="1"/>
    <col min="15368" max="15369" width="28.125" style="203" customWidth="1"/>
    <col min="15370" max="15370" width="28" style="203" customWidth="1"/>
    <col min="15371" max="15371" width="26.25" style="203" customWidth="1"/>
    <col min="15372" max="15372" width="46.375" style="203" customWidth="1"/>
    <col min="15373" max="15375" width="22.625" style="203" customWidth="1"/>
    <col min="15376" max="15616" width="9" style="203"/>
    <col min="15617" max="15617" width="3.25" style="203" customWidth="1"/>
    <col min="15618" max="15618" width="7" style="203" customWidth="1"/>
    <col min="15619" max="15620" width="18.875" style="203" customWidth="1"/>
    <col min="15621" max="15621" width="35.25" style="203" customWidth="1"/>
    <col min="15622" max="15622" width="28.125" style="203" customWidth="1"/>
    <col min="15623" max="15623" width="5.25" style="203" customWidth="1"/>
    <col min="15624" max="15625" width="28.125" style="203" customWidth="1"/>
    <col min="15626" max="15626" width="28" style="203" customWidth="1"/>
    <col min="15627" max="15627" width="26.25" style="203" customWidth="1"/>
    <col min="15628" max="15628" width="46.375" style="203" customWidth="1"/>
    <col min="15629" max="15631" width="22.625" style="203" customWidth="1"/>
    <col min="15632" max="15872" width="9" style="203"/>
    <col min="15873" max="15873" width="3.25" style="203" customWidth="1"/>
    <col min="15874" max="15874" width="7" style="203" customWidth="1"/>
    <col min="15875" max="15876" width="18.875" style="203" customWidth="1"/>
    <col min="15877" max="15877" width="35.25" style="203" customWidth="1"/>
    <col min="15878" max="15878" width="28.125" style="203" customWidth="1"/>
    <col min="15879" max="15879" width="5.25" style="203" customWidth="1"/>
    <col min="15880" max="15881" width="28.125" style="203" customWidth="1"/>
    <col min="15882" max="15882" width="28" style="203" customWidth="1"/>
    <col min="15883" max="15883" width="26.25" style="203" customWidth="1"/>
    <col min="15884" max="15884" width="46.375" style="203" customWidth="1"/>
    <col min="15885" max="15887" width="22.625" style="203" customWidth="1"/>
    <col min="15888" max="16128" width="9" style="203"/>
    <col min="16129" max="16129" width="3.25" style="203" customWidth="1"/>
    <col min="16130" max="16130" width="7" style="203" customWidth="1"/>
    <col min="16131" max="16132" width="18.875" style="203" customWidth="1"/>
    <col min="16133" max="16133" width="35.25" style="203" customWidth="1"/>
    <col min="16134" max="16134" width="28.125" style="203" customWidth="1"/>
    <col min="16135" max="16135" width="5.25" style="203" customWidth="1"/>
    <col min="16136" max="16137" width="28.125" style="203" customWidth="1"/>
    <col min="16138" max="16138" width="28" style="203" customWidth="1"/>
    <col min="16139" max="16139" width="26.25" style="203" customWidth="1"/>
    <col min="16140" max="16140" width="46.375" style="203" customWidth="1"/>
    <col min="16141" max="16143" width="22.625" style="203" customWidth="1"/>
    <col min="16144" max="16384" width="9" style="203"/>
  </cols>
  <sheetData>
    <row r="1" spans="2:16" ht="30" customHeight="1">
      <c r="F1" s="203">
        <v>20</v>
      </c>
      <c r="K1" s="205"/>
      <c r="M1" s="206" t="s">
        <v>367</v>
      </c>
      <c r="N1" s="207"/>
      <c r="O1" s="208"/>
    </row>
    <row r="2" spans="2:16" ht="30" customHeight="1">
      <c r="B2" s="209" t="s">
        <v>368</v>
      </c>
      <c r="C2" s="209"/>
      <c r="M2" s="206" t="s">
        <v>369</v>
      </c>
      <c r="N2" s="210"/>
      <c r="O2" s="211"/>
    </row>
    <row r="3" spans="2:16" ht="30" customHeight="1">
      <c r="B3" s="212"/>
      <c r="C3" s="212"/>
      <c r="M3" s="206" t="s">
        <v>370</v>
      </c>
      <c r="N3" s="693" t="s">
        <v>207</v>
      </c>
      <c r="O3" s="694"/>
    </row>
    <row r="4" spans="2:16" ht="11.45" customHeight="1"/>
    <row r="5" spans="2:16" ht="6.75" customHeight="1">
      <c r="B5" s="212" t="s">
        <v>371</v>
      </c>
      <c r="C5" s="212"/>
      <c r="D5" s="212"/>
    </row>
    <row r="6" spans="2:16" ht="409.15" customHeight="1" thickBot="1">
      <c r="B6" s="695" t="s">
        <v>372</v>
      </c>
      <c r="C6" s="695"/>
      <c r="D6" s="695"/>
      <c r="E6" s="695"/>
      <c r="F6" s="695"/>
      <c r="G6" s="695"/>
      <c r="H6" s="695"/>
      <c r="I6" s="695"/>
      <c r="J6" s="695"/>
      <c r="K6" s="695"/>
      <c r="L6" s="695"/>
      <c r="M6" s="772"/>
      <c r="N6" s="772"/>
      <c r="O6" s="772"/>
    </row>
    <row r="7" spans="2:16" s="221" customFormat="1" ht="80.099999999999994" customHeight="1" thickBot="1">
      <c r="B7" s="213" t="s">
        <v>373</v>
      </c>
      <c r="C7" s="214" t="s">
        <v>374</v>
      </c>
      <c r="D7" s="215" t="s">
        <v>375</v>
      </c>
      <c r="E7" s="216" t="s">
        <v>376</v>
      </c>
      <c r="F7" s="215" t="s">
        <v>377</v>
      </c>
      <c r="G7" s="217" t="s">
        <v>378</v>
      </c>
      <c r="H7" s="215" t="s">
        <v>379</v>
      </c>
      <c r="I7" s="215" t="s">
        <v>380</v>
      </c>
      <c r="J7" s="215" t="s">
        <v>381</v>
      </c>
      <c r="K7" s="215" t="s">
        <v>382</v>
      </c>
      <c r="L7" s="216" t="s">
        <v>383</v>
      </c>
      <c r="M7" s="218" t="s">
        <v>384</v>
      </c>
      <c r="N7" s="219" t="s">
        <v>385</v>
      </c>
      <c r="O7" s="214" t="s">
        <v>386</v>
      </c>
      <c r="P7" s="220"/>
    </row>
    <row r="8" spans="2:16" s="221" customFormat="1" ht="60" customHeight="1" thickTop="1">
      <c r="B8" s="684">
        <v>1</v>
      </c>
      <c r="C8" s="222" t="s">
        <v>387</v>
      </c>
      <c r="D8" s="687" t="s">
        <v>388</v>
      </c>
      <c r="E8" s="690" t="s">
        <v>178</v>
      </c>
      <c r="F8" s="690" t="s">
        <v>207</v>
      </c>
      <c r="G8" s="223">
        <v>1</v>
      </c>
      <c r="H8" s="224" t="s">
        <v>200</v>
      </c>
      <c r="I8" s="225"/>
      <c r="J8" s="226" t="s">
        <v>389</v>
      </c>
      <c r="K8" s="227"/>
      <c r="L8" s="228" t="s">
        <v>164</v>
      </c>
      <c r="M8" s="229" t="s">
        <v>390</v>
      </c>
      <c r="N8" s="230"/>
      <c r="O8" s="231" t="s">
        <v>354</v>
      </c>
    </row>
    <row r="9" spans="2:16" s="221" customFormat="1" ht="60" customHeight="1">
      <c r="B9" s="685"/>
      <c r="C9" s="232"/>
      <c r="D9" s="688"/>
      <c r="E9" s="691"/>
      <c r="F9" s="691"/>
      <c r="G9" s="233">
        <v>2</v>
      </c>
      <c r="H9" s="234"/>
      <c r="I9" s="235"/>
      <c r="J9" s="236"/>
      <c r="K9" s="237"/>
      <c r="L9" s="238"/>
      <c r="M9" s="239"/>
      <c r="N9" s="230"/>
      <c r="O9" s="231"/>
    </row>
    <row r="10" spans="2:16" s="221" customFormat="1" ht="60" customHeight="1">
      <c r="B10" s="685"/>
      <c r="C10" s="232"/>
      <c r="D10" s="688"/>
      <c r="E10" s="691"/>
      <c r="F10" s="691"/>
      <c r="G10" s="233">
        <v>3</v>
      </c>
      <c r="H10" s="240"/>
      <c r="I10" s="225"/>
      <c r="J10" s="241"/>
      <c r="K10" s="227"/>
      <c r="L10" s="238"/>
      <c r="M10" s="229"/>
      <c r="N10" s="230"/>
      <c r="O10" s="231"/>
    </row>
    <row r="11" spans="2:16" s="221" customFormat="1" ht="60" customHeight="1">
      <c r="B11" s="685"/>
      <c r="C11" s="232"/>
      <c r="D11" s="688"/>
      <c r="E11" s="691"/>
      <c r="F11" s="691"/>
      <c r="G11" s="233">
        <v>4</v>
      </c>
      <c r="H11" s="240"/>
      <c r="I11" s="242"/>
      <c r="J11" s="236"/>
      <c r="K11" s="237"/>
      <c r="L11" s="238"/>
      <c r="M11" s="229"/>
      <c r="N11" s="230"/>
      <c r="O11" s="231"/>
    </row>
    <row r="12" spans="2:16" s="221" customFormat="1" ht="60" customHeight="1" thickBot="1">
      <c r="B12" s="686"/>
      <c r="C12" s="243"/>
      <c r="D12" s="689"/>
      <c r="E12" s="692"/>
      <c r="F12" s="692"/>
      <c r="G12" s="244">
        <v>5</v>
      </c>
      <c r="H12" s="245"/>
      <c r="I12" s="246"/>
      <c r="J12" s="247"/>
      <c r="K12" s="248"/>
      <c r="L12" s="249"/>
      <c r="M12" s="250"/>
      <c r="N12" s="251"/>
      <c r="O12" s="252"/>
    </row>
    <row r="13" spans="2:16" s="221" customFormat="1" ht="60" customHeight="1" thickTop="1">
      <c r="B13" s="684">
        <v>1</v>
      </c>
      <c r="C13" s="222" t="s">
        <v>387</v>
      </c>
      <c r="D13" s="687" t="s">
        <v>388</v>
      </c>
      <c r="E13" s="690" t="s">
        <v>178</v>
      </c>
      <c r="F13" s="690" t="s">
        <v>207</v>
      </c>
      <c r="G13" s="223">
        <v>1</v>
      </c>
      <c r="H13" s="224" t="s">
        <v>202</v>
      </c>
      <c r="I13" s="225"/>
      <c r="J13" s="226" t="s">
        <v>389</v>
      </c>
      <c r="K13" s="227"/>
      <c r="L13" s="228" t="s">
        <v>164</v>
      </c>
      <c r="M13" s="229" t="s">
        <v>390</v>
      </c>
      <c r="N13" s="230"/>
      <c r="O13" s="231" t="s">
        <v>354</v>
      </c>
    </row>
    <row r="14" spans="2:16" s="221" customFormat="1" ht="60" customHeight="1">
      <c r="B14" s="685"/>
      <c r="C14" s="232"/>
      <c r="D14" s="688"/>
      <c r="E14" s="691"/>
      <c r="F14" s="691"/>
      <c r="G14" s="233">
        <v>2</v>
      </c>
      <c r="H14" s="234"/>
      <c r="I14" s="235"/>
      <c r="J14" s="236"/>
      <c r="K14" s="237"/>
      <c r="L14" s="238"/>
      <c r="M14" s="239"/>
      <c r="N14" s="230"/>
      <c r="O14" s="231"/>
    </row>
    <row r="15" spans="2:16" s="221" customFormat="1" ht="60" customHeight="1">
      <c r="B15" s="685"/>
      <c r="C15" s="232"/>
      <c r="D15" s="688"/>
      <c r="E15" s="691"/>
      <c r="F15" s="691"/>
      <c r="G15" s="233">
        <v>3</v>
      </c>
      <c r="H15" s="240"/>
      <c r="I15" s="225"/>
      <c r="J15" s="241"/>
      <c r="K15" s="227"/>
      <c r="L15" s="238"/>
      <c r="M15" s="229"/>
      <c r="N15" s="230"/>
      <c r="O15" s="231"/>
    </row>
    <row r="16" spans="2:16" s="221" customFormat="1" ht="60" customHeight="1">
      <c r="B16" s="685"/>
      <c r="C16" s="232"/>
      <c r="D16" s="688"/>
      <c r="E16" s="691"/>
      <c r="F16" s="691"/>
      <c r="G16" s="233">
        <v>4</v>
      </c>
      <c r="H16" s="240"/>
      <c r="I16" s="242"/>
      <c r="J16" s="236"/>
      <c r="K16" s="237"/>
      <c r="L16" s="238"/>
      <c r="M16" s="229"/>
      <c r="N16" s="230"/>
      <c r="O16" s="231"/>
    </row>
    <row r="17" spans="2:15" s="221" customFormat="1" ht="60" customHeight="1" thickBot="1">
      <c r="B17" s="686"/>
      <c r="C17" s="243"/>
      <c r="D17" s="689"/>
      <c r="E17" s="692"/>
      <c r="F17" s="692"/>
      <c r="G17" s="244">
        <v>5</v>
      </c>
      <c r="H17" s="245"/>
      <c r="I17" s="246"/>
      <c r="J17" s="247"/>
      <c r="K17" s="248"/>
      <c r="L17" s="249"/>
      <c r="M17" s="250"/>
      <c r="N17" s="251"/>
      <c r="O17" s="252"/>
    </row>
  </sheetData>
  <mergeCells count="10">
    <mergeCell ref="B13:B17"/>
    <mergeCell ref="D13:D17"/>
    <mergeCell ref="E13:E17"/>
    <mergeCell ref="F13:F17"/>
    <mergeCell ref="N3:O3"/>
    <mergeCell ref="B6:O6"/>
    <mergeCell ref="B8:B12"/>
    <mergeCell ref="D8:D12"/>
    <mergeCell ref="E8:E12"/>
    <mergeCell ref="F8:F12"/>
  </mergeCells>
  <dataValidations count="4">
    <dataValidation type="list" allowBlank="1" showInputMessage="1" showErrorMessage="1" sqref="JF8:JF17 TB8:TB17 ACX8:ACX17 AMT8:AMT17 AWP8:AWP17 BGL8:BGL17 BQH8:BQH17 CAD8:CAD17 CJZ8:CJZ17 CTV8:CTV17 DDR8:DDR17 DNN8:DNN17 DXJ8:DXJ17 EHF8:EHF17 ERB8:ERB17 FAX8:FAX17 FKT8:FKT17 FUP8:FUP17 GEL8:GEL17 GOH8:GOH17 GYD8:GYD17 HHZ8:HHZ17 HRV8:HRV17 IBR8:IBR17 ILN8:ILN17 IVJ8:IVJ17 JFF8:JFF17 JPB8:JPB17 JYX8:JYX17 KIT8:KIT17 KSP8:KSP17 LCL8:LCL17 LMH8:LMH17 LWD8:LWD17 MFZ8:MFZ17 MPV8:MPV17 MZR8:MZR17 NJN8:NJN17 NTJ8:NTJ17 ODF8:ODF17 ONB8:ONB17 OWX8:OWX17 PGT8:PGT17 PQP8:PQP17 QAL8:QAL17 QKH8:QKH17 QUD8:QUD17 RDZ8:RDZ17 RNV8:RNV17 RXR8:RXR17 SHN8:SHN17 SRJ8:SRJ17 TBF8:TBF17 TLB8:TLB17 TUX8:TUX17 UET8:UET17 UOP8:UOP17 UYL8:UYL17 VIH8:VIH17 VSD8:VSD17 WBZ8:WBZ17 WLV8:WLV17 WVR8:WVR17 WVR983053:WVR983057 J65549:J65553 JF65549:JF65553 TB65549:TB65553 ACX65549:ACX65553 AMT65549:AMT65553 AWP65549:AWP65553 BGL65549:BGL65553 BQH65549:BQH65553 CAD65549:CAD65553 CJZ65549:CJZ65553 CTV65549:CTV65553 DDR65549:DDR65553 DNN65549:DNN65553 DXJ65549:DXJ65553 EHF65549:EHF65553 ERB65549:ERB65553 FAX65549:FAX65553 FKT65549:FKT65553 FUP65549:FUP65553 GEL65549:GEL65553 GOH65549:GOH65553 GYD65549:GYD65553 HHZ65549:HHZ65553 HRV65549:HRV65553 IBR65549:IBR65553 ILN65549:ILN65553 IVJ65549:IVJ65553 JFF65549:JFF65553 JPB65549:JPB65553 JYX65549:JYX65553 KIT65549:KIT65553 KSP65549:KSP65553 LCL65549:LCL65553 LMH65549:LMH65553 LWD65549:LWD65553 MFZ65549:MFZ65553 MPV65549:MPV65553 MZR65549:MZR65553 NJN65549:NJN65553 NTJ65549:NTJ65553 ODF65549:ODF65553 ONB65549:ONB65553 OWX65549:OWX65553 PGT65549:PGT65553 PQP65549:PQP65553 QAL65549:QAL65553 QKH65549:QKH65553 QUD65549:QUD65553 RDZ65549:RDZ65553 RNV65549:RNV65553 RXR65549:RXR65553 SHN65549:SHN65553 SRJ65549:SRJ65553 TBF65549:TBF65553 TLB65549:TLB65553 TUX65549:TUX65553 UET65549:UET65553 UOP65549:UOP65553 UYL65549:UYL65553 VIH65549:VIH65553 VSD65549:VSD65553 WBZ65549:WBZ65553 WLV65549:WLV65553 WVR65549:WVR65553 J131085:J131089 JF131085:JF131089 TB131085:TB131089 ACX131085:ACX131089 AMT131085:AMT131089 AWP131085:AWP131089 BGL131085:BGL131089 BQH131085:BQH131089 CAD131085:CAD131089 CJZ131085:CJZ131089 CTV131085:CTV131089 DDR131085:DDR131089 DNN131085:DNN131089 DXJ131085:DXJ131089 EHF131085:EHF131089 ERB131085:ERB131089 FAX131085:FAX131089 FKT131085:FKT131089 FUP131085:FUP131089 GEL131085:GEL131089 GOH131085:GOH131089 GYD131085:GYD131089 HHZ131085:HHZ131089 HRV131085:HRV131089 IBR131085:IBR131089 ILN131085:ILN131089 IVJ131085:IVJ131089 JFF131085:JFF131089 JPB131085:JPB131089 JYX131085:JYX131089 KIT131085:KIT131089 KSP131085:KSP131089 LCL131085:LCL131089 LMH131085:LMH131089 LWD131085:LWD131089 MFZ131085:MFZ131089 MPV131085:MPV131089 MZR131085:MZR131089 NJN131085:NJN131089 NTJ131085:NTJ131089 ODF131085:ODF131089 ONB131085:ONB131089 OWX131085:OWX131089 PGT131085:PGT131089 PQP131085:PQP131089 QAL131085:QAL131089 QKH131085:QKH131089 QUD131085:QUD131089 RDZ131085:RDZ131089 RNV131085:RNV131089 RXR131085:RXR131089 SHN131085:SHN131089 SRJ131085:SRJ131089 TBF131085:TBF131089 TLB131085:TLB131089 TUX131085:TUX131089 UET131085:UET131089 UOP131085:UOP131089 UYL131085:UYL131089 VIH131085:VIH131089 VSD131085:VSD131089 WBZ131085:WBZ131089 WLV131085:WLV131089 WVR131085:WVR131089 J196621:J196625 JF196621:JF196625 TB196621:TB196625 ACX196621:ACX196625 AMT196621:AMT196625 AWP196621:AWP196625 BGL196621:BGL196625 BQH196621:BQH196625 CAD196621:CAD196625 CJZ196621:CJZ196625 CTV196621:CTV196625 DDR196621:DDR196625 DNN196621:DNN196625 DXJ196621:DXJ196625 EHF196621:EHF196625 ERB196621:ERB196625 FAX196621:FAX196625 FKT196621:FKT196625 FUP196621:FUP196625 GEL196621:GEL196625 GOH196621:GOH196625 GYD196621:GYD196625 HHZ196621:HHZ196625 HRV196621:HRV196625 IBR196621:IBR196625 ILN196621:ILN196625 IVJ196621:IVJ196625 JFF196621:JFF196625 JPB196621:JPB196625 JYX196621:JYX196625 KIT196621:KIT196625 KSP196621:KSP196625 LCL196621:LCL196625 LMH196621:LMH196625 LWD196621:LWD196625 MFZ196621:MFZ196625 MPV196621:MPV196625 MZR196621:MZR196625 NJN196621:NJN196625 NTJ196621:NTJ196625 ODF196621:ODF196625 ONB196621:ONB196625 OWX196621:OWX196625 PGT196621:PGT196625 PQP196621:PQP196625 QAL196621:QAL196625 QKH196621:QKH196625 QUD196621:QUD196625 RDZ196621:RDZ196625 RNV196621:RNV196625 RXR196621:RXR196625 SHN196621:SHN196625 SRJ196621:SRJ196625 TBF196621:TBF196625 TLB196621:TLB196625 TUX196621:TUX196625 UET196621:UET196625 UOP196621:UOP196625 UYL196621:UYL196625 VIH196621:VIH196625 VSD196621:VSD196625 WBZ196621:WBZ196625 WLV196621:WLV196625 WVR196621:WVR196625 J262157:J262161 JF262157:JF262161 TB262157:TB262161 ACX262157:ACX262161 AMT262157:AMT262161 AWP262157:AWP262161 BGL262157:BGL262161 BQH262157:BQH262161 CAD262157:CAD262161 CJZ262157:CJZ262161 CTV262157:CTV262161 DDR262157:DDR262161 DNN262157:DNN262161 DXJ262157:DXJ262161 EHF262157:EHF262161 ERB262157:ERB262161 FAX262157:FAX262161 FKT262157:FKT262161 FUP262157:FUP262161 GEL262157:GEL262161 GOH262157:GOH262161 GYD262157:GYD262161 HHZ262157:HHZ262161 HRV262157:HRV262161 IBR262157:IBR262161 ILN262157:ILN262161 IVJ262157:IVJ262161 JFF262157:JFF262161 JPB262157:JPB262161 JYX262157:JYX262161 KIT262157:KIT262161 KSP262157:KSP262161 LCL262157:LCL262161 LMH262157:LMH262161 LWD262157:LWD262161 MFZ262157:MFZ262161 MPV262157:MPV262161 MZR262157:MZR262161 NJN262157:NJN262161 NTJ262157:NTJ262161 ODF262157:ODF262161 ONB262157:ONB262161 OWX262157:OWX262161 PGT262157:PGT262161 PQP262157:PQP262161 QAL262157:QAL262161 QKH262157:QKH262161 QUD262157:QUD262161 RDZ262157:RDZ262161 RNV262157:RNV262161 RXR262157:RXR262161 SHN262157:SHN262161 SRJ262157:SRJ262161 TBF262157:TBF262161 TLB262157:TLB262161 TUX262157:TUX262161 UET262157:UET262161 UOP262157:UOP262161 UYL262157:UYL262161 VIH262157:VIH262161 VSD262157:VSD262161 WBZ262157:WBZ262161 WLV262157:WLV262161 WVR262157:WVR262161 J327693:J327697 JF327693:JF327697 TB327693:TB327697 ACX327693:ACX327697 AMT327693:AMT327697 AWP327693:AWP327697 BGL327693:BGL327697 BQH327693:BQH327697 CAD327693:CAD327697 CJZ327693:CJZ327697 CTV327693:CTV327697 DDR327693:DDR327697 DNN327693:DNN327697 DXJ327693:DXJ327697 EHF327693:EHF327697 ERB327693:ERB327697 FAX327693:FAX327697 FKT327693:FKT327697 FUP327693:FUP327697 GEL327693:GEL327697 GOH327693:GOH327697 GYD327693:GYD327697 HHZ327693:HHZ327697 HRV327693:HRV327697 IBR327693:IBR327697 ILN327693:ILN327697 IVJ327693:IVJ327697 JFF327693:JFF327697 JPB327693:JPB327697 JYX327693:JYX327697 KIT327693:KIT327697 KSP327693:KSP327697 LCL327693:LCL327697 LMH327693:LMH327697 LWD327693:LWD327697 MFZ327693:MFZ327697 MPV327693:MPV327697 MZR327693:MZR327697 NJN327693:NJN327697 NTJ327693:NTJ327697 ODF327693:ODF327697 ONB327693:ONB327697 OWX327693:OWX327697 PGT327693:PGT327697 PQP327693:PQP327697 QAL327693:QAL327697 QKH327693:QKH327697 QUD327693:QUD327697 RDZ327693:RDZ327697 RNV327693:RNV327697 RXR327693:RXR327697 SHN327693:SHN327697 SRJ327693:SRJ327697 TBF327693:TBF327697 TLB327693:TLB327697 TUX327693:TUX327697 UET327693:UET327697 UOP327693:UOP327697 UYL327693:UYL327697 VIH327693:VIH327697 VSD327693:VSD327697 WBZ327693:WBZ327697 WLV327693:WLV327697 WVR327693:WVR327697 J393229:J393233 JF393229:JF393233 TB393229:TB393233 ACX393229:ACX393233 AMT393229:AMT393233 AWP393229:AWP393233 BGL393229:BGL393233 BQH393229:BQH393233 CAD393229:CAD393233 CJZ393229:CJZ393233 CTV393229:CTV393233 DDR393229:DDR393233 DNN393229:DNN393233 DXJ393229:DXJ393233 EHF393229:EHF393233 ERB393229:ERB393233 FAX393229:FAX393233 FKT393229:FKT393233 FUP393229:FUP393233 GEL393229:GEL393233 GOH393229:GOH393233 GYD393229:GYD393233 HHZ393229:HHZ393233 HRV393229:HRV393233 IBR393229:IBR393233 ILN393229:ILN393233 IVJ393229:IVJ393233 JFF393229:JFF393233 JPB393229:JPB393233 JYX393229:JYX393233 KIT393229:KIT393233 KSP393229:KSP393233 LCL393229:LCL393233 LMH393229:LMH393233 LWD393229:LWD393233 MFZ393229:MFZ393233 MPV393229:MPV393233 MZR393229:MZR393233 NJN393229:NJN393233 NTJ393229:NTJ393233 ODF393229:ODF393233 ONB393229:ONB393233 OWX393229:OWX393233 PGT393229:PGT393233 PQP393229:PQP393233 QAL393229:QAL393233 QKH393229:QKH393233 QUD393229:QUD393233 RDZ393229:RDZ393233 RNV393229:RNV393233 RXR393229:RXR393233 SHN393229:SHN393233 SRJ393229:SRJ393233 TBF393229:TBF393233 TLB393229:TLB393233 TUX393229:TUX393233 UET393229:UET393233 UOP393229:UOP393233 UYL393229:UYL393233 VIH393229:VIH393233 VSD393229:VSD393233 WBZ393229:WBZ393233 WLV393229:WLV393233 WVR393229:WVR393233 J458765:J458769 JF458765:JF458769 TB458765:TB458769 ACX458765:ACX458769 AMT458765:AMT458769 AWP458765:AWP458769 BGL458765:BGL458769 BQH458765:BQH458769 CAD458765:CAD458769 CJZ458765:CJZ458769 CTV458765:CTV458769 DDR458765:DDR458769 DNN458765:DNN458769 DXJ458765:DXJ458769 EHF458765:EHF458769 ERB458765:ERB458769 FAX458765:FAX458769 FKT458765:FKT458769 FUP458765:FUP458769 GEL458765:GEL458769 GOH458765:GOH458769 GYD458765:GYD458769 HHZ458765:HHZ458769 HRV458765:HRV458769 IBR458765:IBR458769 ILN458765:ILN458769 IVJ458765:IVJ458769 JFF458765:JFF458769 JPB458765:JPB458769 JYX458765:JYX458769 KIT458765:KIT458769 KSP458765:KSP458769 LCL458765:LCL458769 LMH458765:LMH458769 LWD458765:LWD458769 MFZ458765:MFZ458769 MPV458765:MPV458769 MZR458765:MZR458769 NJN458765:NJN458769 NTJ458765:NTJ458769 ODF458765:ODF458769 ONB458765:ONB458769 OWX458765:OWX458769 PGT458765:PGT458769 PQP458765:PQP458769 QAL458765:QAL458769 QKH458765:QKH458769 QUD458765:QUD458769 RDZ458765:RDZ458769 RNV458765:RNV458769 RXR458765:RXR458769 SHN458765:SHN458769 SRJ458765:SRJ458769 TBF458765:TBF458769 TLB458765:TLB458769 TUX458765:TUX458769 UET458765:UET458769 UOP458765:UOP458769 UYL458765:UYL458769 VIH458765:VIH458769 VSD458765:VSD458769 WBZ458765:WBZ458769 WLV458765:WLV458769 WVR458765:WVR458769 J524301:J524305 JF524301:JF524305 TB524301:TB524305 ACX524301:ACX524305 AMT524301:AMT524305 AWP524301:AWP524305 BGL524301:BGL524305 BQH524301:BQH524305 CAD524301:CAD524305 CJZ524301:CJZ524305 CTV524301:CTV524305 DDR524301:DDR524305 DNN524301:DNN524305 DXJ524301:DXJ524305 EHF524301:EHF524305 ERB524301:ERB524305 FAX524301:FAX524305 FKT524301:FKT524305 FUP524301:FUP524305 GEL524301:GEL524305 GOH524301:GOH524305 GYD524301:GYD524305 HHZ524301:HHZ524305 HRV524301:HRV524305 IBR524301:IBR524305 ILN524301:ILN524305 IVJ524301:IVJ524305 JFF524301:JFF524305 JPB524301:JPB524305 JYX524301:JYX524305 KIT524301:KIT524305 KSP524301:KSP524305 LCL524301:LCL524305 LMH524301:LMH524305 LWD524301:LWD524305 MFZ524301:MFZ524305 MPV524301:MPV524305 MZR524301:MZR524305 NJN524301:NJN524305 NTJ524301:NTJ524305 ODF524301:ODF524305 ONB524301:ONB524305 OWX524301:OWX524305 PGT524301:PGT524305 PQP524301:PQP524305 QAL524301:QAL524305 QKH524301:QKH524305 QUD524301:QUD524305 RDZ524301:RDZ524305 RNV524301:RNV524305 RXR524301:RXR524305 SHN524301:SHN524305 SRJ524301:SRJ524305 TBF524301:TBF524305 TLB524301:TLB524305 TUX524301:TUX524305 UET524301:UET524305 UOP524301:UOP524305 UYL524301:UYL524305 VIH524301:VIH524305 VSD524301:VSD524305 WBZ524301:WBZ524305 WLV524301:WLV524305 WVR524301:WVR524305 J589837:J589841 JF589837:JF589841 TB589837:TB589841 ACX589837:ACX589841 AMT589837:AMT589841 AWP589837:AWP589841 BGL589837:BGL589841 BQH589837:BQH589841 CAD589837:CAD589841 CJZ589837:CJZ589841 CTV589837:CTV589841 DDR589837:DDR589841 DNN589837:DNN589841 DXJ589837:DXJ589841 EHF589837:EHF589841 ERB589837:ERB589841 FAX589837:FAX589841 FKT589837:FKT589841 FUP589837:FUP589841 GEL589837:GEL589841 GOH589837:GOH589841 GYD589837:GYD589841 HHZ589837:HHZ589841 HRV589837:HRV589841 IBR589837:IBR589841 ILN589837:ILN589841 IVJ589837:IVJ589841 JFF589837:JFF589841 JPB589837:JPB589841 JYX589837:JYX589841 KIT589837:KIT589841 KSP589837:KSP589841 LCL589837:LCL589841 LMH589837:LMH589841 LWD589837:LWD589841 MFZ589837:MFZ589841 MPV589837:MPV589841 MZR589837:MZR589841 NJN589837:NJN589841 NTJ589837:NTJ589841 ODF589837:ODF589841 ONB589837:ONB589841 OWX589837:OWX589841 PGT589837:PGT589841 PQP589837:PQP589841 QAL589837:QAL589841 QKH589837:QKH589841 QUD589837:QUD589841 RDZ589837:RDZ589841 RNV589837:RNV589841 RXR589837:RXR589841 SHN589837:SHN589841 SRJ589837:SRJ589841 TBF589837:TBF589841 TLB589837:TLB589841 TUX589837:TUX589841 UET589837:UET589841 UOP589837:UOP589841 UYL589837:UYL589841 VIH589837:VIH589841 VSD589837:VSD589841 WBZ589837:WBZ589841 WLV589837:WLV589841 WVR589837:WVR589841 J655373:J655377 JF655373:JF655377 TB655373:TB655377 ACX655373:ACX655377 AMT655373:AMT655377 AWP655373:AWP655377 BGL655373:BGL655377 BQH655373:BQH655377 CAD655373:CAD655377 CJZ655373:CJZ655377 CTV655373:CTV655377 DDR655373:DDR655377 DNN655373:DNN655377 DXJ655373:DXJ655377 EHF655373:EHF655377 ERB655373:ERB655377 FAX655373:FAX655377 FKT655373:FKT655377 FUP655373:FUP655377 GEL655373:GEL655377 GOH655373:GOH655377 GYD655373:GYD655377 HHZ655373:HHZ655377 HRV655373:HRV655377 IBR655373:IBR655377 ILN655373:ILN655377 IVJ655373:IVJ655377 JFF655373:JFF655377 JPB655373:JPB655377 JYX655373:JYX655377 KIT655373:KIT655377 KSP655373:KSP655377 LCL655373:LCL655377 LMH655373:LMH655377 LWD655373:LWD655377 MFZ655373:MFZ655377 MPV655373:MPV655377 MZR655373:MZR655377 NJN655373:NJN655377 NTJ655373:NTJ655377 ODF655373:ODF655377 ONB655373:ONB655377 OWX655373:OWX655377 PGT655373:PGT655377 PQP655373:PQP655377 QAL655373:QAL655377 QKH655373:QKH655377 QUD655373:QUD655377 RDZ655373:RDZ655377 RNV655373:RNV655377 RXR655373:RXR655377 SHN655373:SHN655377 SRJ655373:SRJ655377 TBF655373:TBF655377 TLB655373:TLB655377 TUX655373:TUX655377 UET655373:UET655377 UOP655373:UOP655377 UYL655373:UYL655377 VIH655373:VIH655377 VSD655373:VSD655377 WBZ655373:WBZ655377 WLV655373:WLV655377 WVR655373:WVR655377 J720909:J720913 JF720909:JF720913 TB720909:TB720913 ACX720909:ACX720913 AMT720909:AMT720913 AWP720909:AWP720913 BGL720909:BGL720913 BQH720909:BQH720913 CAD720909:CAD720913 CJZ720909:CJZ720913 CTV720909:CTV720913 DDR720909:DDR720913 DNN720909:DNN720913 DXJ720909:DXJ720913 EHF720909:EHF720913 ERB720909:ERB720913 FAX720909:FAX720913 FKT720909:FKT720913 FUP720909:FUP720913 GEL720909:GEL720913 GOH720909:GOH720913 GYD720909:GYD720913 HHZ720909:HHZ720913 HRV720909:HRV720913 IBR720909:IBR720913 ILN720909:ILN720913 IVJ720909:IVJ720913 JFF720909:JFF720913 JPB720909:JPB720913 JYX720909:JYX720913 KIT720909:KIT720913 KSP720909:KSP720913 LCL720909:LCL720913 LMH720909:LMH720913 LWD720909:LWD720913 MFZ720909:MFZ720913 MPV720909:MPV720913 MZR720909:MZR720913 NJN720909:NJN720913 NTJ720909:NTJ720913 ODF720909:ODF720913 ONB720909:ONB720913 OWX720909:OWX720913 PGT720909:PGT720913 PQP720909:PQP720913 QAL720909:QAL720913 QKH720909:QKH720913 QUD720909:QUD720913 RDZ720909:RDZ720913 RNV720909:RNV720913 RXR720909:RXR720913 SHN720909:SHN720913 SRJ720909:SRJ720913 TBF720909:TBF720913 TLB720909:TLB720913 TUX720909:TUX720913 UET720909:UET720913 UOP720909:UOP720913 UYL720909:UYL720913 VIH720909:VIH720913 VSD720909:VSD720913 WBZ720909:WBZ720913 WLV720909:WLV720913 WVR720909:WVR720913 J786445:J786449 JF786445:JF786449 TB786445:TB786449 ACX786445:ACX786449 AMT786445:AMT786449 AWP786445:AWP786449 BGL786445:BGL786449 BQH786445:BQH786449 CAD786445:CAD786449 CJZ786445:CJZ786449 CTV786445:CTV786449 DDR786445:DDR786449 DNN786445:DNN786449 DXJ786445:DXJ786449 EHF786445:EHF786449 ERB786445:ERB786449 FAX786445:FAX786449 FKT786445:FKT786449 FUP786445:FUP786449 GEL786445:GEL786449 GOH786445:GOH786449 GYD786445:GYD786449 HHZ786445:HHZ786449 HRV786445:HRV786449 IBR786445:IBR786449 ILN786445:ILN786449 IVJ786445:IVJ786449 JFF786445:JFF786449 JPB786445:JPB786449 JYX786445:JYX786449 KIT786445:KIT786449 KSP786445:KSP786449 LCL786445:LCL786449 LMH786445:LMH786449 LWD786445:LWD786449 MFZ786445:MFZ786449 MPV786445:MPV786449 MZR786445:MZR786449 NJN786445:NJN786449 NTJ786445:NTJ786449 ODF786445:ODF786449 ONB786445:ONB786449 OWX786445:OWX786449 PGT786445:PGT786449 PQP786445:PQP786449 QAL786445:QAL786449 QKH786445:QKH786449 QUD786445:QUD786449 RDZ786445:RDZ786449 RNV786445:RNV786449 RXR786445:RXR786449 SHN786445:SHN786449 SRJ786445:SRJ786449 TBF786445:TBF786449 TLB786445:TLB786449 TUX786445:TUX786449 UET786445:UET786449 UOP786445:UOP786449 UYL786445:UYL786449 VIH786445:VIH786449 VSD786445:VSD786449 WBZ786445:WBZ786449 WLV786445:WLV786449 WVR786445:WVR786449 J851981:J851985 JF851981:JF851985 TB851981:TB851985 ACX851981:ACX851985 AMT851981:AMT851985 AWP851981:AWP851985 BGL851981:BGL851985 BQH851981:BQH851985 CAD851981:CAD851985 CJZ851981:CJZ851985 CTV851981:CTV851985 DDR851981:DDR851985 DNN851981:DNN851985 DXJ851981:DXJ851985 EHF851981:EHF851985 ERB851981:ERB851985 FAX851981:FAX851985 FKT851981:FKT851985 FUP851981:FUP851985 GEL851981:GEL851985 GOH851981:GOH851985 GYD851981:GYD851985 HHZ851981:HHZ851985 HRV851981:HRV851985 IBR851981:IBR851985 ILN851981:ILN851985 IVJ851981:IVJ851985 JFF851981:JFF851985 JPB851981:JPB851985 JYX851981:JYX851985 KIT851981:KIT851985 KSP851981:KSP851985 LCL851981:LCL851985 LMH851981:LMH851985 LWD851981:LWD851985 MFZ851981:MFZ851985 MPV851981:MPV851985 MZR851981:MZR851985 NJN851981:NJN851985 NTJ851981:NTJ851985 ODF851981:ODF851985 ONB851981:ONB851985 OWX851981:OWX851985 PGT851981:PGT851985 PQP851981:PQP851985 QAL851981:QAL851985 QKH851981:QKH851985 QUD851981:QUD851985 RDZ851981:RDZ851985 RNV851981:RNV851985 RXR851981:RXR851985 SHN851981:SHN851985 SRJ851981:SRJ851985 TBF851981:TBF851985 TLB851981:TLB851985 TUX851981:TUX851985 UET851981:UET851985 UOP851981:UOP851985 UYL851981:UYL851985 VIH851981:VIH851985 VSD851981:VSD851985 WBZ851981:WBZ851985 WLV851981:WLV851985 WVR851981:WVR851985 J917517:J917521 JF917517:JF917521 TB917517:TB917521 ACX917517:ACX917521 AMT917517:AMT917521 AWP917517:AWP917521 BGL917517:BGL917521 BQH917517:BQH917521 CAD917517:CAD917521 CJZ917517:CJZ917521 CTV917517:CTV917521 DDR917517:DDR917521 DNN917517:DNN917521 DXJ917517:DXJ917521 EHF917517:EHF917521 ERB917517:ERB917521 FAX917517:FAX917521 FKT917517:FKT917521 FUP917517:FUP917521 GEL917517:GEL917521 GOH917517:GOH917521 GYD917517:GYD917521 HHZ917517:HHZ917521 HRV917517:HRV917521 IBR917517:IBR917521 ILN917517:ILN917521 IVJ917517:IVJ917521 JFF917517:JFF917521 JPB917517:JPB917521 JYX917517:JYX917521 KIT917517:KIT917521 KSP917517:KSP917521 LCL917517:LCL917521 LMH917517:LMH917521 LWD917517:LWD917521 MFZ917517:MFZ917521 MPV917517:MPV917521 MZR917517:MZR917521 NJN917517:NJN917521 NTJ917517:NTJ917521 ODF917517:ODF917521 ONB917517:ONB917521 OWX917517:OWX917521 PGT917517:PGT917521 PQP917517:PQP917521 QAL917517:QAL917521 QKH917517:QKH917521 QUD917517:QUD917521 RDZ917517:RDZ917521 RNV917517:RNV917521 RXR917517:RXR917521 SHN917517:SHN917521 SRJ917517:SRJ917521 TBF917517:TBF917521 TLB917517:TLB917521 TUX917517:TUX917521 UET917517:UET917521 UOP917517:UOP917521 UYL917517:UYL917521 VIH917517:VIH917521 VSD917517:VSD917521 WBZ917517:WBZ917521 WLV917517:WLV917521 WVR917517:WVR917521 J983053:J983057 JF983053:JF983057 TB983053:TB983057 ACX983053:ACX983057 AMT983053:AMT983057 AWP983053:AWP983057 BGL983053:BGL983057 BQH983053:BQH983057 CAD983053:CAD983057 CJZ983053:CJZ983057 CTV983053:CTV983057 DDR983053:DDR983057 DNN983053:DNN983057 DXJ983053:DXJ983057 EHF983053:EHF983057 ERB983053:ERB983057 FAX983053:FAX983057 FKT983053:FKT983057 FUP983053:FUP983057 GEL983053:GEL983057 GOH983053:GOH983057 GYD983053:GYD983057 HHZ983053:HHZ983057 HRV983053:HRV983057 IBR983053:IBR983057 ILN983053:ILN983057 IVJ983053:IVJ983057 JFF983053:JFF983057 JPB983053:JPB983057 JYX983053:JYX983057 KIT983053:KIT983057 KSP983053:KSP983057 LCL983053:LCL983057 LMH983053:LMH983057 LWD983053:LWD983057 MFZ983053:MFZ983057 MPV983053:MPV983057 MZR983053:MZR983057 NJN983053:NJN983057 NTJ983053:NTJ983057 ODF983053:ODF983057 ONB983053:ONB983057 OWX983053:OWX983057 PGT983053:PGT983057 PQP983053:PQP983057 QAL983053:QAL983057 QKH983053:QKH983057 QUD983053:QUD983057 RDZ983053:RDZ983057 RNV983053:RNV983057 RXR983053:RXR983057 SHN983053:SHN983057 SRJ983053:SRJ983057 TBF983053:TBF983057 TLB983053:TLB983057 TUX983053:TUX983057 UET983053:UET983057 UOP983053:UOP983057 UYL983053:UYL983057 VIH983053:VIH983057 VSD983053:VSD983057 WBZ983053:WBZ983057 WLV983053:WLV983057 J8:J17" xr:uid="{00000000-0002-0000-0700-000000000000}">
      <formula1>"Company-supplied PC, Private PC, Shared PC, Thin client PC, etc"</formula1>
    </dataValidation>
    <dataValidation type="list" allowBlank="1" showInputMessage="1" showErrorMessage="1" sqref="WVL983053:WVL983057 SV8:SV17 ACR8:ACR17 AMN8:AMN17 AWJ8:AWJ17 BGF8:BGF17 BQB8:BQB17 BZX8:BZX17 CJT8:CJT17 CTP8:CTP17 DDL8:DDL17 DNH8:DNH17 DXD8:DXD17 EGZ8:EGZ17 EQV8:EQV17 FAR8:FAR17 FKN8:FKN17 FUJ8:FUJ17 GEF8:GEF17 GOB8:GOB17 GXX8:GXX17 HHT8:HHT17 HRP8:HRP17 IBL8:IBL17 ILH8:ILH17 IVD8:IVD17 JEZ8:JEZ17 JOV8:JOV17 JYR8:JYR17 KIN8:KIN17 KSJ8:KSJ17 LCF8:LCF17 LMB8:LMB17 LVX8:LVX17 MFT8:MFT17 MPP8:MPP17 MZL8:MZL17 NJH8:NJH17 NTD8:NTD17 OCZ8:OCZ17 OMV8:OMV17 OWR8:OWR17 PGN8:PGN17 PQJ8:PQJ17 QAF8:QAF17 QKB8:QKB17 QTX8:QTX17 RDT8:RDT17 RNP8:RNP17 RXL8:RXL17 SHH8:SHH17 SRD8:SRD17 TAZ8:TAZ17 TKV8:TKV17 TUR8:TUR17 UEN8:UEN17 UOJ8:UOJ17 UYF8:UYF17 VIB8:VIB17 VRX8:VRX17 WBT8:WBT17 WLP8:WLP17 WVL8:WVL17 WLP983053:WLP983057 D65549:D65553 IZ65549:IZ65553 SV65549:SV65553 ACR65549:ACR65553 AMN65549:AMN65553 AWJ65549:AWJ65553 BGF65549:BGF65553 BQB65549:BQB65553 BZX65549:BZX65553 CJT65549:CJT65553 CTP65549:CTP65553 DDL65549:DDL65553 DNH65549:DNH65553 DXD65549:DXD65553 EGZ65549:EGZ65553 EQV65549:EQV65553 FAR65549:FAR65553 FKN65549:FKN65553 FUJ65549:FUJ65553 GEF65549:GEF65553 GOB65549:GOB65553 GXX65549:GXX65553 HHT65549:HHT65553 HRP65549:HRP65553 IBL65549:IBL65553 ILH65549:ILH65553 IVD65549:IVD65553 JEZ65549:JEZ65553 JOV65549:JOV65553 JYR65549:JYR65553 KIN65549:KIN65553 KSJ65549:KSJ65553 LCF65549:LCF65553 LMB65549:LMB65553 LVX65549:LVX65553 MFT65549:MFT65553 MPP65549:MPP65553 MZL65549:MZL65553 NJH65549:NJH65553 NTD65549:NTD65553 OCZ65549:OCZ65553 OMV65549:OMV65553 OWR65549:OWR65553 PGN65549:PGN65553 PQJ65549:PQJ65553 QAF65549:QAF65553 QKB65549:QKB65553 QTX65549:QTX65553 RDT65549:RDT65553 RNP65549:RNP65553 RXL65549:RXL65553 SHH65549:SHH65553 SRD65549:SRD65553 TAZ65549:TAZ65553 TKV65549:TKV65553 TUR65549:TUR65553 UEN65549:UEN65553 UOJ65549:UOJ65553 UYF65549:UYF65553 VIB65549:VIB65553 VRX65549:VRX65553 WBT65549:WBT65553 WLP65549:WLP65553 WVL65549:WVL65553 D131085:D131089 IZ131085:IZ131089 SV131085:SV131089 ACR131085:ACR131089 AMN131085:AMN131089 AWJ131085:AWJ131089 BGF131085:BGF131089 BQB131085:BQB131089 BZX131085:BZX131089 CJT131085:CJT131089 CTP131085:CTP131089 DDL131085:DDL131089 DNH131085:DNH131089 DXD131085:DXD131089 EGZ131085:EGZ131089 EQV131085:EQV131089 FAR131085:FAR131089 FKN131085:FKN131089 FUJ131085:FUJ131089 GEF131085:GEF131089 GOB131085:GOB131089 GXX131085:GXX131089 HHT131085:HHT131089 HRP131085:HRP131089 IBL131085:IBL131089 ILH131085:ILH131089 IVD131085:IVD131089 JEZ131085:JEZ131089 JOV131085:JOV131089 JYR131085:JYR131089 KIN131085:KIN131089 KSJ131085:KSJ131089 LCF131085:LCF131089 LMB131085:LMB131089 LVX131085:LVX131089 MFT131085:MFT131089 MPP131085:MPP131089 MZL131085:MZL131089 NJH131085:NJH131089 NTD131085:NTD131089 OCZ131085:OCZ131089 OMV131085:OMV131089 OWR131085:OWR131089 PGN131085:PGN131089 PQJ131085:PQJ131089 QAF131085:QAF131089 QKB131085:QKB131089 QTX131085:QTX131089 RDT131085:RDT131089 RNP131085:RNP131089 RXL131085:RXL131089 SHH131085:SHH131089 SRD131085:SRD131089 TAZ131085:TAZ131089 TKV131085:TKV131089 TUR131085:TUR131089 UEN131085:UEN131089 UOJ131085:UOJ131089 UYF131085:UYF131089 VIB131085:VIB131089 VRX131085:VRX131089 WBT131085:WBT131089 WLP131085:WLP131089 WVL131085:WVL131089 D196621:D196625 IZ196621:IZ196625 SV196621:SV196625 ACR196621:ACR196625 AMN196621:AMN196625 AWJ196621:AWJ196625 BGF196621:BGF196625 BQB196621:BQB196625 BZX196621:BZX196625 CJT196621:CJT196625 CTP196621:CTP196625 DDL196621:DDL196625 DNH196621:DNH196625 DXD196621:DXD196625 EGZ196621:EGZ196625 EQV196621:EQV196625 FAR196621:FAR196625 FKN196621:FKN196625 FUJ196621:FUJ196625 GEF196621:GEF196625 GOB196621:GOB196625 GXX196621:GXX196625 HHT196621:HHT196625 HRP196621:HRP196625 IBL196621:IBL196625 ILH196621:ILH196625 IVD196621:IVD196625 JEZ196621:JEZ196625 JOV196621:JOV196625 JYR196621:JYR196625 KIN196621:KIN196625 KSJ196621:KSJ196625 LCF196621:LCF196625 LMB196621:LMB196625 LVX196621:LVX196625 MFT196621:MFT196625 MPP196621:MPP196625 MZL196621:MZL196625 NJH196621:NJH196625 NTD196621:NTD196625 OCZ196621:OCZ196625 OMV196621:OMV196625 OWR196621:OWR196625 PGN196621:PGN196625 PQJ196621:PQJ196625 QAF196621:QAF196625 QKB196621:QKB196625 QTX196621:QTX196625 RDT196621:RDT196625 RNP196621:RNP196625 RXL196621:RXL196625 SHH196621:SHH196625 SRD196621:SRD196625 TAZ196621:TAZ196625 TKV196621:TKV196625 TUR196621:TUR196625 UEN196621:UEN196625 UOJ196621:UOJ196625 UYF196621:UYF196625 VIB196621:VIB196625 VRX196621:VRX196625 WBT196621:WBT196625 WLP196621:WLP196625 WVL196621:WVL196625 D262157:D262161 IZ262157:IZ262161 SV262157:SV262161 ACR262157:ACR262161 AMN262157:AMN262161 AWJ262157:AWJ262161 BGF262157:BGF262161 BQB262157:BQB262161 BZX262157:BZX262161 CJT262157:CJT262161 CTP262157:CTP262161 DDL262157:DDL262161 DNH262157:DNH262161 DXD262157:DXD262161 EGZ262157:EGZ262161 EQV262157:EQV262161 FAR262157:FAR262161 FKN262157:FKN262161 FUJ262157:FUJ262161 GEF262157:GEF262161 GOB262157:GOB262161 GXX262157:GXX262161 HHT262157:HHT262161 HRP262157:HRP262161 IBL262157:IBL262161 ILH262157:ILH262161 IVD262157:IVD262161 JEZ262157:JEZ262161 JOV262157:JOV262161 JYR262157:JYR262161 KIN262157:KIN262161 KSJ262157:KSJ262161 LCF262157:LCF262161 LMB262157:LMB262161 LVX262157:LVX262161 MFT262157:MFT262161 MPP262157:MPP262161 MZL262157:MZL262161 NJH262157:NJH262161 NTD262157:NTD262161 OCZ262157:OCZ262161 OMV262157:OMV262161 OWR262157:OWR262161 PGN262157:PGN262161 PQJ262157:PQJ262161 QAF262157:QAF262161 QKB262157:QKB262161 QTX262157:QTX262161 RDT262157:RDT262161 RNP262157:RNP262161 RXL262157:RXL262161 SHH262157:SHH262161 SRD262157:SRD262161 TAZ262157:TAZ262161 TKV262157:TKV262161 TUR262157:TUR262161 UEN262157:UEN262161 UOJ262157:UOJ262161 UYF262157:UYF262161 VIB262157:VIB262161 VRX262157:VRX262161 WBT262157:WBT262161 WLP262157:WLP262161 WVL262157:WVL262161 D327693:D327697 IZ327693:IZ327697 SV327693:SV327697 ACR327693:ACR327697 AMN327693:AMN327697 AWJ327693:AWJ327697 BGF327693:BGF327697 BQB327693:BQB327697 BZX327693:BZX327697 CJT327693:CJT327697 CTP327693:CTP327697 DDL327693:DDL327697 DNH327693:DNH327697 DXD327693:DXD327697 EGZ327693:EGZ327697 EQV327693:EQV327697 FAR327693:FAR327697 FKN327693:FKN327697 FUJ327693:FUJ327697 GEF327693:GEF327697 GOB327693:GOB327697 GXX327693:GXX327697 HHT327693:HHT327697 HRP327693:HRP327697 IBL327693:IBL327697 ILH327693:ILH327697 IVD327693:IVD327697 JEZ327693:JEZ327697 JOV327693:JOV327697 JYR327693:JYR327697 KIN327693:KIN327697 KSJ327693:KSJ327697 LCF327693:LCF327697 LMB327693:LMB327697 LVX327693:LVX327697 MFT327693:MFT327697 MPP327693:MPP327697 MZL327693:MZL327697 NJH327693:NJH327697 NTD327693:NTD327697 OCZ327693:OCZ327697 OMV327693:OMV327697 OWR327693:OWR327697 PGN327693:PGN327697 PQJ327693:PQJ327697 QAF327693:QAF327697 QKB327693:QKB327697 QTX327693:QTX327697 RDT327693:RDT327697 RNP327693:RNP327697 RXL327693:RXL327697 SHH327693:SHH327697 SRD327693:SRD327697 TAZ327693:TAZ327697 TKV327693:TKV327697 TUR327693:TUR327697 UEN327693:UEN327697 UOJ327693:UOJ327697 UYF327693:UYF327697 VIB327693:VIB327697 VRX327693:VRX327697 WBT327693:WBT327697 WLP327693:WLP327697 WVL327693:WVL327697 D393229:D393233 IZ393229:IZ393233 SV393229:SV393233 ACR393229:ACR393233 AMN393229:AMN393233 AWJ393229:AWJ393233 BGF393229:BGF393233 BQB393229:BQB393233 BZX393229:BZX393233 CJT393229:CJT393233 CTP393229:CTP393233 DDL393229:DDL393233 DNH393229:DNH393233 DXD393229:DXD393233 EGZ393229:EGZ393233 EQV393229:EQV393233 FAR393229:FAR393233 FKN393229:FKN393233 FUJ393229:FUJ393233 GEF393229:GEF393233 GOB393229:GOB393233 GXX393229:GXX393233 HHT393229:HHT393233 HRP393229:HRP393233 IBL393229:IBL393233 ILH393229:ILH393233 IVD393229:IVD393233 JEZ393229:JEZ393233 JOV393229:JOV393233 JYR393229:JYR393233 KIN393229:KIN393233 KSJ393229:KSJ393233 LCF393229:LCF393233 LMB393229:LMB393233 LVX393229:LVX393233 MFT393229:MFT393233 MPP393229:MPP393233 MZL393229:MZL393233 NJH393229:NJH393233 NTD393229:NTD393233 OCZ393229:OCZ393233 OMV393229:OMV393233 OWR393229:OWR393233 PGN393229:PGN393233 PQJ393229:PQJ393233 QAF393229:QAF393233 QKB393229:QKB393233 QTX393229:QTX393233 RDT393229:RDT393233 RNP393229:RNP393233 RXL393229:RXL393233 SHH393229:SHH393233 SRD393229:SRD393233 TAZ393229:TAZ393233 TKV393229:TKV393233 TUR393229:TUR393233 UEN393229:UEN393233 UOJ393229:UOJ393233 UYF393229:UYF393233 VIB393229:VIB393233 VRX393229:VRX393233 WBT393229:WBT393233 WLP393229:WLP393233 WVL393229:WVL393233 D458765:D458769 IZ458765:IZ458769 SV458765:SV458769 ACR458765:ACR458769 AMN458765:AMN458769 AWJ458765:AWJ458769 BGF458765:BGF458769 BQB458765:BQB458769 BZX458765:BZX458769 CJT458765:CJT458769 CTP458765:CTP458769 DDL458765:DDL458769 DNH458765:DNH458769 DXD458765:DXD458769 EGZ458765:EGZ458769 EQV458765:EQV458769 FAR458765:FAR458769 FKN458765:FKN458769 FUJ458765:FUJ458769 GEF458765:GEF458769 GOB458765:GOB458769 GXX458765:GXX458769 HHT458765:HHT458769 HRP458765:HRP458769 IBL458765:IBL458769 ILH458765:ILH458769 IVD458765:IVD458769 JEZ458765:JEZ458769 JOV458765:JOV458769 JYR458765:JYR458769 KIN458765:KIN458769 KSJ458765:KSJ458769 LCF458765:LCF458769 LMB458765:LMB458769 LVX458765:LVX458769 MFT458765:MFT458769 MPP458765:MPP458769 MZL458765:MZL458769 NJH458765:NJH458769 NTD458765:NTD458769 OCZ458765:OCZ458769 OMV458765:OMV458769 OWR458765:OWR458769 PGN458765:PGN458769 PQJ458765:PQJ458769 QAF458765:QAF458769 QKB458765:QKB458769 QTX458765:QTX458769 RDT458765:RDT458769 RNP458765:RNP458769 RXL458765:RXL458769 SHH458765:SHH458769 SRD458765:SRD458769 TAZ458765:TAZ458769 TKV458765:TKV458769 TUR458765:TUR458769 UEN458765:UEN458769 UOJ458765:UOJ458769 UYF458765:UYF458769 VIB458765:VIB458769 VRX458765:VRX458769 WBT458765:WBT458769 WLP458765:WLP458769 WVL458765:WVL458769 D524301:D524305 IZ524301:IZ524305 SV524301:SV524305 ACR524301:ACR524305 AMN524301:AMN524305 AWJ524301:AWJ524305 BGF524301:BGF524305 BQB524301:BQB524305 BZX524301:BZX524305 CJT524301:CJT524305 CTP524301:CTP524305 DDL524301:DDL524305 DNH524301:DNH524305 DXD524301:DXD524305 EGZ524301:EGZ524305 EQV524301:EQV524305 FAR524301:FAR524305 FKN524301:FKN524305 FUJ524301:FUJ524305 GEF524301:GEF524305 GOB524301:GOB524305 GXX524301:GXX524305 HHT524301:HHT524305 HRP524301:HRP524305 IBL524301:IBL524305 ILH524301:ILH524305 IVD524301:IVD524305 JEZ524301:JEZ524305 JOV524301:JOV524305 JYR524301:JYR524305 KIN524301:KIN524305 KSJ524301:KSJ524305 LCF524301:LCF524305 LMB524301:LMB524305 LVX524301:LVX524305 MFT524301:MFT524305 MPP524301:MPP524305 MZL524301:MZL524305 NJH524301:NJH524305 NTD524301:NTD524305 OCZ524301:OCZ524305 OMV524301:OMV524305 OWR524301:OWR524305 PGN524301:PGN524305 PQJ524301:PQJ524305 QAF524301:QAF524305 QKB524301:QKB524305 QTX524301:QTX524305 RDT524301:RDT524305 RNP524301:RNP524305 RXL524301:RXL524305 SHH524301:SHH524305 SRD524301:SRD524305 TAZ524301:TAZ524305 TKV524301:TKV524305 TUR524301:TUR524305 UEN524301:UEN524305 UOJ524301:UOJ524305 UYF524301:UYF524305 VIB524301:VIB524305 VRX524301:VRX524305 WBT524301:WBT524305 WLP524301:WLP524305 WVL524301:WVL524305 D589837:D589841 IZ589837:IZ589841 SV589837:SV589841 ACR589837:ACR589841 AMN589837:AMN589841 AWJ589837:AWJ589841 BGF589837:BGF589841 BQB589837:BQB589841 BZX589837:BZX589841 CJT589837:CJT589841 CTP589837:CTP589841 DDL589837:DDL589841 DNH589837:DNH589841 DXD589837:DXD589841 EGZ589837:EGZ589841 EQV589837:EQV589841 FAR589837:FAR589841 FKN589837:FKN589841 FUJ589837:FUJ589841 GEF589837:GEF589841 GOB589837:GOB589841 GXX589837:GXX589841 HHT589837:HHT589841 HRP589837:HRP589841 IBL589837:IBL589841 ILH589837:ILH589841 IVD589837:IVD589841 JEZ589837:JEZ589841 JOV589837:JOV589841 JYR589837:JYR589841 KIN589837:KIN589841 KSJ589837:KSJ589841 LCF589837:LCF589841 LMB589837:LMB589841 LVX589837:LVX589841 MFT589837:MFT589841 MPP589837:MPP589841 MZL589837:MZL589841 NJH589837:NJH589841 NTD589837:NTD589841 OCZ589837:OCZ589841 OMV589837:OMV589841 OWR589837:OWR589841 PGN589837:PGN589841 PQJ589837:PQJ589841 QAF589837:QAF589841 QKB589837:QKB589841 QTX589837:QTX589841 RDT589837:RDT589841 RNP589837:RNP589841 RXL589837:RXL589841 SHH589837:SHH589841 SRD589837:SRD589841 TAZ589837:TAZ589841 TKV589837:TKV589841 TUR589837:TUR589841 UEN589837:UEN589841 UOJ589837:UOJ589841 UYF589837:UYF589841 VIB589837:VIB589841 VRX589837:VRX589841 WBT589837:WBT589841 WLP589837:WLP589841 WVL589837:WVL589841 D655373:D655377 IZ655373:IZ655377 SV655373:SV655377 ACR655373:ACR655377 AMN655373:AMN655377 AWJ655373:AWJ655377 BGF655373:BGF655377 BQB655373:BQB655377 BZX655373:BZX655377 CJT655373:CJT655377 CTP655373:CTP655377 DDL655373:DDL655377 DNH655373:DNH655377 DXD655373:DXD655377 EGZ655373:EGZ655377 EQV655373:EQV655377 FAR655373:FAR655377 FKN655373:FKN655377 FUJ655373:FUJ655377 GEF655373:GEF655377 GOB655373:GOB655377 GXX655373:GXX655377 HHT655373:HHT655377 HRP655373:HRP655377 IBL655373:IBL655377 ILH655373:ILH655377 IVD655373:IVD655377 JEZ655373:JEZ655377 JOV655373:JOV655377 JYR655373:JYR655377 KIN655373:KIN655377 KSJ655373:KSJ655377 LCF655373:LCF655377 LMB655373:LMB655377 LVX655373:LVX655377 MFT655373:MFT655377 MPP655373:MPP655377 MZL655373:MZL655377 NJH655373:NJH655377 NTD655373:NTD655377 OCZ655373:OCZ655377 OMV655373:OMV655377 OWR655373:OWR655377 PGN655373:PGN655377 PQJ655373:PQJ655377 QAF655373:QAF655377 QKB655373:QKB655377 QTX655373:QTX655377 RDT655373:RDT655377 RNP655373:RNP655377 RXL655373:RXL655377 SHH655373:SHH655377 SRD655373:SRD655377 TAZ655373:TAZ655377 TKV655373:TKV655377 TUR655373:TUR655377 UEN655373:UEN655377 UOJ655373:UOJ655377 UYF655373:UYF655377 VIB655373:VIB655377 VRX655373:VRX655377 WBT655373:WBT655377 WLP655373:WLP655377 WVL655373:WVL655377 D720909:D720913 IZ720909:IZ720913 SV720909:SV720913 ACR720909:ACR720913 AMN720909:AMN720913 AWJ720909:AWJ720913 BGF720909:BGF720913 BQB720909:BQB720913 BZX720909:BZX720913 CJT720909:CJT720913 CTP720909:CTP720913 DDL720909:DDL720913 DNH720909:DNH720913 DXD720909:DXD720913 EGZ720909:EGZ720913 EQV720909:EQV720913 FAR720909:FAR720913 FKN720909:FKN720913 FUJ720909:FUJ720913 GEF720909:GEF720913 GOB720909:GOB720913 GXX720909:GXX720913 HHT720909:HHT720913 HRP720909:HRP720913 IBL720909:IBL720913 ILH720909:ILH720913 IVD720909:IVD720913 JEZ720909:JEZ720913 JOV720909:JOV720913 JYR720909:JYR720913 KIN720909:KIN720913 KSJ720909:KSJ720913 LCF720909:LCF720913 LMB720909:LMB720913 LVX720909:LVX720913 MFT720909:MFT720913 MPP720909:MPP720913 MZL720909:MZL720913 NJH720909:NJH720913 NTD720909:NTD720913 OCZ720909:OCZ720913 OMV720909:OMV720913 OWR720909:OWR720913 PGN720909:PGN720913 PQJ720909:PQJ720913 QAF720909:QAF720913 QKB720909:QKB720913 QTX720909:QTX720913 RDT720909:RDT720913 RNP720909:RNP720913 RXL720909:RXL720913 SHH720909:SHH720913 SRD720909:SRD720913 TAZ720909:TAZ720913 TKV720909:TKV720913 TUR720909:TUR720913 UEN720909:UEN720913 UOJ720909:UOJ720913 UYF720909:UYF720913 VIB720909:VIB720913 VRX720909:VRX720913 WBT720909:WBT720913 WLP720909:WLP720913 WVL720909:WVL720913 D786445:D786449 IZ786445:IZ786449 SV786445:SV786449 ACR786445:ACR786449 AMN786445:AMN786449 AWJ786445:AWJ786449 BGF786445:BGF786449 BQB786445:BQB786449 BZX786445:BZX786449 CJT786445:CJT786449 CTP786445:CTP786449 DDL786445:DDL786449 DNH786445:DNH786449 DXD786445:DXD786449 EGZ786445:EGZ786449 EQV786445:EQV786449 FAR786445:FAR786449 FKN786445:FKN786449 FUJ786445:FUJ786449 GEF786445:GEF786449 GOB786445:GOB786449 GXX786445:GXX786449 HHT786445:HHT786449 HRP786445:HRP786449 IBL786445:IBL786449 ILH786445:ILH786449 IVD786445:IVD786449 JEZ786445:JEZ786449 JOV786445:JOV786449 JYR786445:JYR786449 KIN786445:KIN786449 KSJ786445:KSJ786449 LCF786445:LCF786449 LMB786445:LMB786449 LVX786445:LVX786449 MFT786445:MFT786449 MPP786445:MPP786449 MZL786445:MZL786449 NJH786445:NJH786449 NTD786445:NTD786449 OCZ786445:OCZ786449 OMV786445:OMV786449 OWR786445:OWR786449 PGN786445:PGN786449 PQJ786445:PQJ786449 QAF786445:QAF786449 QKB786445:QKB786449 QTX786445:QTX786449 RDT786445:RDT786449 RNP786445:RNP786449 RXL786445:RXL786449 SHH786445:SHH786449 SRD786445:SRD786449 TAZ786445:TAZ786449 TKV786445:TKV786449 TUR786445:TUR786449 UEN786445:UEN786449 UOJ786445:UOJ786449 UYF786445:UYF786449 VIB786445:VIB786449 VRX786445:VRX786449 WBT786445:WBT786449 WLP786445:WLP786449 WVL786445:WVL786449 D851981:D851985 IZ851981:IZ851985 SV851981:SV851985 ACR851981:ACR851985 AMN851981:AMN851985 AWJ851981:AWJ851985 BGF851981:BGF851985 BQB851981:BQB851985 BZX851981:BZX851985 CJT851981:CJT851985 CTP851981:CTP851985 DDL851981:DDL851985 DNH851981:DNH851985 DXD851981:DXD851985 EGZ851981:EGZ851985 EQV851981:EQV851985 FAR851981:FAR851985 FKN851981:FKN851985 FUJ851981:FUJ851985 GEF851981:GEF851985 GOB851981:GOB851985 GXX851981:GXX851985 HHT851981:HHT851985 HRP851981:HRP851985 IBL851981:IBL851985 ILH851981:ILH851985 IVD851981:IVD851985 JEZ851981:JEZ851985 JOV851981:JOV851985 JYR851981:JYR851985 KIN851981:KIN851985 KSJ851981:KSJ851985 LCF851981:LCF851985 LMB851981:LMB851985 LVX851981:LVX851985 MFT851981:MFT851985 MPP851981:MPP851985 MZL851981:MZL851985 NJH851981:NJH851985 NTD851981:NTD851985 OCZ851981:OCZ851985 OMV851981:OMV851985 OWR851981:OWR851985 PGN851981:PGN851985 PQJ851981:PQJ851985 QAF851981:QAF851985 QKB851981:QKB851985 QTX851981:QTX851985 RDT851981:RDT851985 RNP851981:RNP851985 RXL851981:RXL851985 SHH851981:SHH851985 SRD851981:SRD851985 TAZ851981:TAZ851985 TKV851981:TKV851985 TUR851981:TUR851985 UEN851981:UEN851985 UOJ851981:UOJ851985 UYF851981:UYF851985 VIB851981:VIB851985 VRX851981:VRX851985 WBT851981:WBT851985 WLP851981:WLP851985 WVL851981:WVL851985 D917517:D917521 IZ917517:IZ917521 SV917517:SV917521 ACR917517:ACR917521 AMN917517:AMN917521 AWJ917517:AWJ917521 BGF917517:BGF917521 BQB917517:BQB917521 BZX917517:BZX917521 CJT917517:CJT917521 CTP917517:CTP917521 DDL917517:DDL917521 DNH917517:DNH917521 DXD917517:DXD917521 EGZ917517:EGZ917521 EQV917517:EQV917521 FAR917517:FAR917521 FKN917517:FKN917521 FUJ917517:FUJ917521 GEF917517:GEF917521 GOB917517:GOB917521 GXX917517:GXX917521 HHT917517:HHT917521 HRP917517:HRP917521 IBL917517:IBL917521 ILH917517:ILH917521 IVD917517:IVD917521 JEZ917517:JEZ917521 JOV917517:JOV917521 JYR917517:JYR917521 KIN917517:KIN917521 KSJ917517:KSJ917521 LCF917517:LCF917521 LMB917517:LMB917521 LVX917517:LVX917521 MFT917517:MFT917521 MPP917517:MPP917521 MZL917517:MZL917521 NJH917517:NJH917521 NTD917517:NTD917521 OCZ917517:OCZ917521 OMV917517:OMV917521 OWR917517:OWR917521 PGN917517:PGN917521 PQJ917517:PQJ917521 QAF917517:QAF917521 QKB917517:QKB917521 QTX917517:QTX917521 RDT917517:RDT917521 RNP917517:RNP917521 RXL917517:RXL917521 SHH917517:SHH917521 SRD917517:SRD917521 TAZ917517:TAZ917521 TKV917517:TKV917521 TUR917517:TUR917521 UEN917517:UEN917521 UOJ917517:UOJ917521 UYF917517:UYF917521 VIB917517:VIB917521 VRX917517:VRX917521 WBT917517:WBT917521 WLP917517:WLP917521 WVL917517:WVL917521 D983053:D983057 IZ983053:IZ983057 SV983053:SV983057 ACR983053:ACR983057 AMN983053:AMN983057 AWJ983053:AWJ983057 BGF983053:BGF983057 BQB983053:BQB983057 BZX983053:BZX983057 CJT983053:CJT983057 CTP983053:CTP983057 DDL983053:DDL983057 DNH983053:DNH983057 DXD983053:DXD983057 EGZ983053:EGZ983057 EQV983053:EQV983057 FAR983053:FAR983057 FKN983053:FKN983057 FUJ983053:FUJ983057 GEF983053:GEF983057 GOB983053:GOB983057 GXX983053:GXX983057 HHT983053:HHT983057 HRP983053:HRP983057 IBL983053:IBL983057 ILH983053:ILH983057 IVD983053:IVD983057 JEZ983053:JEZ983057 JOV983053:JOV983057 JYR983053:JYR983057 KIN983053:KIN983057 KSJ983053:KSJ983057 LCF983053:LCF983057 LMB983053:LMB983057 LVX983053:LVX983057 MFT983053:MFT983057 MPP983053:MPP983057 MZL983053:MZL983057 NJH983053:NJH983057 NTD983053:NTD983057 OCZ983053:OCZ983057 OMV983053:OMV983057 OWR983053:OWR983057 PGN983053:PGN983057 PQJ983053:PQJ983057 QAF983053:QAF983057 QKB983053:QKB983057 QTX983053:QTX983057 RDT983053:RDT983057 RNP983053:RNP983057 RXL983053:RXL983057 SHH983053:SHH983057 SRD983053:SRD983057 TAZ983053:TAZ983057 TKV983053:TKV983057 TUR983053:TUR983057 UEN983053:UEN983057 UOJ983053:UOJ983057 UYF983053:UYF983057 VIB983053:VIB983057 VRX983053:VRX983057 WBT983053:WBT983057 IZ8:IZ17" xr:uid="{00000000-0002-0000-0700-000001000000}">
      <formula1>"FCIPL(Pune),FCIPL(Bangalore),FCIPL(Chennai),WeServ(Manila),WeServ(Cebu)"</formula1>
    </dataValidation>
    <dataValidation type="list" allowBlank="1" showInputMessage="1" showErrorMessage="1" sqref="IY8:IY17 SU8:SU17 ACQ8:ACQ17 AMM8:AMM17 AWI8:AWI17 BGE8:BGE17 BQA8:BQA17 BZW8:BZW17 CJS8:CJS17 CTO8:CTO17 DDK8:DDK17 DNG8:DNG17 DXC8:DXC17 EGY8:EGY17 EQU8:EQU17 FAQ8:FAQ17 FKM8:FKM17 FUI8:FUI17 GEE8:GEE17 GOA8:GOA17 GXW8:GXW17 HHS8:HHS17 HRO8:HRO17 IBK8:IBK17 ILG8:ILG17 IVC8:IVC17 JEY8:JEY17 JOU8:JOU17 JYQ8:JYQ17 KIM8:KIM17 KSI8:KSI17 LCE8:LCE17 LMA8:LMA17 LVW8:LVW17 MFS8:MFS17 MPO8:MPO17 MZK8:MZK17 NJG8:NJG17 NTC8:NTC17 OCY8:OCY17 OMU8:OMU17 OWQ8:OWQ17 PGM8:PGM17 PQI8:PQI17 QAE8:QAE17 QKA8:QKA17 QTW8:QTW17 RDS8:RDS17 RNO8:RNO17 RXK8:RXK17 SHG8:SHG17 SRC8:SRC17 TAY8:TAY17 TKU8:TKU17 TUQ8:TUQ17 UEM8:UEM17 UOI8:UOI17 UYE8:UYE17 VIA8:VIA17 VRW8:VRW17 WBS8:WBS17 WLO8:WLO17 WVK8:WVK17 WVK983053:WVK983057 C65549:C65553 IY65549:IY65553 SU65549:SU65553 ACQ65549:ACQ65553 AMM65549:AMM65553 AWI65549:AWI65553 BGE65549:BGE65553 BQA65549:BQA65553 BZW65549:BZW65553 CJS65549:CJS65553 CTO65549:CTO65553 DDK65549:DDK65553 DNG65549:DNG65553 DXC65549:DXC65553 EGY65549:EGY65553 EQU65549:EQU65553 FAQ65549:FAQ65553 FKM65549:FKM65553 FUI65549:FUI65553 GEE65549:GEE65553 GOA65549:GOA65553 GXW65549:GXW65553 HHS65549:HHS65553 HRO65549:HRO65553 IBK65549:IBK65553 ILG65549:ILG65553 IVC65549:IVC65553 JEY65549:JEY65553 JOU65549:JOU65553 JYQ65549:JYQ65553 KIM65549:KIM65553 KSI65549:KSI65553 LCE65549:LCE65553 LMA65549:LMA65553 LVW65549:LVW65553 MFS65549:MFS65553 MPO65549:MPO65553 MZK65549:MZK65553 NJG65549:NJG65553 NTC65549:NTC65553 OCY65549:OCY65553 OMU65549:OMU65553 OWQ65549:OWQ65553 PGM65549:PGM65553 PQI65549:PQI65553 QAE65549:QAE65553 QKA65549:QKA65553 QTW65549:QTW65553 RDS65549:RDS65553 RNO65549:RNO65553 RXK65549:RXK65553 SHG65549:SHG65553 SRC65549:SRC65553 TAY65549:TAY65553 TKU65549:TKU65553 TUQ65549:TUQ65553 UEM65549:UEM65553 UOI65549:UOI65553 UYE65549:UYE65553 VIA65549:VIA65553 VRW65549:VRW65553 WBS65549:WBS65553 WLO65549:WLO65553 WVK65549:WVK65553 C131085:C131089 IY131085:IY131089 SU131085:SU131089 ACQ131085:ACQ131089 AMM131085:AMM131089 AWI131085:AWI131089 BGE131085:BGE131089 BQA131085:BQA131089 BZW131085:BZW131089 CJS131085:CJS131089 CTO131085:CTO131089 DDK131085:DDK131089 DNG131085:DNG131089 DXC131085:DXC131089 EGY131085:EGY131089 EQU131085:EQU131089 FAQ131085:FAQ131089 FKM131085:FKM131089 FUI131085:FUI131089 GEE131085:GEE131089 GOA131085:GOA131089 GXW131085:GXW131089 HHS131085:HHS131089 HRO131085:HRO131089 IBK131085:IBK131089 ILG131085:ILG131089 IVC131085:IVC131089 JEY131085:JEY131089 JOU131085:JOU131089 JYQ131085:JYQ131089 KIM131085:KIM131089 KSI131085:KSI131089 LCE131085:LCE131089 LMA131085:LMA131089 LVW131085:LVW131089 MFS131085:MFS131089 MPO131085:MPO131089 MZK131085:MZK131089 NJG131085:NJG131089 NTC131085:NTC131089 OCY131085:OCY131089 OMU131085:OMU131089 OWQ131085:OWQ131089 PGM131085:PGM131089 PQI131085:PQI131089 QAE131085:QAE131089 QKA131085:QKA131089 QTW131085:QTW131089 RDS131085:RDS131089 RNO131085:RNO131089 RXK131085:RXK131089 SHG131085:SHG131089 SRC131085:SRC131089 TAY131085:TAY131089 TKU131085:TKU131089 TUQ131085:TUQ131089 UEM131085:UEM131089 UOI131085:UOI131089 UYE131085:UYE131089 VIA131085:VIA131089 VRW131085:VRW131089 WBS131085:WBS131089 WLO131085:WLO131089 WVK131085:WVK131089 C196621:C196625 IY196621:IY196625 SU196621:SU196625 ACQ196621:ACQ196625 AMM196621:AMM196625 AWI196621:AWI196625 BGE196621:BGE196625 BQA196621:BQA196625 BZW196621:BZW196625 CJS196621:CJS196625 CTO196621:CTO196625 DDK196621:DDK196625 DNG196621:DNG196625 DXC196621:DXC196625 EGY196621:EGY196625 EQU196621:EQU196625 FAQ196621:FAQ196625 FKM196621:FKM196625 FUI196621:FUI196625 GEE196621:GEE196625 GOA196621:GOA196625 GXW196621:GXW196625 HHS196621:HHS196625 HRO196621:HRO196625 IBK196621:IBK196625 ILG196621:ILG196625 IVC196621:IVC196625 JEY196621:JEY196625 JOU196621:JOU196625 JYQ196621:JYQ196625 KIM196621:KIM196625 KSI196621:KSI196625 LCE196621:LCE196625 LMA196621:LMA196625 LVW196621:LVW196625 MFS196621:MFS196625 MPO196621:MPO196625 MZK196621:MZK196625 NJG196621:NJG196625 NTC196621:NTC196625 OCY196621:OCY196625 OMU196621:OMU196625 OWQ196621:OWQ196625 PGM196621:PGM196625 PQI196621:PQI196625 QAE196621:QAE196625 QKA196621:QKA196625 QTW196621:QTW196625 RDS196621:RDS196625 RNO196621:RNO196625 RXK196621:RXK196625 SHG196621:SHG196625 SRC196621:SRC196625 TAY196621:TAY196625 TKU196621:TKU196625 TUQ196621:TUQ196625 UEM196621:UEM196625 UOI196621:UOI196625 UYE196621:UYE196625 VIA196621:VIA196625 VRW196621:VRW196625 WBS196621:WBS196625 WLO196621:WLO196625 WVK196621:WVK196625 C262157:C262161 IY262157:IY262161 SU262157:SU262161 ACQ262157:ACQ262161 AMM262157:AMM262161 AWI262157:AWI262161 BGE262157:BGE262161 BQA262157:BQA262161 BZW262157:BZW262161 CJS262157:CJS262161 CTO262157:CTO262161 DDK262157:DDK262161 DNG262157:DNG262161 DXC262157:DXC262161 EGY262157:EGY262161 EQU262157:EQU262161 FAQ262157:FAQ262161 FKM262157:FKM262161 FUI262157:FUI262161 GEE262157:GEE262161 GOA262157:GOA262161 GXW262157:GXW262161 HHS262157:HHS262161 HRO262157:HRO262161 IBK262157:IBK262161 ILG262157:ILG262161 IVC262157:IVC262161 JEY262157:JEY262161 JOU262157:JOU262161 JYQ262157:JYQ262161 KIM262157:KIM262161 KSI262157:KSI262161 LCE262157:LCE262161 LMA262157:LMA262161 LVW262157:LVW262161 MFS262157:MFS262161 MPO262157:MPO262161 MZK262157:MZK262161 NJG262157:NJG262161 NTC262157:NTC262161 OCY262157:OCY262161 OMU262157:OMU262161 OWQ262157:OWQ262161 PGM262157:PGM262161 PQI262157:PQI262161 QAE262157:QAE262161 QKA262157:QKA262161 QTW262157:QTW262161 RDS262157:RDS262161 RNO262157:RNO262161 RXK262157:RXK262161 SHG262157:SHG262161 SRC262157:SRC262161 TAY262157:TAY262161 TKU262157:TKU262161 TUQ262157:TUQ262161 UEM262157:UEM262161 UOI262157:UOI262161 UYE262157:UYE262161 VIA262157:VIA262161 VRW262157:VRW262161 WBS262157:WBS262161 WLO262157:WLO262161 WVK262157:WVK262161 C327693:C327697 IY327693:IY327697 SU327693:SU327697 ACQ327693:ACQ327697 AMM327693:AMM327697 AWI327693:AWI327697 BGE327693:BGE327697 BQA327693:BQA327697 BZW327693:BZW327697 CJS327693:CJS327697 CTO327693:CTO327697 DDK327693:DDK327697 DNG327693:DNG327697 DXC327693:DXC327697 EGY327693:EGY327697 EQU327693:EQU327697 FAQ327693:FAQ327697 FKM327693:FKM327697 FUI327693:FUI327697 GEE327693:GEE327697 GOA327693:GOA327697 GXW327693:GXW327697 HHS327693:HHS327697 HRO327693:HRO327697 IBK327693:IBK327697 ILG327693:ILG327697 IVC327693:IVC327697 JEY327693:JEY327697 JOU327693:JOU327697 JYQ327693:JYQ327697 KIM327693:KIM327697 KSI327693:KSI327697 LCE327693:LCE327697 LMA327693:LMA327697 LVW327693:LVW327697 MFS327693:MFS327697 MPO327693:MPO327697 MZK327693:MZK327697 NJG327693:NJG327697 NTC327693:NTC327697 OCY327693:OCY327697 OMU327693:OMU327697 OWQ327693:OWQ327697 PGM327693:PGM327697 PQI327693:PQI327697 QAE327693:QAE327697 QKA327693:QKA327697 QTW327693:QTW327697 RDS327693:RDS327697 RNO327693:RNO327697 RXK327693:RXK327697 SHG327693:SHG327697 SRC327693:SRC327697 TAY327693:TAY327697 TKU327693:TKU327697 TUQ327693:TUQ327697 UEM327693:UEM327697 UOI327693:UOI327697 UYE327693:UYE327697 VIA327693:VIA327697 VRW327693:VRW327697 WBS327693:WBS327697 WLO327693:WLO327697 WVK327693:WVK327697 C393229:C393233 IY393229:IY393233 SU393229:SU393233 ACQ393229:ACQ393233 AMM393229:AMM393233 AWI393229:AWI393233 BGE393229:BGE393233 BQA393229:BQA393233 BZW393229:BZW393233 CJS393229:CJS393233 CTO393229:CTO393233 DDK393229:DDK393233 DNG393229:DNG393233 DXC393229:DXC393233 EGY393229:EGY393233 EQU393229:EQU393233 FAQ393229:FAQ393233 FKM393229:FKM393233 FUI393229:FUI393233 GEE393229:GEE393233 GOA393229:GOA393233 GXW393229:GXW393233 HHS393229:HHS393233 HRO393229:HRO393233 IBK393229:IBK393233 ILG393229:ILG393233 IVC393229:IVC393233 JEY393229:JEY393233 JOU393229:JOU393233 JYQ393229:JYQ393233 KIM393229:KIM393233 KSI393229:KSI393233 LCE393229:LCE393233 LMA393229:LMA393233 LVW393229:LVW393233 MFS393229:MFS393233 MPO393229:MPO393233 MZK393229:MZK393233 NJG393229:NJG393233 NTC393229:NTC393233 OCY393229:OCY393233 OMU393229:OMU393233 OWQ393229:OWQ393233 PGM393229:PGM393233 PQI393229:PQI393233 QAE393229:QAE393233 QKA393229:QKA393233 QTW393229:QTW393233 RDS393229:RDS393233 RNO393229:RNO393233 RXK393229:RXK393233 SHG393229:SHG393233 SRC393229:SRC393233 TAY393229:TAY393233 TKU393229:TKU393233 TUQ393229:TUQ393233 UEM393229:UEM393233 UOI393229:UOI393233 UYE393229:UYE393233 VIA393229:VIA393233 VRW393229:VRW393233 WBS393229:WBS393233 WLO393229:WLO393233 WVK393229:WVK393233 C458765:C458769 IY458765:IY458769 SU458765:SU458769 ACQ458765:ACQ458769 AMM458765:AMM458769 AWI458765:AWI458769 BGE458765:BGE458769 BQA458765:BQA458769 BZW458765:BZW458769 CJS458765:CJS458769 CTO458765:CTO458769 DDK458765:DDK458769 DNG458765:DNG458769 DXC458765:DXC458769 EGY458765:EGY458769 EQU458765:EQU458769 FAQ458765:FAQ458769 FKM458765:FKM458769 FUI458765:FUI458769 GEE458765:GEE458769 GOA458765:GOA458769 GXW458765:GXW458769 HHS458765:HHS458769 HRO458765:HRO458769 IBK458765:IBK458769 ILG458765:ILG458769 IVC458765:IVC458769 JEY458765:JEY458769 JOU458765:JOU458769 JYQ458765:JYQ458769 KIM458765:KIM458769 KSI458765:KSI458769 LCE458765:LCE458769 LMA458765:LMA458769 LVW458765:LVW458769 MFS458765:MFS458769 MPO458765:MPO458769 MZK458765:MZK458769 NJG458765:NJG458769 NTC458765:NTC458769 OCY458765:OCY458769 OMU458765:OMU458769 OWQ458765:OWQ458769 PGM458765:PGM458769 PQI458765:PQI458769 QAE458765:QAE458769 QKA458765:QKA458769 QTW458765:QTW458769 RDS458765:RDS458769 RNO458765:RNO458769 RXK458765:RXK458769 SHG458765:SHG458769 SRC458765:SRC458769 TAY458765:TAY458769 TKU458765:TKU458769 TUQ458765:TUQ458769 UEM458765:UEM458769 UOI458765:UOI458769 UYE458765:UYE458769 VIA458765:VIA458769 VRW458765:VRW458769 WBS458765:WBS458769 WLO458765:WLO458769 WVK458765:WVK458769 C524301:C524305 IY524301:IY524305 SU524301:SU524305 ACQ524301:ACQ524305 AMM524301:AMM524305 AWI524301:AWI524305 BGE524301:BGE524305 BQA524301:BQA524305 BZW524301:BZW524305 CJS524301:CJS524305 CTO524301:CTO524305 DDK524301:DDK524305 DNG524301:DNG524305 DXC524301:DXC524305 EGY524301:EGY524305 EQU524301:EQU524305 FAQ524301:FAQ524305 FKM524301:FKM524305 FUI524301:FUI524305 GEE524301:GEE524305 GOA524301:GOA524305 GXW524301:GXW524305 HHS524301:HHS524305 HRO524301:HRO524305 IBK524301:IBK524305 ILG524301:ILG524305 IVC524301:IVC524305 JEY524301:JEY524305 JOU524301:JOU524305 JYQ524301:JYQ524305 KIM524301:KIM524305 KSI524301:KSI524305 LCE524301:LCE524305 LMA524301:LMA524305 LVW524301:LVW524305 MFS524301:MFS524305 MPO524301:MPO524305 MZK524301:MZK524305 NJG524301:NJG524305 NTC524301:NTC524305 OCY524301:OCY524305 OMU524301:OMU524305 OWQ524301:OWQ524305 PGM524301:PGM524305 PQI524301:PQI524305 QAE524301:QAE524305 QKA524301:QKA524305 QTW524301:QTW524305 RDS524301:RDS524305 RNO524301:RNO524305 RXK524301:RXK524305 SHG524301:SHG524305 SRC524301:SRC524305 TAY524301:TAY524305 TKU524301:TKU524305 TUQ524301:TUQ524305 UEM524301:UEM524305 UOI524301:UOI524305 UYE524301:UYE524305 VIA524301:VIA524305 VRW524301:VRW524305 WBS524301:WBS524305 WLO524301:WLO524305 WVK524301:WVK524305 C589837:C589841 IY589837:IY589841 SU589837:SU589841 ACQ589837:ACQ589841 AMM589837:AMM589841 AWI589837:AWI589841 BGE589837:BGE589841 BQA589837:BQA589841 BZW589837:BZW589841 CJS589837:CJS589841 CTO589837:CTO589841 DDK589837:DDK589841 DNG589837:DNG589841 DXC589837:DXC589841 EGY589837:EGY589841 EQU589837:EQU589841 FAQ589837:FAQ589841 FKM589837:FKM589841 FUI589837:FUI589841 GEE589837:GEE589841 GOA589837:GOA589841 GXW589837:GXW589841 HHS589837:HHS589841 HRO589837:HRO589841 IBK589837:IBK589841 ILG589837:ILG589841 IVC589837:IVC589841 JEY589837:JEY589841 JOU589837:JOU589841 JYQ589837:JYQ589841 KIM589837:KIM589841 KSI589837:KSI589841 LCE589837:LCE589841 LMA589837:LMA589841 LVW589837:LVW589841 MFS589837:MFS589841 MPO589837:MPO589841 MZK589837:MZK589841 NJG589837:NJG589841 NTC589837:NTC589841 OCY589837:OCY589841 OMU589837:OMU589841 OWQ589837:OWQ589841 PGM589837:PGM589841 PQI589837:PQI589841 QAE589837:QAE589841 QKA589837:QKA589841 QTW589837:QTW589841 RDS589837:RDS589841 RNO589837:RNO589841 RXK589837:RXK589841 SHG589837:SHG589841 SRC589837:SRC589841 TAY589837:TAY589841 TKU589837:TKU589841 TUQ589837:TUQ589841 UEM589837:UEM589841 UOI589837:UOI589841 UYE589837:UYE589841 VIA589837:VIA589841 VRW589837:VRW589841 WBS589837:WBS589841 WLO589837:WLO589841 WVK589837:WVK589841 C655373:C655377 IY655373:IY655377 SU655373:SU655377 ACQ655373:ACQ655377 AMM655373:AMM655377 AWI655373:AWI655377 BGE655373:BGE655377 BQA655373:BQA655377 BZW655373:BZW655377 CJS655373:CJS655377 CTO655373:CTO655377 DDK655373:DDK655377 DNG655373:DNG655377 DXC655373:DXC655377 EGY655373:EGY655377 EQU655373:EQU655377 FAQ655373:FAQ655377 FKM655373:FKM655377 FUI655373:FUI655377 GEE655373:GEE655377 GOA655373:GOA655377 GXW655373:GXW655377 HHS655373:HHS655377 HRO655373:HRO655377 IBK655373:IBK655377 ILG655373:ILG655377 IVC655373:IVC655377 JEY655373:JEY655377 JOU655373:JOU655377 JYQ655373:JYQ655377 KIM655373:KIM655377 KSI655373:KSI655377 LCE655373:LCE655377 LMA655373:LMA655377 LVW655373:LVW655377 MFS655373:MFS655377 MPO655373:MPO655377 MZK655373:MZK655377 NJG655373:NJG655377 NTC655373:NTC655377 OCY655373:OCY655377 OMU655373:OMU655377 OWQ655373:OWQ655377 PGM655373:PGM655377 PQI655373:PQI655377 QAE655373:QAE655377 QKA655373:QKA655377 QTW655373:QTW655377 RDS655373:RDS655377 RNO655373:RNO655377 RXK655373:RXK655377 SHG655373:SHG655377 SRC655373:SRC655377 TAY655373:TAY655377 TKU655373:TKU655377 TUQ655373:TUQ655377 UEM655373:UEM655377 UOI655373:UOI655377 UYE655373:UYE655377 VIA655373:VIA655377 VRW655373:VRW655377 WBS655373:WBS655377 WLO655373:WLO655377 WVK655373:WVK655377 C720909:C720913 IY720909:IY720913 SU720909:SU720913 ACQ720909:ACQ720913 AMM720909:AMM720913 AWI720909:AWI720913 BGE720909:BGE720913 BQA720909:BQA720913 BZW720909:BZW720913 CJS720909:CJS720913 CTO720909:CTO720913 DDK720909:DDK720913 DNG720909:DNG720913 DXC720909:DXC720913 EGY720909:EGY720913 EQU720909:EQU720913 FAQ720909:FAQ720913 FKM720909:FKM720913 FUI720909:FUI720913 GEE720909:GEE720913 GOA720909:GOA720913 GXW720909:GXW720913 HHS720909:HHS720913 HRO720909:HRO720913 IBK720909:IBK720913 ILG720909:ILG720913 IVC720909:IVC720913 JEY720909:JEY720913 JOU720909:JOU720913 JYQ720909:JYQ720913 KIM720909:KIM720913 KSI720909:KSI720913 LCE720909:LCE720913 LMA720909:LMA720913 LVW720909:LVW720913 MFS720909:MFS720913 MPO720909:MPO720913 MZK720909:MZK720913 NJG720909:NJG720913 NTC720909:NTC720913 OCY720909:OCY720913 OMU720909:OMU720913 OWQ720909:OWQ720913 PGM720909:PGM720913 PQI720909:PQI720913 QAE720909:QAE720913 QKA720909:QKA720913 QTW720909:QTW720913 RDS720909:RDS720913 RNO720909:RNO720913 RXK720909:RXK720913 SHG720909:SHG720913 SRC720909:SRC720913 TAY720909:TAY720913 TKU720909:TKU720913 TUQ720909:TUQ720913 UEM720909:UEM720913 UOI720909:UOI720913 UYE720909:UYE720913 VIA720909:VIA720913 VRW720909:VRW720913 WBS720909:WBS720913 WLO720909:WLO720913 WVK720909:WVK720913 C786445:C786449 IY786445:IY786449 SU786445:SU786449 ACQ786445:ACQ786449 AMM786445:AMM786449 AWI786445:AWI786449 BGE786445:BGE786449 BQA786445:BQA786449 BZW786445:BZW786449 CJS786445:CJS786449 CTO786445:CTO786449 DDK786445:DDK786449 DNG786445:DNG786449 DXC786445:DXC786449 EGY786445:EGY786449 EQU786445:EQU786449 FAQ786445:FAQ786449 FKM786445:FKM786449 FUI786445:FUI786449 GEE786445:GEE786449 GOA786445:GOA786449 GXW786445:GXW786449 HHS786445:HHS786449 HRO786445:HRO786449 IBK786445:IBK786449 ILG786445:ILG786449 IVC786445:IVC786449 JEY786445:JEY786449 JOU786445:JOU786449 JYQ786445:JYQ786449 KIM786445:KIM786449 KSI786445:KSI786449 LCE786445:LCE786449 LMA786445:LMA786449 LVW786445:LVW786449 MFS786445:MFS786449 MPO786445:MPO786449 MZK786445:MZK786449 NJG786445:NJG786449 NTC786445:NTC786449 OCY786445:OCY786449 OMU786445:OMU786449 OWQ786445:OWQ786449 PGM786445:PGM786449 PQI786445:PQI786449 QAE786445:QAE786449 QKA786445:QKA786449 QTW786445:QTW786449 RDS786445:RDS786449 RNO786445:RNO786449 RXK786445:RXK786449 SHG786445:SHG786449 SRC786445:SRC786449 TAY786445:TAY786449 TKU786445:TKU786449 TUQ786445:TUQ786449 UEM786445:UEM786449 UOI786445:UOI786449 UYE786445:UYE786449 VIA786445:VIA786449 VRW786445:VRW786449 WBS786445:WBS786449 WLO786445:WLO786449 WVK786445:WVK786449 C851981:C851985 IY851981:IY851985 SU851981:SU851985 ACQ851981:ACQ851985 AMM851981:AMM851985 AWI851981:AWI851985 BGE851981:BGE851985 BQA851981:BQA851985 BZW851981:BZW851985 CJS851981:CJS851985 CTO851981:CTO851985 DDK851981:DDK851985 DNG851981:DNG851985 DXC851981:DXC851985 EGY851981:EGY851985 EQU851981:EQU851985 FAQ851981:FAQ851985 FKM851981:FKM851985 FUI851981:FUI851985 GEE851981:GEE851985 GOA851981:GOA851985 GXW851981:GXW851985 HHS851981:HHS851985 HRO851981:HRO851985 IBK851981:IBK851985 ILG851981:ILG851985 IVC851981:IVC851985 JEY851981:JEY851985 JOU851981:JOU851985 JYQ851981:JYQ851985 KIM851981:KIM851985 KSI851981:KSI851985 LCE851981:LCE851985 LMA851981:LMA851985 LVW851981:LVW851985 MFS851981:MFS851985 MPO851981:MPO851985 MZK851981:MZK851985 NJG851981:NJG851985 NTC851981:NTC851985 OCY851981:OCY851985 OMU851981:OMU851985 OWQ851981:OWQ851985 PGM851981:PGM851985 PQI851981:PQI851985 QAE851981:QAE851985 QKA851981:QKA851985 QTW851981:QTW851985 RDS851981:RDS851985 RNO851981:RNO851985 RXK851981:RXK851985 SHG851981:SHG851985 SRC851981:SRC851985 TAY851981:TAY851985 TKU851981:TKU851985 TUQ851981:TUQ851985 UEM851981:UEM851985 UOI851981:UOI851985 UYE851981:UYE851985 VIA851981:VIA851985 VRW851981:VRW851985 WBS851981:WBS851985 WLO851981:WLO851985 WVK851981:WVK851985 C917517:C917521 IY917517:IY917521 SU917517:SU917521 ACQ917517:ACQ917521 AMM917517:AMM917521 AWI917517:AWI917521 BGE917517:BGE917521 BQA917517:BQA917521 BZW917517:BZW917521 CJS917517:CJS917521 CTO917517:CTO917521 DDK917517:DDK917521 DNG917517:DNG917521 DXC917517:DXC917521 EGY917517:EGY917521 EQU917517:EQU917521 FAQ917517:FAQ917521 FKM917517:FKM917521 FUI917517:FUI917521 GEE917517:GEE917521 GOA917517:GOA917521 GXW917517:GXW917521 HHS917517:HHS917521 HRO917517:HRO917521 IBK917517:IBK917521 ILG917517:ILG917521 IVC917517:IVC917521 JEY917517:JEY917521 JOU917517:JOU917521 JYQ917517:JYQ917521 KIM917517:KIM917521 KSI917517:KSI917521 LCE917517:LCE917521 LMA917517:LMA917521 LVW917517:LVW917521 MFS917517:MFS917521 MPO917517:MPO917521 MZK917517:MZK917521 NJG917517:NJG917521 NTC917517:NTC917521 OCY917517:OCY917521 OMU917517:OMU917521 OWQ917517:OWQ917521 PGM917517:PGM917521 PQI917517:PQI917521 QAE917517:QAE917521 QKA917517:QKA917521 QTW917517:QTW917521 RDS917517:RDS917521 RNO917517:RNO917521 RXK917517:RXK917521 SHG917517:SHG917521 SRC917517:SRC917521 TAY917517:TAY917521 TKU917517:TKU917521 TUQ917517:TUQ917521 UEM917517:UEM917521 UOI917517:UOI917521 UYE917517:UYE917521 VIA917517:VIA917521 VRW917517:VRW917521 WBS917517:WBS917521 WLO917517:WLO917521 WVK917517:WVK917521 C983053:C983057 IY983053:IY983057 SU983053:SU983057 ACQ983053:ACQ983057 AMM983053:AMM983057 AWI983053:AWI983057 BGE983053:BGE983057 BQA983053:BQA983057 BZW983053:BZW983057 CJS983053:CJS983057 CTO983053:CTO983057 DDK983053:DDK983057 DNG983053:DNG983057 DXC983053:DXC983057 EGY983053:EGY983057 EQU983053:EQU983057 FAQ983053:FAQ983057 FKM983053:FKM983057 FUI983053:FUI983057 GEE983053:GEE983057 GOA983053:GOA983057 GXW983053:GXW983057 HHS983053:HHS983057 HRO983053:HRO983057 IBK983053:IBK983057 ILG983053:ILG983057 IVC983053:IVC983057 JEY983053:JEY983057 JOU983053:JOU983057 JYQ983053:JYQ983057 KIM983053:KIM983057 KSI983053:KSI983057 LCE983053:LCE983057 LMA983053:LMA983057 LVW983053:LVW983057 MFS983053:MFS983057 MPO983053:MPO983057 MZK983053:MZK983057 NJG983053:NJG983057 NTC983053:NTC983057 OCY983053:OCY983057 OMU983053:OMU983057 OWQ983053:OWQ983057 PGM983053:PGM983057 PQI983053:PQI983057 QAE983053:QAE983057 QKA983053:QKA983057 QTW983053:QTW983057 RDS983053:RDS983057 RNO983053:RNO983057 RXK983053:RXK983057 SHG983053:SHG983057 SRC983053:SRC983057 TAY983053:TAY983057 TKU983053:TKU983057 TUQ983053:TUQ983057 UEM983053:UEM983057 UOI983053:UOI983057 UYE983053:UYE983057 VIA983053:VIA983057 VRW983053:VRW983057 WBS983053:WBS983057 WLO983053:WLO983057 C8:C17" xr:uid="{00000000-0002-0000-0700-000002000000}">
      <formula1>"New,Modify,Delete"</formula1>
    </dataValidation>
    <dataValidation type="list" allowBlank="1" showInputMessage="1" showErrorMessage="1" sqref="D8:D17" xr:uid="{00000000-0002-0000-0700-000003000000}">
      <formula1>"FCIPL(Pune),FCIPL(Bangalore),FCIPL(Chennai),WeServ (Manila),WeServ (Cebu)"</formula1>
    </dataValidation>
  </dataValidations>
  <pageMargins left="0.19685039370078741" right="0.19685039370078741" top="0.47" bottom="0.21" header="0.37" footer="0.51181102362204722"/>
  <pageSetup paperSize="9" scale="38" fitToHeight="0"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B1:P32"/>
  <sheetViews>
    <sheetView showGridLines="0" topLeftCell="I10" zoomScale="70" zoomScaleNormal="70" zoomScaleSheetLayoutView="70" workbookViewId="0">
      <selection activeCell="P13" sqref="P13"/>
    </sheetView>
  </sheetViews>
  <sheetFormatPr defaultRowHeight="13.15"/>
  <cols>
    <col min="1" max="1" width="3.25" style="203" customWidth="1"/>
    <col min="2" max="2" width="7" style="203" customWidth="1"/>
    <col min="3" max="4" width="18.875" style="203" customWidth="1"/>
    <col min="5" max="5" width="35.25" style="203" customWidth="1"/>
    <col min="6" max="6" width="28.125" style="203" customWidth="1"/>
    <col min="7" max="7" width="5.25" style="203" customWidth="1"/>
    <col min="8" max="9" width="28.125" style="203" customWidth="1"/>
    <col min="10" max="10" width="28" style="204" customWidth="1"/>
    <col min="11" max="11" width="26.25" style="203" customWidth="1"/>
    <col min="12" max="12" width="19.75" style="203" customWidth="1"/>
    <col min="13" max="13" width="27.5" style="203" customWidth="1"/>
    <col min="14" max="15" width="22.625" style="203" customWidth="1"/>
    <col min="16" max="256" width="9" style="203"/>
    <col min="257" max="257" width="3.25" style="203" customWidth="1"/>
    <col min="258" max="258" width="7" style="203" customWidth="1"/>
    <col min="259" max="260" width="18.875" style="203" customWidth="1"/>
    <col min="261" max="261" width="35.25" style="203" customWidth="1"/>
    <col min="262" max="262" width="28.125" style="203" customWidth="1"/>
    <col min="263" max="263" width="5.25" style="203" customWidth="1"/>
    <col min="264" max="265" width="28.125" style="203" customWidth="1"/>
    <col min="266" max="266" width="28" style="203" customWidth="1"/>
    <col min="267" max="267" width="26.25" style="203" customWidth="1"/>
    <col min="268" max="268" width="46.375" style="203" customWidth="1"/>
    <col min="269" max="271" width="22.625" style="203" customWidth="1"/>
    <col min="272" max="512" width="9" style="203"/>
    <col min="513" max="513" width="3.25" style="203" customWidth="1"/>
    <col min="514" max="514" width="7" style="203" customWidth="1"/>
    <col min="515" max="516" width="18.875" style="203" customWidth="1"/>
    <col min="517" max="517" width="35.25" style="203" customWidth="1"/>
    <col min="518" max="518" width="28.125" style="203" customWidth="1"/>
    <col min="519" max="519" width="5.25" style="203" customWidth="1"/>
    <col min="520" max="521" width="28.125" style="203" customWidth="1"/>
    <col min="522" max="522" width="28" style="203" customWidth="1"/>
    <col min="523" max="523" width="26.25" style="203" customWidth="1"/>
    <col min="524" max="524" width="46.375" style="203" customWidth="1"/>
    <col min="525" max="527" width="22.625" style="203" customWidth="1"/>
    <col min="528" max="768" width="9" style="203"/>
    <col min="769" max="769" width="3.25" style="203" customWidth="1"/>
    <col min="770" max="770" width="7" style="203" customWidth="1"/>
    <col min="771" max="772" width="18.875" style="203" customWidth="1"/>
    <col min="773" max="773" width="35.25" style="203" customWidth="1"/>
    <col min="774" max="774" width="28.125" style="203" customWidth="1"/>
    <col min="775" max="775" width="5.25" style="203" customWidth="1"/>
    <col min="776" max="777" width="28.125" style="203" customWidth="1"/>
    <col min="778" max="778" width="28" style="203" customWidth="1"/>
    <col min="779" max="779" width="26.25" style="203" customWidth="1"/>
    <col min="780" max="780" width="46.375" style="203" customWidth="1"/>
    <col min="781" max="783" width="22.625" style="203" customWidth="1"/>
    <col min="784" max="1024" width="9" style="203"/>
    <col min="1025" max="1025" width="3.25" style="203" customWidth="1"/>
    <col min="1026" max="1026" width="7" style="203" customWidth="1"/>
    <col min="1027" max="1028" width="18.875" style="203" customWidth="1"/>
    <col min="1029" max="1029" width="35.25" style="203" customWidth="1"/>
    <col min="1030" max="1030" width="28.125" style="203" customWidth="1"/>
    <col min="1031" max="1031" width="5.25" style="203" customWidth="1"/>
    <col min="1032" max="1033" width="28.125" style="203" customWidth="1"/>
    <col min="1034" max="1034" width="28" style="203" customWidth="1"/>
    <col min="1035" max="1035" width="26.25" style="203" customWidth="1"/>
    <col min="1036" max="1036" width="46.375" style="203" customWidth="1"/>
    <col min="1037" max="1039" width="22.625" style="203" customWidth="1"/>
    <col min="1040" max="1280" width="9" style="203"/>
    <col min="1281" max="1281" width="3.25" style="203" customWidth="1"/>
    <col min="1282" max="1282" width="7" style="203" customWidth="1"/>
    <col min="1283" max="1284" width="18.875" style="203" customWidth="1"/>
    <col min="1285" max="1285" width="35.25" style="203" customWidth="1"/>
    <col min="1286" max="1286" width="28.125" style="203" customWidth="1"/>
    <col min="1287" max="1287" width="5.25" style="203" customWidth="1"/>
    <col min="1288" max="1289" width="28.125" style="203" customWidth="1"/>
    <col min="1290" max="1290" width="28" style="203" customWidth="1"/>
    <col min="1291" max="1291" width="26.25" style="203" customWidth="1"/>
    <col min="1292" max="1292" width="46.375" style="203" customWidth="1"/>
    <col min="1293" max="1295" width="22.625" style="203" customWidth="1"/>
    <col min="1296" max="1536" width="9" style="203"/>
    <col min="1537" max="1537" width="3.25" style="203" customWidth="1"/>
    <col min="1538" max="1538" width="7" style="203" customWidth="1"/>
    <col min="1539" max="1540" width="18.875" style="203" customWidth="1"/>
    <col min="1541" max="1541" width="35.25" style="203" customWidth="1"/>
    <col min="1542" max="1542" width="28.125" style="203" customWidth="1"/>
    <col min="1543" max="1543" width="5.25" style="203" customWidth="1"/>
    <col min="1544" max="1545" width="28.125" style="203" customWidth="1"/>
    <col min="1546" max="1546" width="28" style="203" customWidth="1"/>
    <col min="1547" max="1547" width="26.25" style="203" customWidth="1"/>
    <col min="1548" max="1548" width="46.375" style="203" customWidth="1"/>
    <col min="1549" max="1551" width="22.625" style="203" customWidth="1"/>
    <col min="1552" max="1792" width="9" style="203"/>
    <col min="1793" max="1793" width="3.25" style="203" customWidth="1"/>
    <col min="1794" max="1794" width="7" style="203" customWidth="1"/>
    <col min="1795" max="1796" width="18.875" style="203" customWidth="1"/>
    <col min="1797" max="1797" width="35.25" style="203" customWidth="1"/>
    <col min="1798" max="1798" width="28.125" style="203" customWidth="1"/>
    <col min="1799" max="1799" width="5.25" style="203" customWidth="1"/>
    <col min="1800" max="1801" width="28.125" style="203" customWidth="1"/>
    <col min="1802" max="1802" width="28" style="203" customWidth="1"/>
    <col min="1803" max="1803" width="26.25" style="203" customWidth="1"/>
    <col min="1804" max="1804" width="46.375" style="203" customWidth="1"/>
    <col min="1805" max="1807" width="22.625" style="203" customWidth="1"/>
    <col min="1808" max="2048" width="9" style="203"/>
    <col min="2049" max="2049" width="3.25" style="203" customWidth="1"/>
    <col min="2050" max="2050" width="7" style="203" customWidth="1"/>
    <col min="2051" max="2052" width="18.875" style="203" customWidth="1"/>
    <col min="2053" max="2053" width="35.25" style="203" customWidth="1"/>
    <col min="2054" max="2054" width="28.125" style="203" customWidth="1"/>
    <col min="2055" max="2055" width="5.25" style="203" customWidth="1"/>
    <col min="2056" max="2057" width="28.125" style="203" customWidth="1"/>
    <col min="2058" max="2058" width="28" style="203" customWidth="1"/>
    <col min="2059" max="2059" width="26.25" style="203" customWidth="1"/>
    <col min="2060" max="2060" width="46.375" style="203" customWidth="1"/>
    <col min="2061" max="2063" width="22.625" style="203" customWidth="1"/>
    <col min="2064" max="2304" width="9" style="203"/>
    <col min="2305" max="2305" width="3.25" style="203" customWidth="1"/>
    <col min="2306" max="2306" width="7" style="203" customWidth="1"/>
    <col min="2307" max="2308" width="18.875" style="203" customWidth="1"/>
    <col min="2309" max="2309" width="35.25" style="203" customWidth="1"/>
    <col min="2310" max="2310" width="28.125" style="203" customWidth="1"/>
    <col min="2311" max="2311" width="5.25" style="203" customWidth="1"/>
    <col min="2312" max="2313" width="28.125" style="203" customWidth="1"/>
    <col min="2314" max="2314" width="28" style="203" customWidth="1"/>
    <col min="2315" max="2315" width="26.25" style="203" customWidth="1"/>
    <col min="2316" max="2316" width="46.375" style="203" customWidth="1"/>
    <col min="2317" max="2319" width="22.625" style="203" customWidth="1"/>
    <col min="2320" max="2560" width="9" style="203"/>
    <col min="2561" max="2561" width="3.25" style="203" customWidth="1"/>
    <col min="2562" max="2562" width="7" style="203" customWidth="1"/>
    <col min="2563" max="2564" width="18.875" style="203" customWidth="1"/>
    <col min="2565" max="2565" width="35.25" style="203" customWidth="1"/>
    <col min="2566" max="2566" width="28.125" style="203" customWidth="1"/>
    <col min="2567" max="2567" width="5.25" style="203" customWidth="1"/>
    <col min="2568" max="2569" width="28.125" style="203" customWidth="1"/>
    <col min="2570" max="2570" width="28" style="203" customWidth="1"/>
    <col min="2571" max="2571" width="26.25" style="203" customWidth="1"/>
    <col min="2572" max="2572" width="46.375" style="203" customWidth="1"/>
    <col min="2573" max="2575" width="22.625" style="203" customWidth="1"/>
    <col min="2576" max="2816" width="9" style="203"/>
    <col min="2817" max="2817" width="3.25" style="203" customWidth="1"/>
    <col min="2818" max="2818" width="7" style="203" customWidth="1"/>
    <col min="2819" max="2820" width="18.875" style="203" customWidth="1"/>
    <col min="2821" max="2821" width="35.25" style="203" customWidth="1"/>
    <col min="2822" max="2822" width="28.125" style="203" customWidth="1"/>
    <col min="2823" max="2823" width="5.25" style="203" customWidth="1"/>
    <col min="2824" max="2825" width="28.125" style="203" customWidth="1"/>
    <col min="2826" max="2826" width="28" style="203" customWidth="1"/>
    <col min="2827" max="2827" width="26.25" style="203" customWidth="1"/>
    <col min="2828" max="2828" width="46.375" style="203" customWidth="1"/>
    <col min="2829" max="2831" width="22.625" style="203" customWidth="1"/>
    <col min="2832" max="3072" width="9" style="203"/>
    <col min="3073" max="3073" width="3.25" style="203" customWidth="1"/>
    <col min="3074" max="3074" width="7" style="203" customWidth="1"/>
    <col min="3075" max="3076" width="18.875" style="203" customWidth="1"/>
    <col min="3077" max="3077" width="35.25" style="203" customWidth="1"/>
    <col min="3078" max="3078" width="28.125" style="203" customWidth="1"/>
    <col min="3079" max="3079" width="5.25" style="203" customWidth="1"/>
    <col min="3080" max="3081" width="28.125" style="203" customWidth="1"/>
    <col min="3082" max="3082" width="28" style="203" customWidth="1"/>
    <col min="3083" max="3083" width="26.25" style="203" customWidth="1"/>
    <col min="3084" max="3084" width="46.375" style="203" customWidth="1"/>
    <col min="3085" max="3087" width="22.625" style="203" customWidth="1"/>
    <col min="3088" max="3328" width="9" style="203"/>
    <col min="3329" max="3329" width="3.25" style="203" customWidth="1"/>
    <col min="3330" max="3330" width="7" style="203" customWidth="1"/>
    <col min="3331" max="3332" width="18.875" style="203" customWidth="1"/>
    <col min="3333" max="3333" width="35.25" style="203" customWidth="1"/>
    <col min="3334" max="3334" width="28.125" style="203" customWidth="1"/>
    <col min="3335" max="3335" width="5.25" style="203" customWidth="1"/>
    <col min="3336" max="3337" width="28.125" style="203" customWidth="1"/>
    <col min="3338" max="3338" width="28" style="203" customWidth="1"/>
    <col min="3339" max="3339" width="26.25" style="203" customWidth="1"/>
    <col min="3340" max="3340" width="46.375" style="203" customWidth="1"/>
    <col min="3341" max="3343" width="22.625" style="203" customWidth="1"/>
    <col min="3344" max="3584" width="9" style="203"/>
    <col min="3585" max="3585" width="3.25" style="203" customWidth="1"/>
    <col min="3586" max="3586" width="7" style="203" customWidth="1"/>
    <col min="3587" max="3588" width="18.875" style="203" customWidth="1"/>
    <col min="3589" max="3589" width="35.25" style="203" customWidth="1"/>
    <col min="3590" max="3590" width="28.125" style="203" customWidth="1"/>
    <col min="3591" max="3591" width="5.25" style="203" customWidth="1"/>
    <col min="3592" max="3593" width="28.125" style="203" customWidth="1"/>
    <col min="3594" max="3594" width="28" style="203" customWidth="1"/>
    <col min="3595" max="3595" width="26.25" style="203" customWidth="1"/>
    <col min="3596" max="3596" width="46.375" style="203" customWidth="1"/>
    <col min="3597" max="3599" width="22.625" style="203" customWidth="1"/>
    <col min="3600" max="3840" width="9" style="203"/>
    <col min="3841" max="3841" width="3.25" style="203" customWidth="1"/>
    <col min="3842" max="3842" width="7" style="203" customWidth="1"/>
    <col min="3843" max="3844" width="18.875" style="203" customWidth="1"/>
    <col min="3845" max="3845" width="35.25" style="203" customWidth="1"/>
    <col min="3846" max="3846" width="28.125" style="203" customWidth="1"/>
    <col min="3847" max="3847" width="5.25" style="203" customWidth="1"/>
    <col min="3848" max="3849" width="28.125" style="203" customWidth="1"/>
    <col min="3850" max="3850" width="28" style="203" customWidth="1"/>
    <col min="3851" max="3851" width="26.25" style="203" customWidth="1"/>
    <col min="3852" max="3852" width="46.375" style="203" customWidth="1"/>
    <col min="3853" max="3855" width="22.625" style="203" customWidth="1"/>
    <col min="3856" max="4096" width="9" style="203"/>
    <col min="4097" max="4097" width="3.25" style="203" customWidth="1"/>
    <col min="4098" max="4098" width="7" style="203" customWidth="1"/>
    <col min="4099" max="4100" width="18.875" style="203" customWidth="1"/>
    <col min="4101" max="4101" width="35.25" style="203" customWidth="1"/>
    <col min="4102" max="4102" width="28.125" style="203" customWidth="1"/>
    <col min="4103" max="4103" width="5.25" style="203" customWidth="1"/>
    <col min="4104" max="4105" width="28.125" style="203" customWidth="1"/>
    <col min="4106" max="4106" width="28" style="203" customWidth="1"/>
    <col min="4107" max="4107" width="26.25" style="203" customWidth="1"/>
    <col min="4108" max="4108" width="46.375" style="203" customWidth="1"/>
    <col min="4109" max="4111" width="22.625" style="203" customWidth="1"/>
    <col min="4112" max="4352" width="9" style="203"/>
    <col min="4353" max="4353" width="3.25" style="203" customWidth="1"/>
    <col min="4354" max="4354" width="7" style="203" customWidth="1"/>
    <col min="4355" max="4356" width="18.875" style="203" customWidth="1"/>
    <col min="4357" max="4357" width="35.25" style="203" customWidth="1"/>
    <col min="4358" max="4358" width="28.125" style="203" customWidth="1"/>
    <col min="4359" max="4359" width="5.25" style="203" customWidth="1"/>
    <col min="4360" max="4361" width="28.125" style="203" customWidth="1"/>
    <col min="4362" max="4362" width="28" style="203" customWidth="1"/>
    <col min="4363" max="4363" width="26.25" style="203" customWidth="1"/>
    <col min="4364" max="4364" width="46.375" style="203" customWidth="1"/>
    <col min="4365" max="4367" width="22.625" style="203" customWidth="1"/>
    <col min="4368" max="4608" width="9" style="203"/>
    <col min="4609" max="4609" width="3.25" style="203" customWidth="1"/>
    <col min="4610" max="4610" width="7" style="203" customWidth="1"/>
    <col min="4611" max="4612" width="18.875" style="203" customWidth="1"/>
    <col min="4613" max="4613" width="35.25" style="203" customWidth="1"/>
    <col min="4614" max="4614" width="28.125" style="203" customWidth="1"/>
    <col min="4615" max="4615" width="5.25" style="203" customWidth="1"/>
    <col min="4616" max="4617" width="28.125" style="203" customWidth="1"/>
    <col min="4618" max="4618" width="28" style="203" customWidth="1"/>
    <col min="4619" max="4619" width="26.25" style="203" customWidth="1"/>
    <col min="4620" max="4620" width="46.375" style="203" customWidth="1"/>
    <col min="4621" max="4623" width="22.625" style="203" customWidth="1"/>
    <col min="4624" max="4864" width="9" style="203"/>
    <col min="4865" max="4865" width="3.25" style="203" customWidth="1"/>
    <col min="4866" max="4866" width="7" style="203" customWidth="1"/>
    <col min="4867" max="4868" width="18.875" style="203" customWidth="1"/>
    <col min="4869" max="4869" width="35.25" style="203" customWidth="1"/>
    <col min="4870" max="4870" width="28.125" style="203" customWidth="1"/>
    <col min="4871" max="4871" width="5.25" style="203" customWidth="1"/>
    <col min="4872" max="4873" width="28.125" style="203" customWidth="1"/>
    <col min="4874" max="4874" width="28" style="203" customWidth="1"/>
    <col min="4875" max="4875" width="26.25" style="203" customWidth="1"/>
    <col min="4876" max="4876" width="46.375" style="203" customWidth="1"/>
    <col min="4877" max="4879" width="22.625" style="203" customWidth="1"/>
    <col min="4880" max="5120" width="9" style="203"/>
    <col min="5121" max="5121" width="3.25" style="203" customWidth="1"/>
    <col min="5122" max="5122" width="7" style="203" customWidth="1"/>
    <col min="5123" max="5124" width="18.875" style="203" customWidth="1"/>
    <col min="5125" max="5125" width="35.25" style="203" customWidth="1"/>
    <col min="5126" max="5126" width="28.125" style="203" customWidth="1"/>
    <col min="5127" max="5127" width="5.25" style="203" customWidth="1"/>
    <col min="5128" max="5129" width="28.125" style="203" customWidth="1"/>
    <col min="5130" max="5130" width="28" style="203" customWidth="1"/>
    <col min="5131" max="5131" width="26.25" style="203" customWidth="1"/>
    <col min="5132" max="5132" width="46.375" style="203" customWidth="1"/>
    <col min="5133" max="5135" width="22.625" style="203" customWidth="1"/>
    <col min="5136" max="5376" width="9" style="203"/>
    <col min="5377" max="5377" width="3.25" style="203" customWidth="1"/>
    <col min="5378" max="5378" width="7" style="203" customWidth="1"/>
    <col min="5379" max="5380" width="18.875" style="203" customWidth="1"/>
    <col min="5381" max="5381" width="35.25" style="203" customWidth="1"/>
    <col min="5382" max="5382" width="28.125" style="203" customWidth="1"/>
    <col min="5383" max="5383" width="5.25" style="203" customWidth="1"/>
    <col min="5384" max="5385" width="28.125" style="203" customWidth="1"/>
    <col min="5386" max="5386" width="28" style="203" customWidth="1"/>
    <col min="5387" max="5387" width="26.25" style="203" customWidth="1"/>
    <col min="5388" max="5388" width="46.375" style="203" customWidth="1"/>
    <col min="5389" max="5391" width="22.625" style="203" customWidth="1"/>
    <col min="5392" max="5632" width="9" style="203"/>
    <col min="5633" max="5633" width="3.25" style="203" customWidth="1"/>
    <col min="5634" max="5634" width="7" style="203" customWidth="1"/>
    <col min="5635" max="5636" width="18.875" style="203" customWidth="1"/>
    <col min="5637" max="5637" width="35.25" style="203" customWidth="1"/>
    <col min="5638" max="5638" width="28.125" style="203" customWidth="1"/>
    <col min="5639" max="5639" width="5.25" style="203" customWidth="1"/>
    <col min="5640" max="5641" width="28.125" style="203" customWidth="1"/>
    <col min="5642" max="5642" width="28" style="203" customWidth="1"/>
    <col min="5643" max="5643" width="26.25" style="203" customWidth="1"/>
    <col min="5644" max="5644" width="46.375" style="203" customWidth="1"/>
    <col min="5645" max="5647" width="22.625" style="203" customWidth="1"/>
    <col min="5648" max="5888" width="9" style="203"/>
    <col min="5889" max="5889" width="3.25" style="203" customWidth="1"/>
    <col min="5890" max="5890" width="7" style="203" customWidth="1"/>
    <col min="5891" max="5892" width="18.875" style="203" customWidth="1"/>
    <col min="5893" max="5893" width="35.25" style="203" customWidth="1"/>
    <col min="5894" max="5894" width="28.125" style="203" customWidth="1"/>
    <col min="5895" max="5895" width="5.25" style="203" customWidth="1"/>
    <col min="5896" max="5897" width="28.125" style="203" customWidth="1"/>
    <col min="5898" max="5898" width="28" style="203" customWidth="1"/>
    <col min="5899" max="5899" width="26.25" style="203" customWidth="1"/>
    <col min="5900" max="5900" width="46.375" style="203" customWidth="1"/>
    <col min="5901" max="5903" width="22.625" style="203" customWidth="1"/>
    <col min="5904" max="6144" width="9" style="203"/>
    <col min="6145" max="6145" width="3.25" style="203" customWidth="1"/>
    <col min="6146" max="6146" width="7" style="203" customWidth="1"/>
    <col min="6147" max="6148" width="18.875" style="203" customWidth="1"/>
    <col min="6149" max="6149" width="35.25" style="203" customWidth="1"/>
    <col min="6150" max="6150" width="28.125" style="203" customWidth="1"/>
    <col min="6151" max="6151" width="5.25" style="203" customWidth="1"/>
    <col min="6152" max="6153" width="28.125" style="203" customWidth="1"/>
    <col min="6154" max="6154" width="28" style="203" customWidth="1"/>
    <col min="6155" max="6155" width="26.25" style="203" customWidth="1"/>
    <col min="6156" max="6156" width="46.375" style="203" customWidth="1"/>
    <col min="6157" max="6159" width="22.625" style="203" customWidth="1"/>
    <col min="6160" max="6400" width="9" style="203"/>
    <col min="6401" max="6401" width="3.25" style="203" customWidth="1"/>
    <col min="6402" max="6402" width="7" style="203" customWidth="1"/>
    <col min="6403" max="6404" width="18.875" style="203" customWidth="1"/>
    <col min="6405" max="6405" width="35.25" style="203" customWidth="1"/>
    <col min="6406" max="6406" width="28.125" style="203" customWidth="1"/>
    <col min="6407" max="6407" width="5.25" style="203" customWidth="1"/>
    <col min="6408" max="6409" width="28.125" style="203" customWidth="1"/>
    <col min="6410" max="6410" width="28" style="203" customWidth="1"/>
    <col min="6411" max="6411" width="26.25" style="203" customWidth="1"/>
    <col min="6412" max="6412" width="46.375" style="203" customWidth="1"/>
    <col min="6413" max="6415" width="22.625" style="203" customWidth="1"/>
    <col min="6416" max="6656" width="9" style="203"/>
    <col min="6657" max="6657" width="3.25" style="203" customWidth="1"/>
    <col min="6658" max="6658" width="7" style="203" customWidth="1"/>
    <col min="6659" max="6660" width="18.875" style="203" customWidth="1"/>
    <col min="6661" max="6661" width="35.25" style="203" customWidth="1"/>
    <col min="6662" max="6662" width="28.125" style="203" customWidth="1"/>
    <col min="6663" max="6663" width="5.25" style="203" customWidth="1"/>
    <col min="6664" max="6665" width="28.125" style="203" customWidth="1"/>
    <col min="6666" max="6666" width="28" style="203" customWidth="1"/>
    <col min="6667" max="6667" width="26.25" style="203" customWidth="1"/>
    <col min="6668" max="6668" width="46.375" style="203" customWidth="1"/>
    <col min="6669" max="6671" width="22.625" style="203" customWidth="1"/>
    <col min="6672" max="6912" width="9" style="203"/>
    <col min="6913" max="6913" width="3.25" style="203" customWidth="1"/>
    <col min="6914" max="6914" width="7" style="203" customWidth="1"/>
    <col min="6915" max="6916" width="18.875" style="203" customWidth="1"/>
    <col min="6917" max="6917" width="35.25" style="203" customWidth="1"/>
    <col min="6918" max="6918" width="28.125" style="203" customWidth="1"/>
    <col min="6919" max="6919" width="5.25" style="203" customWidth="1"/>
    <col min="6920" max="6921" width="28.125" style="203" customWidth="1"/>
    <col min="6922" max="6922" width="28" style="203" customWidth="1"/>
    <col min="6923" max="6923" width="26.25" style="203" customWidth="1"/>
    <col min="6924" max="6924" width="46.375" style="203" customWidth="1"/>
    <col min="6925" max="6927" width="22.625" style="203" customWidth="1"/>
    <col min="6928" max="7168" width="9" style="203"/>
    <col min="7169" max="7169" width="3.25" style="203" customWidth="1"/>
    <col min="7170" max="7170" width="7" style="203" customWidth="1"/>
    <col min="7171" max="7172" width="18.875" style="203" customWidth="1"/>
    <col min="7173" max="7173" width="35.25" style="203" customWidth="1"/>
    <col min="7174" max="7174" width="28.125" style="203" customWidth="1"/>
    <col min="7175" max="7175" width="5.25" style="203" customWidth="1"/>
    <col min="7176" max="7177" width="28.125" style="203" customWidth="1"/>
    <col min="7178" max="7178" width="28" style="203" customWidth="1"/>
    <col min="7179" max="7179" width="26.25" style="203" customWidth="1"/>
    <col min="7180" max="7180" width="46.375" style="203" customWidth="1"/>
    <col min="7181" max="7183" width="22.625" style="203" customWidth="1"/>
    <col min="7184" max="7424" width="9" style="203"/>
    <col min="7425" max="7425" width="3.25" style="203" customWidth="1"/>
    <col min="7426" max="7426" width="7" style="203" customWidth="1"/>
    <col min="7427" max="7428" width="18.875" style="203" customWidth="1"/>
    <col min="7429" max="7429" width="35.25" style="203" customWidth="1"/>
    <col min="7430" max="7430" width="28.125" style="203" customWidth="1"/>
    <col min="7431" max="7431" width="5.25" style="203" customWidth="1"/>
    <col min="7432" max="7433" width="28.125" style="203" customWidth="1"/>
    <col min="7434" max="7434" width="28" style="203" customWidth="1"/>
    <col min="7435" max="7435" width="26.25" style="203" customWidth="1"/>
    <col min="7436" max="7436" width="46.375" style="203" customWidth="1"/>
    <col min="7437" max="7439" width="22.625" style="203" customWidth="1"/>
    <col min="7440" max="7680" width="9" style="203"/>
    <col min="7681" max="7681" width="3.25" style="203" customWidth="1"/>
    <col min="7682" max="7682" width="7" style="203" customWidth="1"/>
    <col min="7683" max="7684" width="18.875" style="203" customWidth="1"/>
    <col min="7685" max="7685" width="35.25" style="203" customWidth="1"/>
    <col min="7686" max="7686" width="28.125" style="203" customWidth="1"/>
    <col min="7687" max="7687" width="5.25" style="203" customWidth="1"/>
    <col min="7688" max="7689" width="28.125" style="203" customWidth="1"/>
    <col min="7690" max="7690" width="28" style="203" customWidth="1"/>
    <col min="7691" max="7691" width="26.25" style="203" customWidth="1"/>
    <col min="7692" max="7692" width="46.375" style="203" customWidth="1"/>
    <col min="7693" max="7695" width="22.625" style="203" customWidth="1"/>
    <col min="7696" max="7936" width="9" style="203"/>
    <col min="7937" max="7937" width="3.25" style="203" customWidth="1"/>
    <col min="7938" max="7938" width="7" style="203" customWidth="1"/>
    <col min="7939" max="7940" width="18.875" style="203" customWidth="1"/>
    <col min="7941" max="7941" width="35.25" style="203" customWidth="1"/>
    <col min="7942" max="7942" width="28.125" style="203" customWidth="1"/>
    <col min="7943" max="7943" width="5.25" style="203" customWidth="1"/>
    <col min="7944" max="7945" width="28.125" style="203" customWidth="1"/>
    <col min="7946" max="7946" width="28" style="203" customWidth="1"/>
    <col min="7947" max="7947" width="26.25" style="203" customWidth="1"/>
    <col min="7948" max="7948" width="46.375" style="203" customWidth="1"/>
    <col min="7949" max="7951" width="22.625" style="203" customWidth="1"/>
    <col min="7952" max="8192" width="9" style="203"/>
    <col min="8193" max="8193" width="3.25" style="203" customWidth="1"/>
    <col min="8194" max="8194" width="7" style="203" customWidth="1"/>
    <col min="8195" max="8196" width="18.875" style="203" customWidth="1"/>
    <col min="8197" max="8197" width="35.25" style="203" customWidth="1"/>
    <col min="8198" max="8198" width="28.125" style="203" customWidth="1"/>
    <col min="8199" max="8199" width="5.25" style="203" customWidth="1"/>
    <col min="8200" max="8201" width="28.125" style="203" customWidth="1"/>
    <col min="8202" max="8202" width="28" style="203" customWidth="1"/>
    <col min="8203" max="8203" width="26.25" style="203" customWidth="1"/>
    <col min="8204" max="8204" width="46.375" style="203" customWidth="1"/>
    <col min="8205" max="8207" width="22.625" style="203" customWidth="1"/>
    <col min="8208" max="8448" width="9" style="203"/>
    <col min="8449" max="8449" width="3.25" style="203" customWidth="1"/>
    <col min="8450" max="8450" width="7" style="203" customWidth="1"/>
    <col min="8451" max="8452" width="18.875" style="203" customWidth="1"/>
    <col min="8453" max="8453" width="35.25" style="203" customWidth="1"/>
    <col min="8454" max="8454" width="28.125" style="203" customWidth="1"/>
    <col min="8455" max="8455" width="5.25" style="203" customWidth="1"/>
    <col min="8456" max="8457" width="28.125" style="203" customWidth="1"/>
    <col min="8458" max="8458" width="28" style="203" customWidth="1"/>
    <col min="8459" max="8459" width="26.25" style="203" customWidth="1"/>
    <col min="8460" max="8460" width="46.375" style="203" customWidth="1"/>
    <col min="8461" max="8463" width="22.625" style="203" customWidth="1"/>
    <col min="8464" max="8704" width="9" style="203"/>
    <col min="8705" max="8705" width="3.25" style="203" customWidth="1"/>
    <col min="8706" max="8706" width="7" style="203" customWidth="1"/>
    <col min="8707" max="8708" width="18.875" style="203" customWidth="1"/>
    <col min="8709" max="8709" width="35.25" style="203" customWidth="1"/>
    <col min="8710" max="8710" width="28.125" style="203" customWidth="1"/>
    <col min="8711" max="8711" width="5.25" style="203" customWidth="1"/>
    <col min="8712" max="8713" width="28.125" style="203" customWidth="1"/>
    <col min="8714" max="8714" width="28" style="203" customWidth="1"/>
    <col min="8715" max="8715" width="26.25" style="203" customWidth="1"/>
    <col min="8716" max="8716" width="46.375" style="203" customWidth="1"/>
    <col min="8717" max="8719" width="22.625" style="203" customWidth="1"/>
    <col min="8720" max="8960" width="9" style="203"/>
    <col min="8961" max="8961" width="3.25" style="203" customWidth="1"/>
    <col min="8962" max="8962" width="7" style="203" customWidth="1"/>
    <col min="8963" max="8964" width="18.875" style="203" customWidth="1"/>
    <col min="8965" max="8965" width="35.25" style="203" customWidth="1"/>
    <col min="8966" max="8966" width="28.125" style="203" customWidth="1"/>
    <col min="8967" max="8967" width="5.25" style="203" customWidth="1"/>
    <col min="8968" max="8969" width="28.125" style="203" customWidth="1"/>
    <col min="8970" max="8970" width="28" style="203" customWidth="1"/>
    <col min="8971" max="8971" width="26.25" style="203" customWidth="1"/>
    <col min="8972" max="8972" width="46.375" style="203" customWidth="1"/>
    <col min="8973" max="8975" width="22.625" style="203" customWidth="1"/>
    <col min="8976" max="9216" width="9" style="203"/>
    <col min="9217" max="9217" width="3.25" style="203" customWidth="1"/>
    <col min="9218" max="9218" width="7" style="203" customWidth="1"/>
    <col min="9219" max="9220" width="18.875" style="203" customWidth="1"/>
    <col min="9221" max="9221" width="35.25" style="203" customWidth="1"/>
    <col min="9222" max="9222" width="28.125" style="203" customWidth="1"/>
    <col min="9223" max="9223" width="5.25" style="203" customWidth="1"/>
    <col min="9224" max="9225" width="28.125" style="203" customWidth="1"/>
    <col min="9226" max="9226" width="28" style="203" customWidth="1"/>
    <col min="9227" max="9227" width="26.25" style="203" customWidth="1"/>
    <col min="9228" max="9228" width="46.375" style="203" customWidth="1"/>
    <col min="9229" max="9231" width="22.625" style="203" customWidth="1"/>
    <col min="9232" max="9472" width="9" style="203"/>
    <col min="9473" max="9473" width="3.25" style="203" customWidth="1"/>
    <col min="9474" max="9474" width="7" style="203" customWidth="1"/>
    <col min="9475" max="9476" width="18.875" style="203" customWidth="1"/>
    <col min="9477" max="9477" width="35.25" style="203" customWidth="1"/>
    <col min="9478" max="9478" width="28.125" style="203" customWidth="1"/>
    <col min="9479" max="9479" width="5.25" style="203" customWidth="1"/>
    <col min="9480" max="9481" width="28.125" style="203" customWidth="1"/>
    <col min="9482" max="9482" width="28" style="203" customWidth="1"/>
    <col min="9483" max="9483" width="26.25" style="203" customWidth="1"/>
    <col min="9484" max="9484" width="46.375" style="203" customWidth="1"/>
    <col min="9485" max="9487" width="22.625" style="203" customWidth="1"/>
    <col min="9488" max="9728" width="9" style="203"/>
    <col min="9729" max="9729" width="3.25" style="203" customWidth="1"/>
    <col min="9730" max="9730" width="7" style="203" customWidth="1"/>
    <col min="9731" max="9732" width="18.875" style="203" customWidth="1"/>
    <col min="9733" max="9733" width="35.25" style="203" customWidth="1"/>
    <col min="9734" max="9734" width="28.125" style="203" customWidth="1"/>
    <col min="9735" max="9735" width="5.25" style="203" customWidth="1"/>
    <col min="9736" max="9737" width="28.125" style="203" customWidth="1"/>
    <col min="9738" max="9738" width="28" style="203" customWidth="1"/>
    <col min="9739" max="9739" width="26.25" style="203" customWidth="1"/>
    <col min="9740" max="9740" width="46.375" style="203" customWidth="1"/>
    <col min="9741" max="9743" width="22.625" style="203" customWidth="1"/>
    <col min="9744" max="9984" width="9" style="203"/>
    <col min="9985" max="9985" width="3.25" style="203" customWidth="1"/>
    <col min="9986" max="9986" width="7" style="203" customWidth="1"/>
    <col min="9987" max="9988" width="18.875" style="203" customWidth="1"/>
    <col min="9989" max="9989" width="35.25" style="203" customWidth="1"/>
    <col min="9990" max="9990" width="28.125" style="203" customWidth="1"/>
    <col min="9991" max="9991" width="5.25" style="203" customWidth="1"/>
    <col min="9992" max="9993" width="28.125" style="203" customWidth="1"/>
    <col min="9994" max="9994" width="28" style="203" customWidth="1"/>
    <col min="9995" max="9995" width="26.25" style="203" customWidth="1"/>
    <col min="9996" max="9996" width="46.375" style="203" customWidth="1"/>
    <col min="9997" max="9999" width="22.625" style="203" customWidth="1"/>
    <col min="10000" max="10240" width="9" style="203"/>
    <col min="10241" max="10241" width="3.25" style="203" customWidth="1"/>
    <col min="10242" max="10242" width="7" style="203" customWidth="1"/>
    <col min="10243" max="10244" width="18.875" style="203" customWidth="1"/>
    <col min="10245" max="10245" width="35.25" style="203" customWidth="1"/>
    <col min="10246" max="10246" width="28.125" style="203" customWidth="1"/>
    <col min="10247" max="10247" width="5.25" style="203" customWidth="1"/>
    <col min="10248" max="10249" width="28.125" style="203" customWidth="1"/>
    <col min="10250" max="10250" width="28" style="203" customWidth="1"/>
    <col min="10251" max="10251" width="26.25" style="203" customWidth="1"/>
    <col min="10252" max="10252" width="46.375" style="203" customWidth="1"/>
    <col min="10253" max="10255" width="22.625" style="203" customWidth="1"/>
    <col min="10256" max="10496" width="9" style="203"/>
    <col min="10497" max="10497" width="3.25" style="203" customWidth="1"/>
    <col min="10498" max="10498" width="7" style="203" customWidth="1"/>
    <col min="10499" max="10500" width="18.875" style="203" customWidth="1"/>
    <col min="10501" max="10501" width="35.25" style="203" customWidth="1"/>
    <col min="10502" max="10502" width="28.125" style="203" customWidth="1"/>
    <col min="10503" max="10503" width="5.25" style="203" customWidth="1"/>
    <col min="10504" max="10505" width="28.125" style="203" customWidth="1"/>
    <col min="10506" max="10506" width="28" style="203" customWidth="1"/>
    <col min="10507" max="10507" width="26.25" style="203" customWidth="1"/>
    <col min="10508" max="10508" width="46.375" style="203" customWidth="1"/>
    <col min="10509" max="10511" width="22.625" style="203" customWidth="1"/>
    <col min="10512" max="10752" width="9" style="203"/>
    <col min="10753" max="10753" width="3.25" style="203" customWidth="1"/>
    <col min="10754" max="10754" width="7" style="203" customWidth="1"/>
    <col min="10755" max="10756" width="18.875" style="203" customWidth="1"/>
    <col min="10757" max="10757" width="35.25" style="203" customWidth="1"/>
    <col min="10758" max="10758" width="28.125" style="203" customWidth="1"/>
    <col min="10759" max="10759" width="5.25" style="203" customWidth="1"/>
    <col min="10760" max="10761" width="28.125" style="203" customWidth="1"/>
    <col min="10762" max="10762" width="28" style="203" customWidth="1"/>
    <col min="10763" max="10763" width="26.25" style="203" customWidth="1"/>
    <col min="10764" max="10764" width="46.375" style="203" customWidth="1"/>
    <col min="10765" max="10767" width="22.625" style="203" customWidth="1"/>
    <col min="10768" max="11008" width="9" style="203"/>
    <col min="11009" max="11009" width="3.25" style="203" customWidth="1"/>
    <col min="11010" max="11010" width="7" style="203" customWidth="1"/>
    <col min="11011" max="11012" width="18.875" style="203" customWidth="1"/>
    <col min="11013" max="11013" width="35.25" style="203" customWidth="1"/>
    <col min="11014" max="11014" width="28.125" style="203" customWidth="1"/>
    <col min="11015" max="11015" width="5.25" style="203" customWidth="1"/>
    <col min="11016" max="11017" width="28.125" style="203" customWidth="1"/>
    <col min="11018" max="11018" width="28" style="203" customWidth="1"/>
    <col min="11019" max="11019" width="26.25" style="203" customWidth="1"/>
    <col min="11020" max="11020" width="46.375" style="203" customWidth="1"/>
    <col min="11021" max="11023" width="22.625" style="203" customWidth="1"/>
    <col min="11024" max="11264" width="9" style="203"/>
    <col min="11265" max="11265" width="3.25" style="203" customWidth="1"/>
    <col min="11266" max="11266" width="7" style="203" customWidth="1"/>
    <col min="11267" max="11268" width="18.875" style="203" customWidth="1"/>
    <col min="11269" max="11269" width="35.25" style="203" customWidth="1"/>
    <col min="11270" max="11270" width="28.125" style="203" customWidth="1"/>
    <col min="11271" max="11271" width="5.25" style="203" customWidth="1"/>
    <col min="11272" max="11273" width="28.125" style="203" customWidth="1"/>
    <col min="11274" max="11274" width="28" style="203" customWidth="1"/>
    <col min="11275" max="11275" width="26.25" style="203" customWidth="1"/>
    <col min="11276" max="11276" width="46.375" style="203" customWidth="1"/>
    <col min="11277" max="11279" width="22.625" style="203" customWidth="1"/>
    <col min="11280" max="11520" width="9" style="203"/>
    <col min="11521" max="11521" width="3.25" style="203" customWidth="1"/>
    <col min="11522" max="11522" width="7" style="203" customWidth="1"/>
    <col min="11523" max="11524" width="18.875" style="203" customWidth="1"/>
    <col min="11525" max="11525" width="35.25" style="203" customWidth="1"/>
    <col min="11526" max="11526" width="28.125" style="203" customWidth="1"/>
    <col min="11527" max="11527" width="5.25" style="203" customWidth="1"/>
    <col min="11528" max="11529" width="28.125" style="203" customWidth="1"/>
    <col min="11530" max="11530" width="28" style="203" customWidth="1"/>
    <col min="11531" max="11531" width="26.25" style="203" customWidth="1"/>
    <col min="11532" max="11532" width="46.375" style="203" customWidth="1"/>
    <col min="11533" max="11535" width="22.625" style="203" customWidth="1"/>
    <col min="11536" max="11776" width="9" style="203"/>
    <col min="11777" max="11777" width="3.25" style="203" customWidth="1"/>
    <col min="11778" max="11778" width="7" style="203" customWidth="1"/>
    <col min="11779" max="11780" width="18.875" style="203" customWidth="1"/>
    <col min="11781" max="11781" width="35.25" style="203" customWidth="1"/>
    <col min="11782" max="11782" width="28.125" style="203" customWidth="1"/>
    <col min="11783" max="11783" width="5.25" style="203" customWidth="1"/>
    <col min="11784" max="11785" width="28.125" style="203" customWidth="1"/>
    <col min="11786" max="11786" width="28" style="203" customWidth="1"/>
    <col min="11787" max="11787" width="26.25" style="203" customWidth="1"/>
    <col min="11788" max="11788" width="46.375" style="203" customWidth="1"/>
    <col min="11789" max="11791" width="22.625" style="203" customWidth="1"/>
    <col min="11792" max="12032" width="9" style="203"/>
    <col min="12033" max="12033" width="3.25" style="203" customWidth="1"/>
    <col min="12034" max="12034" width="7" style="203" customWidth="1"/>
    <col min="12035" max="12036" width="18.875" style="203" customWidth="1"/>
    <col min="12037" max="12037" width="35.25" style="203" customWidth="1"/>
    <col min="12038" max="12038" width="28.125" style="203" customWidth="1"/>
    <col min="12039" max="12039" width="5.25" style="203" customWidth="1"/>
    <col min="12040" max="12041" width="28.125" style="203" customWidth="1"/>
    <col min="12042" max="12042" width="28" style="203" customWidth="1"/>
    <col min="12043" max="12043" width="26.25" style="203" customWidth="1"/>
    <col min="12044" max="12044" width="46.375" style="203" customWidth="1"/>
    <col min="12045" max="12047" width="22.625" style="203" customWidth="1"/>
    <col min="12048" max="12288" width="9" style="203"/>
    <col min="12289" max="12289" width="3.25" style="203" customWidth="1"/>
    <col min="12290" max="12290" width="7" style="203" customWidth="1"/>
    <col min="12291" max="12292" width="18.875" style="203" customWidth="1"/>
    <col min="12293" max="12293" width="35.25" style="203" customWidth="1"/>
    <col min="12294" max="12294" width="28.125" style="203" customWidth="1"/>
    <col min="12295" max="12295" width="5.25" style="203" customWidth="1"/>
    <col min="12296" max="12297" width="28.125" style="203" customWidth="1"/>
    <col min="12298" max="12298" width="28" style="203" customWidth="1"/>
    <col min="12299" max="12299" width="26.25" style="203" customWidth="1"/>
    <col min="12300" max="12300" width="46.375" style="203" customWidth="1"/>
    <col min="12301" max="12303" width="22.625" style="203" customWidth="1"/>
    <col min="12304" max="12544" width="9" style="203"/>
    <col min="12545" max="12545" width="3.25" style="203" customWidth="1"/>
    <col min="12546" max="12546" width="7" style="203" customWidth="1"/>
    <col min="12547" max="12548" width="18.875" style="203" customWidth="1"/>
    <col min="12549" max="12549" width="35.25" style="203" customWidth="1"/>
    <col min="12550" max="12550" width="28.125" style="203" customWidth="1"/>
    <col min="12551" max="12551" width="5.25" style="203" customWidth="1"/>
    <col min="12552" max="12553" width="28.125" style="203" customWidth="1"/>
    <col min="12554" max="12554" width="28" style="203" customWidth="1"/>
    <col min="12555" max="12555" width="26.25" style="203" customWidth="1"/>
    <col min="12556" max="12556" width="46.375" style="203" customWidth="1"/>
    <col min="12557" max="12559" width="22.625" style="203" customWidth="1"/>
    <col min="12560" max="12800" width="9" style="203"/>
    <col min="12801" max="12801" width="3.25" style="203" customWidth="1"/>
    <col min="12802" max="12802" width="7" style="203" customWidth="1"/>
    <col min="12803" max="12804" width="18.875" style="203" customWidth="1"/>
    <col min="12805" max="12805" width="35.25" style="203" customWidth="1"/>
    <col min="12806" max="12806" width="28.125" style="203" customWidth="1"/>
    <col min="12807" max="12807" width="5.25" style="203" customWidth="1"/>
    <col min="12808" max="12809" width="28.125" style="203" customWidth="1"/>
    <col min="12810" max="12810" width="28" style="203" customWidth="1"/>
    <col min="12811" max="12811" width="26.25" style="203" customWidth="1"/>
    <col min="12812" max="12812" width="46.375" style="203" customWidth="1"/>
    <col min="12813" max="12815" width="22.625" style="203" customWidth="1"/>
    <col min="12816" max="13056" width="9" style="203"/>
    <col min="13057" max="13057" width="3.25" style="203" customWidth="1"/>
    <col min="13058" max="13058" width="7" style="203" customWidth="1"/>
    <col min="13059" max="13060" width="18.875" style="203" customWidth="1"/>
    <col min="13061" max="13061" width="35.25" style="203" customWidth="1"/>
    <col min="13062" max="13062" width="28.125" style="203" customWidth="1"/>
    <col min="13063" max="13063" width="5.25" style="203" customWidth="1"/>
    <col min="13064" max="13065" width="28.125" style="203" customWidth="1"/>
    <col min="13066" max="13066" width="28" style="203" customWidth="1"/>
    <col min="13067" max="13067" width="26.25" style="203" customWidth="1"/>
    <col min="13068" max="13068" width="46.375" style="203" customWidth="1"/>
    <col min="13069" max="13071" width="22.625" style="203" customWidth="1"/>
    <col min="13072" max="13312" width="9" style="203"/>
    <col min="13313" max="13313" width="3.25" style="203" customWidth="1"/>
    <col min="13314" max="13314" width="7" style="203" customWidth="1"/>
    <col min="13315" max="13316" width="18.875" style="203" customWidth="1"/>
    <col min="13317" max="13317" width="35.25" style="203" customWidth="1"/>
    <col min="13318" max="13318" width="28.125" style="203" customWidth="1"/>
    <col min="13319" max="13319" width="5.25" style="203" customWidth="1"/>
    <col min="13320" max="13321" width="28.125" style="203" customWidth="1"/>
    <col min="13322" max="13322" width="28" style="203" customWidth="1"/>
    <col min="13323" max="13323" width="26.25" style="203" customWidth="1"/>
    <col min="13324" max="13324" width="46.375" style="203" customWidth="1"/>
    <col min="13325" max="13327" width="22.625" style="203" customWidth="1"/>
    <col min="13328" max="13568" width="9" style="203"/>
    <col min="13569" max="13569" width="3.25" style="203" customWidth="1"/>
    <col min="13570" max="13570" width="7" style="203" customWidth="1"/>
    <col min="13571" max="13572" width="18.875" style="203" customWidth="1"/>
    <col min="13573" max="13573" width="35.25" style="203" customWidth="1"/>
    <col min="13574" max="13574" width="28.125" style="203" customWidth="1"/>
    <col min="13575" max="13575" width="5.25" style="203" customWidth="1"/>
    <col min="13576" max="13577" width="28.125" style="203" customWidth="1"/>
    <col min="13578" max="13578" width="28" style="203" customWidth="1"/>
    <col min="13579" max="13579" width="26.25" style="203" customWidth="1"/>
    <col min="13580" max="13580" width="46.375" style="203" customWidth="1"/>
    <col min="13581" max="13583" width="22.625" style="203" customWidth="1"/>
    <col min="13584" max="13824" width="9" style="203"/>
    <col min="13825" max="13825" width="3.25" style="203" customWidth="1"/>
    <col min="13826" max="13826" width="7" style="203" customWidth="1"/>
    <col min="13827" max="13828" width="18.875" style="203" customWidth="1"/>
    <col min="13829" max="13829" width="35.25" style="203" customWidth="1"/>
    <col min="13830" max="13830" width="28.125" style="203" customWidth="1"/>
    <col min="13831" max="13831" width="5.25" style="203" customWidth="1"/>
    <col min="13832" max="13833" width="28.125" style="203" customWidth="1"/>
    <col min="13834" max="13834" width="28" style="203" customWidth="1"/>
    <col min="13835" max="13835" width="26.25" style="203" customWidth="1"/>
    <col min="13836" max="13836" width="46.375" style="203" customWidth="1"/>
    <col min="13837" max="13839" width="22.625" style="203" customWidth="1"/>
    <col min="13840" max="14080" width="9" style="203"/>
    <col min="14081" max="14081" width="3.25" style="203" customWidth="1"/>
    <col min="14082" max="14082" width="7" style="203" customWidth="1"/>
    <col min="14083" max="14084" width="18.875" style="203" customWidth="1"/>
    <col min="14085" max="14085" width="35.25" style="203" customWidth="1"/>
    <col min="14086" max="14086" width="28.125" style="203" customWidth="1"/>
    <col min="14087" max="14087" width="5.25" style="203" customWidth="1"/>
    <col min="14088" max="14089" width="28.125" style="203" customWidth="1"/>
    <col min="14090" max="14090" width="28" style="203" customWidth="1"/>
    <col min="14091" max="14091" width="26.25" style="203" customWidth="1"/>
    <col min="14092" max="14092" width="46.375" style="203" customWidth="1"/>
    <col min="14093" max="14095" width="22.625" style="203" customWidth="1"/>
    <col min="14096" max="14336" width="9" style="203"/>
    <col min="14337" max="14337" width="3.25" style="203" customWidth="1"/>
    <col min="14338" max="14338" width="7" style="203" customWidth="1"/>
    <col min="14339" max="14340" width="18.875" style="203" customWidth="1"/>
    <col min="14341" max="14341" width="35.25" style="203" customWidth="1"/>
    <col min="14342" max="14342" width="28.125" style="203" customWidth="1"/>
    <col min="14343" max="14343" width="5.25" style="203" customWidth="1"/>
    <col min="14344" max="14345" width="28.125" style="203" customWidth="1"/>
    <col min="14346" max="14346" width="28" style="203" customWidth="1"/>
    <col min="14347" max="14347" width="26.25" style="203" customWidth="1"/>
    <col min="14348" max="14348" width="46.375" style="203" customWidth="1"/>
    <col min="14349" max="14351" width="22.625" style="203" customWidth="1"/>
    <col min="14352" max="14592" width="9" style="203"/>
    <col min="14593" max="14593" width="3.25" style="203" customWidth="1"/>
    <col min="14594" max="14594" width="7" style="203" customWidth="1"/>
    <col min="14595" max="14596" width="18.875" style="203" customWidth="1"/>
    <col min="14597" max="14597" width="35.25" style="203" customWidth="1"/>
    <col min="14598" max="14598" width="28.125" style="203" customWidth="1"/>
    <col min="14599" max="14599" width="5.25" style="203" customWidth="1"/>
    <col min="14600" max="14601" width="28.125" style="203" customWidth="1"/>
    <col min="14602" max="14602" width="28" style="203" customWidth="1"/>
    <col min="14603" max="14603" width="26.25" style="203" customWidth="1"/>
    <col min="14604" max="14604" width="46.375" style="203" customWidth="1"/>
    <col min="14605" max="14607" width="22.625" style="203" customWidth="1"/>
    <col min="14608" max="14848" width="9" style="203"/>
    <col min="14849" max="14849" width="3.25" style="203" customWidth="1"/>
    <col min="14850" max="14850" width="7" style="203" customWidth="1"/>
    <col min="14851" max="14852" width="18.875" style="203" customWidth="1"/>
    <col min="14853" max="14853" width="35.25" style="203" customWidth="1"/>
    <col min="14854" max="14854" width="28.125" style="203" customWidth="1"/>
    <col min="14855" max="14855" width="5.25" style="203" customWidth="1"/>
    <col min="14856" max="14857" width="28.125" style="203" customWidth="1"/>
    <col min="14858" max="14858" width="28" style="203" customWidth="1"/>
    <col min="14859" max="14859" width="26.25" style="203" customWidth="1"/>
    <col min="14860" max="14860" width="46.375" style="203" customWidth="1"/>
    <col min="14861" max="14863" width="22.625" style="203" customWidth="1"/>
    <col min="14864" max="15104" width="9" style="203"/>
    <col min="15105" max="15105" width="3.25" style="203" customWidth="1"/>
    <col min="15106" max="15106" width="7" style="203" customWidth="1"/>
    <col min="15107" max="15108" width="18.875" style="203" customWidth="1"/>
    <col min="15109" max="15109" width="35.25" style="203" customWidth="1"/>
    <col min="15110" max="15110" width="28.125" style="203" customWidth="1"/>
    <col min="15111" max="15111" width="5.25" style="203" customWidth="1"/>
    <col min="15112" max="15113" width="28.125" style="203" customWidth="1"/>
    <col min="15114" max="15114" width="28" style="203" customWidth="1"/>
    <col min="15115" max="15115" width="26.25" style="203" customWidth="1"/>
    <col min="15116" max="15116" width="46.375" style="203" customWidth="1"/>
    <col min="15117" max="15119" width="22.625" style="203" customWidth="1"/>
    <col min="15120" max="15360" width="9" style="203"/>
    <col min="15361" max="15361" width="3.25" style="203" customWidth="1"/>
    <col min="15362" max="15362" width="7" style="203" customWidth="1"/>
    <col min="15363" max="15364" width="18.875" style="203" customWidth="1"/>
    <col min="15365" max="15365" width="35.25" style="203" customWidth="1"/>
    <col min="15366" max="15366" width="28.125" style="203" customWidth="1"/>
    <col min="15367" max="15367" width="5.25" style="203" customWidth="1"/>
    <col min="15368" max="15369" width="28.125" style="203" customWidth="1"/>
    <col min="15370" max="15370" width="28" style="203" customWidth="1"/>
    <col min="15371" max="15371" width="26.25" style="203" customWidth="1"/>
    <col min="15372" max="15372" width="46.375" style="203" customWidth="1"/>
    <col min="15373" max="15375" width="22.625" style="203" customWidth="1"/>
    <col min="15376" max="15616" width="9" style="203"/>
    <col min="15617" max="15617" width="3.25" style="203" customWidth="1"/>
    <col min="15618" max="15618" width="7" style="203" customWidth="1"/>
    <col min="15619" max="15620" width="18.875" style="203" customWidth="1"/>
    <col min="15621" max="15621" width="35.25" style="203" customWidth="1"/>
    <col min="15622" max="15622" width="28.125" style="203" customWidth="1"/>
    <col min="15623" max="15623" width="5.25" style="203" customWidth="1"/>
    <col min="15624" max="15625" width="28.125" style="203" customWidth="1"/>
    <col min="15626" max="15626" width="28" style="203" customWidth="1"/>
    <col min="15627" max="15627" width="26.25" style="203" customWidth="1"/>
    <col min="15628" max="15628" width="46.375" style="203" customWidth="1"/>
    <col min="15629" max="15631" width="22.625" style="203" customWidth="1"/>
    <col min="15632" max="15872" width="9" style="203"/>
    <col min="15873" max="15873" width="3.25" style="203" customWidth="1"/>
    <col min="15874" max="15874" width="7" style="203" customWidth="1"/>
    <col min="15875" max="15876" width="18.875" style="203" customWidth="1"/>
    <col min="15877" max="15877" width="35.25" style="203" customWidth="1"/>
    <col min="15878" max="15878" width="28.125" style="203" customWidth="1"/>
    <col min="15879" max="15879" width="5.25" style="203" customWidth="1"/>
    <col min="15880" max="15881" width="28.125" style="203" customWidth="1"/>
    <col min="15882" max="15882" width="28" style="203" customWidth="1"/>
    <col min="15883" max="15883" width="26.25" style="203" customWidth="1"/>
    <col min="15884" max="15884" width="46.375" style="203" customWidth="1"/>
    <col min="15885" max="15887" width="22.625" style="203" customWidth="1"/>
    <col min="15888" max="16128" width="9" style="203"/>
    <col min="16129" max="16129" width="3.25" style="203" customWidth="1"/>
    <col min="16130" max="16130" width="7" style="203" customWidth="1"/>
    <col min="16131" max="16132" width="18.875" style="203" customWidth="1"/>
    <col min="16133" max="16133" width="35.25" style="203" customWidth="1"/>
    <col min="16134" max="16134" width="28.125" style="203" customWidth="1"/>
    <col min="16135" max="16135" width="5.25" style="203" customWidth="1"/>
    <col min="16136" max="16137" width="28.125" style="203" customWidth="1"/>
    <col min="16138" max="16138" width="28" style="203" customWidth="1"/>
    <col min="16139" max="16139" width="26.25" style="203" customWidth="1"/>
    <col min="16140" max="16140" width="46.375" style="203" customWidth="1"/>
    <col min="16141" max="16143" width="22.625" style="203" customWidth="1"/>
    <col min="16144" max="16384" width="9" style="203"/>
  </cols>
  <sheetData>
    <row r="1" spans="2:16" ht="30" customHeight="1">
      <c r="F1" s="203">
        <v>20</v>
      </c>
      <c r="K1" s="205"/>
      <c r="M1" s="206" t="s">
        <v>367</v>
      </c>
      <c r="N1" s="207"/>
      <c r="O1" s="208"/>
    </row>
    <row r="2" spans="2:16" ht="30" customHeight="1">
      <c r="B2" s="209" t="s">
        <v>368</v>
      </c>
      <c r="C2" s="209"/>
      <c r="M2" s="206" t="s">
        <v>369</v>
      </c>
      <c r="N2" s="210"/>
      <c r="O2" s="211"/>
    </row>
    <row r="3" spans="2:16" ht="30" customHeight="1">
      <c r="B3" s="212"/>
      <c r="C3" s="212"/>
      <c r="M3" s="206" t="s">
        <v>370</v>
      </c>
      <c r="N3" s="693" t="s">
        <v>207</v>
      </c>
      <c r="O3" s="694"/>
    </row>
    <row r="4" spans="2:16" ht="30" customHeight="1"/>
    <row r="5" spans="2:16" ht="6.75" customHeight="1">
      <c r="B5" s="212" t="s">
        <v>371</v>
      </c>
      <c r="C5" s="212"/>
      <c r="D5" s="212"/>
    </row>
    <row r="6" spans="2:16" ht="285.75" customHeight="1" thickBot="1">
      <c r="B6" s="695" t="s">
        <v>372</v>
      </c>
      <c r="C6" s="695"/>
      <c r="D6" s="695"/>
      <c r="E6" s="695"/>
      <c r="F6" s="695"/>
      <c r="G6" s="695"/>
      <c r="H6" s="695"/>
      <c r="I6" s="695"/>
      <c r="J6" s="695"/>
      <c r="K6" s="695"/>
      <c r="L6" s="695"/>
      <c r="M6" s="772"/>
      <c r="N6" s="772"/>
      <c r="O6" s="772"/>
    </row>
    <row r="7" spans="2:16" s="221" customFormat="1" ht="80.099999999999994" customHeight="1" thickBot="1">
      <c r="B7" s="213" t="s">
        <v>373</v>
      </c>
      <c r="C7" s="214" t="s">
        <v>374</v>
      </c>
      <c r="D7" s="215" t="s">
        <v>375</v>
      </c>
      <c r="E7" s="216" t="s">
        <v>376</v>
      </c>
      <c r="F7" s="215" t="s">
        <v>377</v>
      </c>
      <c r="G7" s="217" t="s">
        <v>378</v>
      </c>
      <c r="H7" s="215" t="s">
        <v>379</v>
      </c>
      <c r="I7" s="215" t="s">
        <v>380</v>
      </c>
      <c r="J7" s="215" t="s">
        <v>381</v>
      </c>
      <c r="K7" s="215" t="s">
        <v>382</v>
      </c>
      <c r="L7" s="216" t="s">
        <v>383</v>
      </c>
      <c r="M7" s="218" t="s">
        <v>384</v>
      </c>
      <c r="N7" s="219" t="s">
        <v>385</v>
      </c>
      <c r="O7" s="214" t="s">
        <v>386</v>
      </c>
      <c r="P7" s="220"/>
    </row>
    <row r="8" spans="2:16" s="221" customFormat="1" ht="60" customHeight="1" thickTop="1">
      <c r="B8" s="684">
        <v>1</v>
      </c>
      <c r="C8" s="222" t="s">
        <v>387</v>
      </c>
      <c r="D8" s="687" t="s">
        <v>388</v>
      </c>
      <c r="E8" s="690" t="s">
        <v>178</v>
      </c>
      <c r="F8" s="690" t="s">
        <v>207</v>
      </c>
      <c r="G8" s="223">
        <v>1</v>
      </c>
      <c r="H8" s="224" t="s">
        <v>207</v>
      </c>
      <c r="I8" s="225"/>
      <c r="J8" s="226" t="s">
        <v>389</v>
      </c>
      <c r="K8" s="227"/>
      <c r="L8" s="228" t="s">
        <v>164</v>
      </c>
      <c r="M8" s="527" t="s">
        <v>390</v>
      </c>
      <c r="N8" s="230"/>
      <c r="O8" s="231" t="s">
        <v>354</v>
      </c>
    </row>
    <row r="9" spans="2:16" s="221" customFormat="1" ht="60" customHeight="1">
      <c r="B9" s="685"/>
      <c r="C9" s="232"/>
      <c r="D9" s="688"/>
      <c r="E9" s="691"/>
      <c r="F9" s="691"/>
      <c r="G9" s="233">
        <v>2</v>
      </c>
      <c r="H9" s="234"/>
      <c r="I9" s="235"/>
      <c r="J9" s="236"/>
      <c r="K9" s="237"/>
      <c r="L9" s="238"/>
      <c r="M9" s="239"/>
      <c r="N9" s="230"/>
      <c r="O9" s="231"/>
    </row>
    <row r="10" spans="2:16" s="221" customFormat="1" ht="60" customHeight="1">
      <c r="B10" s="685"/>
      <c r="C10" s="232"/>
      <c r="D10" s="688"/>
      <c r="E10" s="691"/>
      <c r="F10" s="691"/>
      <c r="G10" s="233">
        <v>3</v>
      </c>
      <c r="H10" s="240"/>
      <c r="I10" s="225"/>
      <c r="J10" s="241"/>
      <c r="K10" s="227"/>
      <c r="L10" s="238"/>
      <c r="M10" s="394"/>
      <c r="N10" s="230"/>
      <c r="O10" s="231"/>
    </row>
    <row r="11" spans="2:16" s="221" customFormat="1" ht="60" customHeight="1">
      <c r="B11" s="685"/>
      <c r="C11" s="232"/>
      <c r="D11" s="688"/>
      <c r="E11" s="691"/>
      <c r="F11" s="691"/>
      <c r="G11" s="233">
        <v>4</v>
      </c>
      <c r="H11" s="240"/>
      <c r="I11" s="242"/>
      <c r="J11" s="236"/>
      <c r="K11" s="237"/>
      <c r="L11" s="238"/>
      <c r="M11" s="229"/>
      <c r="N11" s="230"/>
      <c r="O11" s="231"/>
    </row>
    <row r="12" spans="2:16" s="221" customFormat="1" ht="60" customHeight="1" thickBot="1">
      <c r="B12" s="686"/>
      <c r="C12" s="243"/>
      <c r="D12" s="689"/>
      <c r="E12" s="692"/>
      <c r="F12" s="692"/>
      <c r="G12" s="244">
        <v>5</v>
      </c>
      <c r="H12" s="245"/>
      <c r="I12" s="246"/>
      <c r="J12" s="247"/>
      <c r="K12" s="248"/>
      <c r="L12" s="249"/>
      <c r="M12" s="250"/>
      <c r="N12" s="251"/>
      <c r="O12" s="252"/>
    </row>
    <row r="13" spans="2:16" s="221" customFormat="1" ht="60" customHeight="1" thickTop="1">
      <c r="B13" s="684">
        <v>2</v>
      </c>
      <c r="C13" s="222" t="s">
        <v>387</v>
      </c>
      <c r="D13" s="687" t="s">
        <v>388</v>
      </c>
      <c r="E13" s="690" t="s">
        <v>178</v>
      </c>
      <c r="F13" s="690" t="s">
        <v>207</v>
      </c>
      <c r="G13" s="223">
        <v>1</v>
      </c>
      <c r="H13" s="224" t="s">
        <v>210</v>
      </c>
      <c r="I13" s="225"/>
      <c r="J13" s="226" t="s">
        <v>389</v>
      </c>
      <c r="K13" s="227"/>
      <c r="L13" s="228" t="s">
        <v>391</v>
      </c>
      <c r="M13" s="224" t="s">
        <v>392</v>
      </c>
      <c r="N13" s="230"/>
      <c r="O13" s="231" t="s">
        <v>354</v>
      </c>
    </row>
    <row r="14" spans="2:16" s="221" customFormat="1" ht="60" customHeight="1">
      <c r="B14" s="685"/>
      <c r="C14" s="232"/>
      <c r="D14" s="688"/>
      <c r="E14" s="691"/>
      <c r="F14" s="691"/>
      <c r="G14" s="233">
        <v>2</v>
      </c>
      <c r="H14" s="234"/>
      <c r="I14" s="235"/>
      <c r="J14" s="236"/>
      <c r="K14" s="237"/>
      <c r="L14" s="238" t="s">
        <v>164</v>
      </c>
      <c r="M14" s="229" t="s">
        <v>393</v>
      </c>
      <c r="N14" s="230"/>
      <c r="O14" s="231" t="s">
        <v>394</v>
      </c>
    </row>
    <row r="15" spans="2:16" s="221" customFormat="1" ht="60" customHeight="1">
      <c r="B15" s="685"/>
      <c r="C15" s="232"/>
      <c r="D15" s="688"/>
      <c r="E15" s="691"/>
      <c r="F15" s="691"/>
      <c r="G15" s="233">
        <v>3</v>
      </c>
      <c r="H15" s="240"/>
      <c r="I15" s="225"/>
      <c r="J15" s="241"/>
      <c r="K15" s="227"/>
      <c r="L15" s="238" t="s">
        <v>391</v>
      </c>
      <c r="M15" s="229" t="s">
        <v>395</v>
      </c>
      <c r="N15" s="230"/>
      <c r="O15" s="231" t="s">
        <v>354</v>
      </c>
    </row>
    <row r="16" spans="2:16" s="221" customFormat="1" ht="60" customHeight="1">
      <c r="B16" s="685"/>
      <c r="C16" s="232"/>
      <c r="D16" s="688"/>
      <c r="E16" s="691"/>
      <c r="F16" s="691"/>
      <c r="G16" s="233">
        <v>4</v>
      </c>
      <c r="H16" s="240"/>
      <c r="I16" s="242"/>
      <c r="J16" s="236"/>
      <c r="K16" s="237"/>
      <c r="L16" s="238"/>
      <c r="M16" s="229"/>
      <c r="N16" s="230"/>
      <c r="O16" s="231"/>
    </row>
    <row r="17" spans="2:15" s="221" customFormat="1" ht="60" customHeight="1" thickBot="1">
      <c r="B17" s="686"/>
      <c r="C17" s="243"/>
      <c r="D17" s="689"/>
      <c r="E17" s="692"/>
      <c r="F17" s="692"/>
      <c r="G17" s="244">
        <v>5</v>
      </c>
      <c r="H17" s="245"/>
      <c r="I17" s="246"/>
      <c r="J17" s="247"/>
      <c r="K17" s="248"/>
      <c r="L17" s="249"/>
      <c r="M17" s="250"/>
      <c r="N17" s="251"/>
      <c r="O17" s="252"/>
    </row>
    <row r="18" spans="2:15" s="221" customFormat="1" ht="60" customHeight="1" thickTop="1">
      <c r="B18" s="684">
        <v>3</v>
      </c>
      <c r="C18" s="222" t="s">
        <v>387</v>
      </c>
      <c r="D18" s="687" t="s">
        <v>388</v>
      </c>
      <c r="E18" s="690" t="s">
        <v>178</v>
      </c>
      <c r="F18" s="690" t="s">
        <v>207</v>
      </c>
      <c r="G18" s="223">
        <v>1</v>
      </c>
      <c r="H18" s="224" t="s">
        <v>211</v>
      </c>
      <c r="I18" s="225"/>
      <c r="J18" s="226" t="s">
        <v>389</v>
      </c>
      <c r="K18" s="227"/>
      <c r="L18" s="228" t="s">
        <v>164</v>
      </c>
      <c r="M18" s="527" t="s">
        <v>390</v>
      </c>
      <c r="N18" s="230"/>
      <c r="O18" s="231" t="s">
        <v>354</v>
      </c>
    </row>
    <row r="19" spans="2:15" s="221" customFormat="1" ht="60" customHeight="1">
      <c r="B19" s="685"/>
      <c r="C19" s="232"/>
      <c r="D19" s="688"/>
      <c r="E19" s="691"/>
      <c r="F19" s="691"/>
      <c r="G19" s="233">
        <v>2</v>
      </c>
      <c r="H19" s="234"/>
      <c r="I19" s="235"/>
      <c r="J19" s="236"/>
      <c r="K19" s="237"/>
      <c r="L19" s="238"/>
      <c r="M19" s="239"/>
      <c r="N19" s="230"/>
      <c r="O19" s="231"/>
    </row>
    <row r="20" spans="2:15" s="221" customFormat="1" ht="60" customHeight="1">
      <c r="B20" s="685"/>
      <c r="C20" s="232"/>
      <c r="D20" s="688"/>
      <c r="E20" s="691"/>
      <c r="F20" s="691"/>
      <c r="G20" s="233">
        <v>3</v>
      </c>
      <c r="H20" s="240"/>
      <c r="I20" s="225"/>
      <c r="J20" s="241"/>
      <c r="K20" s="227"/>
      <c r="L20" s="238"/>
      <c r="M20" s="229"/>
      <c r="N20" s="230"/>
      <c r="O20" s="231"/>
    </row>
    <row r="21" spans="2:15" s="221" customFormat="1" ht="60" customHeight="1">
      <c r="B21" s="685"/>
      <c r="C21" s="232"/>
      <c r="D21" s="688"/>
      <c r="E21" s="691"/>
      <c r="F21" s="691"/>
      <c r="G21" s="233">
        <v>4</v>
      </c>
      <c r="H21" s="240"/>
      <c r="I21" s="242"/>
      <c r="J21" s="236"/>
      <c r="K21" s="237"/>
      <c r="L21" s="238"/>
      <c r="M21" s="229"/>
      <c r="N21" s="230"/>
      <c r="O21" s="231"/>
    </row>
    <row r="22" spans="2:15" s="221" customFormat="1" ht="60" customHeight="1" thickBot="1">
      <c r="B22" s="686"/>
      <c r="C22" s="243"/>
      <c r="D22" s="689"/>
      <c r="E22" s="692"/>
      <c r="F22" s="692"/>
      <c r="G22" s="244">
        <v>5</v>
      </c>
      <c r="H22" s="245"/>
      <c r="I22" s="246"/>
      <c r="J22" s="247"/>
      <c r="K22" s="248"/>
      <c r="L22" s="249"/>
      <c r="M22" s="250"/>
      <c r="N22" s="251"/>
      <c r="O22" s="252"/>
    </row>
    <row r="23" spans="2:15" s="221" customFormat="1" ht="60" customHeight="1" thickTop="1">
      <c r="B23" s="684">
        <v>4</v>
      </c>
      <c r="C23" s="222" t="s">
        <v>387</v>
      </c>
      <c r="D23" s="687" t="s">
        <v>388</v>
      </c>
      <c r="E23" s="690" t="s">
        <v>178</v>
      </c>
      <c r="F23" s="690" t="s">
        <v>207</v>
      </c>
      <c r="G23" s="223">
        <v>1</v>
      </c>
      <c r="H23" s="224" t="s">
        <v>212</v>
      </c>
      <c r="I23" s="225"/>
      <c r="J23" s="226" t="s">
        <v>389</v>
      </c>
      <c r="K23" s="227"/>
      <c r="L23" s="228" t="s">
        <v>164</v>
      </c>
      <c r="M23" s="527" t="s">
        <v>390</v>
      </c>
      <c r="N23" s="230"/>
      <c r="O23" s="231" t="s">
        <v>354</v>
      </c>
    </row>
    <row r="24" spans="2:15" s="221" customFormat="1" ht="60" customHeight="1">
      <c r="B24" s="685"/>
      <c r="C24" s="232"/>
      <c r="D24" s="688"/>
      <c r="E24" s="691"/>
      <c r="F24" s="691"/>
      <c r="G24" s="233">
        <v>2</v>
      </c>
      <c r="H24" s="234"/>
      <c r="I24" s="235"/>
      <c r="J24" s="236"/>
      <c r="K24" s="237"/>
      <c r="L24" s="238"/>
      <c r="M24" s="239"/>
      <c r="N24" s="230"/>
      <c r="O24" s="231"/>
    </row>
    <row r="25" spans="2:15" s="221" customFormat="1" ht="60" customHeight="1">
      <c r="B25" s="685"/>
      <c r="C25" s="232"/>
      <c r="D25" s="688"/>
      <c r="E25" s="691"/>
      <c r="F25" s="691"/>
      <c r="G25" s="233">
        <v>3</v>
      </c>
      <c r="H25" s="240"/>
      <c r="I25" s="225"/>
      <c r="J25" s="241"/>
      <c r="K25" s="227"/>
      <c r="L25" s="238"/>
      <c r="M25" s="229"/>
      <c r="N25" s="230"/>
      <c r="O25" s="231"/>
    </row>
    <row r="26" spans="2:15" s="221" customFormat="1" ht="60" customHeight="1">
      <c r="B26" s="685"/>
      <c r="C26" s="232"/>
      <c r="D26" s="688"/>
      <c r="E26" s="691"/>
      <c r="F26" s="691"/>
      <c r="G26" s="233">
        <v>4</v>
      </c>
      <c r="H26" s="240"/>
      <c r="I26" s="242"/>
      <c r="J26" s="236"/>
      <c r="K26" s="237"/>
      <c r="L26" s="238"/>
      <c r="M26" s="229"/>
      <c r="N26" s="230"/>
      <c r="O26" s="231"/>
    </row>
    <row r="27" spans="2:15" s="221" customFormat="1" ht="60" customHeight="1" thickBot="1">
      <c r="B27" s="686"/>
      <c r="C27" s="243"/>
      <c r="D27" s="689"/>
      <c r="E27" s="692"/>
      <c r="F27" s="692"/>
      <c r="G27" s="244">
        <v>5</v>
      </c>
      <c r="H27" s="245"/>
      <c r="I27" s="246"/>
      <c r="J27" s="247"/>
      <c r="K27" s="248"/>
      <c r="L27" s="249"/>
      <c r="M27" s="250"/>
      <c r="N27" s="251"/>
      <c r="O27" s="252"/>
    </row>
    <row r="28" spans="2:15" s="221" customFormat="1" ht="60" customHeight="1" thickTop="1">
      <c r="B28" s="684">
        <v>5</v>
      </c>
      <c r="C28" s="222" t="s">
        <v>387</v>
      </c>
      <c r="D28" s="687" t="s">
        <v>388</v>
      </c>
      <c r="E28" s="690" t="s">
        <v>178</v>
      </c>
      <c r="F28" s="690" t="s">
        <v>207</v>
      </c>
      <c r="G28" s="223">
        <v>1</v>
      </c>
      <c r="H28" s="224" t="s">
        <v>213</v>
      </c>
      <c r="I28" s="225"/>
      <c r="J28" s="226" t="s">
        <v>389</v>
      </c>
      <c r="K28" s="227"/>
      <c r="L28" s="228" t="s">
        <v>164</v>
      </c>
      <c r="M28" s="527" t="s">
        <v>390</v>
      </c>
      <c r="N28" s="230"/>
      <c r="O28" s="231" t="s">
        <v>354</v>
      </c>
    </row>
    <row r="29" spans="2:15" s="221" customFormat="1" ht="60" customHeight="1">
      <c r="B29" s="685"/>
      <c r="C29" s="232"/>
      <c r="D29" s="688"/>
      <c r="E29" s="691"/>
      <c r="F29" s="691"/>
      <c r="G29" s="233">
        <v>2</v>
      </c>
      <c r="H29" s="234"/>
      <c r="I29" s="235"/>
      <c r="J29" s="236"/>
      <c r="K29" s="237"/>
      <c r="L29" s="238"/>
      <c r="M29" s="239"/>
      <c r="N29" s="230"/>
      <c r="O29" s="231"/>
    </row>
    <row r="30" spans="2:15" s="221" customFormat="1" ht="60" customHeight="1">
      <c r="B30" s="685"/>
      <c r="C30" s="232"/>
      <c r="D30" s="688"/>
      <c r="E30" s="691"/>
      <c r="F30" s="691"/>
      <c r="G30" s="233">
        <v>3</v>
      </c>
      <c r="H30" s="240"/>
      <c r="I30" s="225"/>
      <c r="J30" s="241"/>
      <c r="K30" s="227"/>
      <c r="L30" s="238"/>
      <c r="M30" s="229"/>
      <c r="N30" s="230"/>
      <c r="O30" s="231"/>
    </row>
    <row r="31" spans="2:15" s="221" customFormat="1" ht="60" customHeight="1">
      <c r="B31" s="685"/>
      <c r="C31" s="232"/>
      <c r="D31" s="688"/>
      <c r="E31" s="691"/>
      <c r="F31" s="691"/>
      <c r="G31" s="233">
        <v>4</v>
      </c>
      <c r="H31" s="240"/>
      <c r="I31" s="242"/>
      <c r="J31" s="236"/>
      <c r="K31" s="237"/>
      <c r="L31" s="238"/>
      <c r="M31" s="229"/>
      <c r="N31" s="230"/>
      <c r="O31" s="231"/>
    </row>
    <row r="32" spans="2:15" s="221" customFormat="1" ht="60" customHeight="1" thickBot="1">
      <c r="B32" s="686"/>
      <c r="C32" s="243"/>
      <c r="D32" s="689"/>
      <c r="E32" s="692"/>
      <c r="F32" s="692"/>
      <c r="G32" s="244">
        <v>5</v>
      </c>
      <c r="H32" s="245"/>
      <c r="I32" s="246"/>
      <c r="J32" s="247"/>
      <c r="K32" s="248"/>
      <c r="L32" s="249"/>
      <c r="M32" s="250"/>
      <c r="N32" s="251"/>
      <c r="O32" s="252"/>
    </row>
  </sheetData>
  <mergeCells count="22">
    <mergeCell ref="N3:O3"/>
    <mergeCell ref="B6:O6"/>
    <mergeCell ref="B8:B12"/>
    <mergeCell ref="D8:D12"/>
    <mergeCell ref="E8:E12"/>
    <mergeCell ref="F8:F12"/>
    <mergeCell ref="B13:B17"/>
    <mergeCell ref="D13:D17"/>
    <mergeCell ref="E13:E17"/>
    <mergeCell ref="F13:F17"/>
    <mergeCell ref="B28:B32"/>
    <mergeCell ref="D28:D32"/>
    <mergeCell ref="E28:E32"/>
    <mergeCell ref="F28:F32"/>
    <mergeCell ref="B18:B22"/>
    <mergeCell ref="D18:D22"/>
    <mergeCell ref="E18:E22"/>
    <mergeCell ref="F18:F22"/>
    <mergeCell ref="B23:B27"/>
    <mergeCell ref="D23:D27"/>
    <mergeCell ref="E23:E27"/>
    <mergeCell ref="F23:F27"/>
  </mergeCells>
  <dataValidations count="4">
    <dataValidation type="list" allowBlank="1" showInputMessage="1" showErrorMessage="1" sqref="WVK983068:WVK983072 C65564:C65568 IY65564:IY65568 SU65564:SU65568 ACQ65564:ACQ65568 AMM65564:AMM65568 AWI65564:AWI65568 BGE65564:BGE65568 BQA65564:BQA65568 BZW65564:BZW65568 CJS65564:CJS65568 CTO65564:CTO65568 DDK65564:DDK65568 DNG65564:DNG65568 DXC65564:DXC65568 EGY65564:EGY65568 EQU65564:EQU65568 FAQ65564:FAQ65568 FKM65564:FKM65568 FUI65564:FUI65568 GEE65564:GEE65568 GOA65564:GOA65568 GXW65564:GXW65568 HHS65564:HHS65568 HRO65564:HRO65568 IBK65564:IBK65568 ILG65564:ILG65568 IVC65564:IVC65568 JEY65564:JEY65568 JOU65564:JOU65568 JYQ65564:JYQ65568 KIM65564:KIM65568 KSI65564:KSI65568 LCE65564:LCE65568 LMA65564:LMA65568 LVW65564:LVW65568 MFS65564:MFS65568 MPO65564:MPO65568 MZK65564:MZK65568 NJG65564:NJG65568 NTC65564:NTC65568 OCY65564:OCY65568 OMU65564:OMU65568 OWQ65564:OWQ65568 PGM65564:PGM65568 PQI65564:PQI65568 QAE65564:QAE65568 QKA65564:QKA65568 QTW65564:QTW65568 RDS65564:RDS65568 RNO65564:RNO65568 RXK65564:RXK65568 SHG65564:SHG65568 SRC65564:SRC65568 TAY65564:TAY65568 TKU65564:TKU65568 TUQ65564:TUQ65568 UEM65564:UEM65568 UOI65564:UOI65568 UYE65564:UYE65568 VIA65564:VIA65568 VRW65564:VRW65568 WBS65564:WBS65568 WLO65564:WLO65568 WVK65564:WVK65568 C131100:C131104 IY131100:IY131104 SU131100:SU131104 ACQ131100:ACQ131104 AMM131100:AMM131104 AWI131100:AWI131104 BGE131100:BGE131104 BQA131100:BQA131104 BZW131100:BZW131104 CJS131100:CJS131104 CTO131100:CTO131104 DDK131100:DDK131104 DNG131100:DNG131104 DXC131100:DXC131104 EGY131100:EGY131104 EQU131100:EQU131104 FAQ131100:FAQ131104 FKM131100:FKM131104 FUI131100:FUI131104 GEE131100:GEE131104 GOA131100:GOA131104 GXW131100:GXW131104 HHS131100:HHS131104 HRO131100:HRO131104 IBK131100:IBK131104 ILG131100:ILG131104 IVC131100:IVC131104 JEY131100:JEY131104 JOU131100:JOU131104 JYQ131100:JYQ131104 KIM131100:KIM131104 KSI131100:KSI131104 LCE131100:LCE131104 LMA131100:LMA131104 LVW131100:LVW131104 MFS131100:MFS131104 MPO131100:MPO131104 MZK131100:MZK131104 NJG131100:NJG131104 NTC131100:NTC131104 OCY131100:OCY131104 OMU131100:OMU131104 OWQ131100:OWQ131104 PGM131100:PGM131104 PQI131100:PQI131104 QAE131100:QAE131104 QKA131100:QKA131104 QTW131100:QTW131104 RDS131100:RDS131104 RNO131100:RNO131104 RXK131100:RXK131104 SHG131100:SHG131104 SRC131100:SRC131104 TAY131100:TAY131104 TKU131100:TKU131104 TUQ131100:TUQ131104 UEM131100:UEM131104 UOI131100:UOI131104 UYE131100:UYE131104 VIA131100:VIA131104 VRW131100:VRW131104 WBS131100:WBS131104 WLO131100:WLO131104 WVK131100:WVK131104 C196636:C196640 IY196636:IY196640 SU196636:SU196640 ACQ196636:ACQ196640 AMM196636:AMM196640 AWI196636:AWI196640 BGE196636:BGE196640 BQA196636:BQA196640 BZW196636:BZW196640 CJS196636:CJS196640 CTO196636:CTO196640 DDK196636:DDK196640 DNG196636:DNG196640 DXC196636:DXC196640 EGY196636:EGY196640 EQU196636:EQU196640 FAQ196636:FAQ196640 FKM196636:FKM196640 FUI196636:FUI196640 GEE196636:GEE196640 GOA196636:GOA196640 GXW196636:GXW196640 HHS196636:HHS196640 HRO196636:HRO196640 IBK196636:IBK196640 ILG196636:ILG196640 IVC196636:IVC196640 JEY196636:JEY196640 JOU196636:JOU196640 JYQ196636:JYQ196640 KIM196636:KIM196640 KSI196636:KSI196640 LCE196636:LCE196640 LMA196636:LMA196640 LVW196636:LVW196640 MFS196636:MFS196640 MPO196636:MPO196640 MZK196636:MZK196640 NJG196636:NJG196640 NTC196636:NTC196640 OCY196636:OCY196640 OMU196636:OMU196640 OWQ196636:OWQ196640 PGM196636:PGM196640 PQI196636:PQI196640 QAE196636:QAE196640 QKA196636:QKA196640 QTW196636:QTW196640 RDS196636:RDS196640 RNO196636:RNO196640 RXK196636:RXK196640 SHG196636:SHG196640 SRC196636:SRC196640 TAY196636:TAY196640 TKU196636:TKU196640 TUQ196636:TUQ196640 UEM196636:UEM196640 UOI196636:UOI196640 UYE196636:UYE196640 VIA196636:VIA196640 VRW196636:VRW196640 WBS196636:WBS196640 WLO196636:WLO196640 WVK196636:WVK196640 C262172:C262176 IY262172:IY262176 SU262172:SU262176 ACQ262172:ACQ262176 AMM262172:AMM262176 AWI262172:AWI262176 BGE262172:BGE262176 BQA262172:BQA262176 BZW262172:BZW262176 CJS262172:CJS262176 CTO262172:CTO262176 DDK262172:DDK262176 DNG262172:DNG262176 DXC262172:DXC262176 EGY262172:EGY262176 EQU262172:EQU262176 FAQ262172:FAQ262176 FKM262172:FKM262176 FUI262172:FUI262176 GEE262172:GEE262176 GOA262172:GOA262176 GXW262172:GXW262176 HHS262172:HHS262176 HRO262172:HRO262176 IBK262172:IBK262176 ILG262172:ILG262176 IVC262172:IVC262176 JEY262172:JEY262176 JOU262172:JOU262176 JYQ262172:JYQ262176 KIM262172:KIM262176 KSI262172:KSI262176 LCE262172:LCE262176 LMA262172:LMA262176 LVW262172:LVW262176 MFS262172:MFS262176 MPO262172:MPO262176 MZK262172:MZK262176 NJG262172:NJG262176 NTC262172:NTC262176 OCY262172:OCY262176 OMU262172:OMU262176 OWQ262172:OWQ262176 PGM262172:PGM262176 PQI262172:PQI262176 QAE262172:QAE262176 QKA262172:QKA262176 QTW262172:QTW262176 RDS262172:RDS262176 RNO262172:RNO262176 RXK262172:RXK262176 SHG262172:SHG262176 SRC262172:SRC262176 TAY262172:TAY262176 TKU262172:TKU262176 TUQ262172:TUQ262176 UEM262172:UEM262176 UOI262172:UOI262176 UYE262172:UYE262176 VIA262172:VIA262176 VRW262172:VRW262176 WBS262172:WBS262176 WLO262172:WLO262176 WVK262172:WVK262176 C327708:C327712 IY327708:IY327712 SU327708:SU327712 ACQ327708:ACQ327712 AMM327708:AMM327712 AWI327708:AWI327712 BGE327708:BGE327712 BQA327708:BQA327712 BZW327708:BZW327712 CJS327708:CJS327712 CTO327708:CTO327712 DDK327708:DDK327712 DNG327708:DNG327712 DXC327708:DXC327712 EGY327708:EGY327712 EQU327708:EQU327712 FAQ327708:FAQ327712 FKM327708:FKM327712 FUI327708:FUI327712 GEE327708:GEE327712 GOA327708:GOA327712 GXW327708:GXW327712 HHS327708:HHS327712 HRO327708:HRO327712 IBK327708:IBK327712 ILG327708:ILG327712 IVC327708:IVC327712 JEY327708:JEY327712 JOU327708:JOU327712 JYQ327708:JYQ327712 KIM327708:KIM327712 KSI327708:KSI327712 LCE327708:LCE327712 LMA327708:LMA327712 LVW327708:LVW327712 MFS327708:MFS327712 MPO327708:MPO327712 MZK327708:MZK327712 NJG327708:NJG327712 NTC327708:NTC327712 OCY327708:OCY327712 OMU327708:OMU327712 OWQ327708:OWQ327712 PGM327708:PGM327712 PQI327708:PQI327712 QAE327708:QAE327712 QKA327708:QKA327712 QTW327708:QTW327712 RDS327708:RDS327712 RNO327708:RNO327712 RXK327708:RXK327712 SHG327708:SHG327712 SRC327708:SRC327712 TAY327708:TAY327712 TKU327708:TKU327712 TUQ327708:TUQ327712 UEM327708:UEM327712 UOI327708:UOI327712 UYE327708:UYE327712 VIA327708:VIA327712 VRW327708:VRW327712 WBS327708:WBS327712 WLO327708:WLO327712 WVK327708:WVK327712 C393244:C393248 IY393244:IY393248 SU393244:SU393248 ACQ393244:ACQ393248 AMM393244:AMM393248 AWI393244:AWI393248 BGE393244:BGE393248 BQA393244:BQA393248 BZW393244:BZW393248 CJS393244:CJS393248 CTO393244:CTO393248 DDK393244:DDK393248 DNG393244:DNG393248 DXC393244:DXC393248 EGY393244:EGY393248 EQU393244:EQU393248 FAQ393244:FAQ393248 FKM393244:FKM393248 FUI393244:FUI393248 GEE393244:GEE393248 GOA393244:GOA393248 GXW393244:GXW393248 HHS393244:HHS393248 HRO393244:HRO393248 IBK393244:IBK393248 ILG393244:ILG393248 IVC393244:IVC393248 JEY393244:JEY393248 JOU393244:JOU393248 JYQ393244:JYQ393248 KIM393244:KIM393248 KSI393244:KSI393248 LCE393244:LCE393248 LMA393244:LMA393248 LVW393244:LVW393248 MFS393244:MFS393248 MPO393244:MPO393248 MZK393244:MZK393248 NJG393244:NJG393248 NTC393244:NTC393248 OCY393244:OCY393248 OMU393244:OMU393248 OWQ393244:OWQ393248 PGM393244:PGM393248 PQI393244:PQI393248 QAE393244:QAE393248 QKA393244:QKA393248 QTW393244:QTW393248 RDS393244:RDS393248 RNO393244:RNO393248 RXK393244:RXK393248 SHG393244:SHG393248 SRC393244:SRC393248 TAY393244:TAY393248 TKU393244:TKU393248 TUQ393244:TUQ393248 UEM393244:UEM393248 UOI393244:UOI393248 UYE393244:UYE393248 VIA393244:VIA393248 VRW393244:VRW393248 WBS393244:WBS393248 WLO393244:WLO393248 WVK393244:WVK393248 C458780:C458784 IY458780:IY458784 SU458780:SU458784 ACQ458780:ACQ458784 AMM458780:AMM458784 AWI458780:AWI458784 BGE458780:BGE458784 BQA458780:BQA458784 BZW458780:BZW458784 CJS458780:CJS458784 CTO458780:CTO458784 DDK458780:DDK458784 DNG458780:DNG458784 DXC458780:DXC458784 EGY458780:EGY458784 EQU458780:EQU458784 FAQ458780:FAQ458784 FKM458780:FKM458784 FUI458780:FUI458784 GEE458780:GEE458784 GOA458780:GOA458784 GXW458780:GXW458784 HHS458780:HHS458784 HRO458780:HRO458784 IBK458780:IBK458784 ILG458780:ILG458784 IVC458780:IVC458784 JEY458780:JEY458784 JOU458780:JOU458784 JYQ458780:JYQ458784 KIM458780:KIM458784 KSI458780:KSI458784 LCE458780:LCE458784 LMA458780:LMA458784 LVW458780:LVW458784 MFS458780:MFS458784 MPO458780:MPO458784 MZK458780:MZK458784 NJG458780:NJG458784 NTC458780:NTC458784 OCY458780:OCY458784 OMU458780:OMU458784 OWQ458780:OWQ458784 PGM458780:PGM458784 PQI458780:PQI458784 QAE458780:QAE458784 QKA458780:QKA458784 QTW458780:QTW458784 RDS458780:RDS458784 RNO458780:RNO458784 RXK458780:RXK458784 SHG458780:SHG458784 SRC458780:SRC458784 TAY458780:TAY458784 TKU458780:TKU458784 TUQ458780:TUQ458784 UEM458780:UEM458784 UOI458780:UOI458784 UYE458780:UYE458784 VIA458780:VIA458784 VRW458780:VRW458784 WBS458780:WBS458784 WLO458780:WLO458784 WVK458780:WVK458784 C524316:C524320 IY524316:IY524320 SU524316:SU524320 ACQ524316:ACQ524320 AMM524316:AMM524320 AWI524316:AWI524320 BGE524316:BGE524320 BQA524316:BQA524320 BZW524316:BZW524320 CJS524316:CJS524320 CTO524316:CTO524320 DDK524316:DDK524320 DNG524316:DNG524320 DXC524316:DXC524320 EGY524316:EGY524320 EQU524316:EQU524320 FAQ524316:FAQ524320 FKM524316:FKM524320 FUI524316:FUI524320 GEE524316:GEE524320 GOA524316:GOA524320 GXW524316:GXW524320 HHS524316:HHS524320 HRO524316:HRO524320 IBK524316:IBK524320 ILG524316:ILG524320 IVC524316:IVC524320 JEY524316:JEY524320 JOU524316:JOU524320 JYQ524316:JYQ524320 KIM524316:KIM524320 KSI524316:KSI524320 LCE524316:LCE524320 LMA524316:LMA524320 LVW524316:LVW524320 MFS524316:MFS524320 MPO524316:MPO524320 MZK524316:MZK524320 NJG524316:NJG524320 NTC524316:NTC524320 OCY524316:OCY524320 OMU524316:OMU524320 OWQ524316:OWQ524320 PGM524316:PGM524320 PQI524316:PQI524320 QAE524316:QAE524320 QKA524316:QKA524320 QTW524316:QTW524320 RDS524316:RDS524320 RNO524316:RNO524320 RXK524316:RXK524320 SHG524316:SHG524320 SRC524316:SRC524320 TAY524316:TAY524320 TKU524316:TKU524320 TUQ524316:TUQ524320 UEM524316:UEM524320 UOI524316:UOI524320 UYE524316:UYE524320 VIA524316:VIA524320 VRW524316:VRW524320 WBS524316:WBS524320 WLO524316:WLO524320 WVK524316:WVK524320 C589852:C589856 IY589852:IY589856 SU589852:SU589856 ACQ589852:ACQ589856 AMM589852:AMM589856 AWI589852:AWI589856 BGE589852:BGE589856 BQA589852:BQA589856 BZW589852:BZW589856 CJS589852:CJS589856 CTO589852:CTO589856 DDK589852:DDK589856 DNG589852:DNG589856 DXC589852:DXC589856 EGY589852:EGY589856 EQU589852:EQU589856 FAQ589852:FAQ589856 FKM589852:FKM589856 FUI589852:FUI589856 GEE589852:GEE589856 GOA589852:GOA589856 GXW589852:GXW589856 HHS589852:HHS589856 HRO589852:HRO589856 IBK589852:IBK589856 ILG589852:ILG589856 IVC589852:IVC589856 JEY589852:JEY589856 JOU589852:JOU589856 JYQ589852:JYQ589856 KIM589852:KIM589856 KSI589852:KSI589856 LCE589852:LCE589856 LMA589852:LMA589856 LVW589852:LVW589856 MFS589852:MFS589856 MPO589852:MPO589856 MZK589852:MZK589856 NJG589852:NJG589856 NTC589852:NTC589856 OCY589852:OCY589856 OMU589852:OMU589856 OWQ589852:OWQ589856 PGM589852:PGM589856 PQI589852:PQI589856 QAE589852:QAE589856 QKA589852:QKA589856 QTW589852:QTW589856 RDS589852:RDS589856 RNO589852:RNO589856 RXK589852:RXK589856 SHG589852:SHG589856 SRC589852:SRC589856 TAY589852:TAY589856 TKU589852:TKU589856 TUQ589852:TUQ589856 UEM589852:UEM589856 UOI589852:UOI589856 UYE589852:UYE589856 VIA589852:VIA589856 VRW589852:VRW589856 WBS589852:WBS589856 WLO589852:WLO589856 WVK589852:WVK589856 C655388:C655392 IY655388:IY655392 SU655388:SU655392 ACQ655388:ACQ655392 AMM655388:AMM655392 AWI655388:AWI655392 BGE655388:BGE655392 BQA655388:BQA655392 BZW655388:BZW655392 CJS655388:CJS655392 CTO655388:CTO655392 DDK655388:DDK655392 DNG655388:DNG655392 DXC655388:DXC655392 EGY655388:EGY655392 EQU655388:EQU655392 FAQ655388:FAQ655392 FKM655388:FKM655392 FUI655388:FUI655392 GEE655388:GEE655392 GOA655388:GOA655392 GXW655388:GXW655392 HHS655388:HHS655392 HRO655388:HRO655392 IBK655388:IBK655392 ILG655388:ILG655392 IVC655388:IVC655392 JEY655388:JEY655392 JOU655388:JOU655392 JYQ655388:JYQ655392 KIM655388:KIM655392 KSI655388:KSI655392 LCE655388:LCE655392 LMA655388:LMA655392 LVW655388:LVW655392 MFS655388:MFS655392 MPO655388:MPO655392 MZK655388:MZK655392 NJG655388:NJG655392 NTC655388:NTC655392 OCY655388:OCY655392 OMU655388:OMU655392 OWQ655388:OWQ655392 PGM655388:PGM655392 PQI655388:PQI655392 QAE655388:QAE655392 QKA655388:QKA655392 QTW655388:QTW655392 RDS655388:RDS655392 RNO655388:RNO655392 RXK655388:RXK655392 SHG655388:SHG655392 SRC655388:SRC655392 TAY655388:TAY655392 TKU655388:TKU655392 TUQ655388:TUQ655392 UEM655388:UEM655392 UOI655388:UOI655392 UYE655388:UYE655392 VIA655388:VIA655392 VRW655388:VRW655392 WBS655388:WBS655392 WLO655388:WLO655392 WVK655388:WVK655392 C720924:C720928 IY720924:IY720928 SU720924:SU720928 ACQ720924:ACQ720928 AMM720924:AMM720928 AWI720924:AWI720928 BGE720924:BGE720928 BQA720924:BQA720928 BZW720924:BZW720928 CJS720924:CJS720928 CTO720924:CTO720928 DDK720924:DDK720928 DNG720924:DNG720928 DXC720924:DXC720928 EGY720924:EGY720928 EQU720924:EQU720928 FAQ720924:FAQ720928 FKM720924:FKM720928 FUI720924:FUI720928 GEE720924:GEE720928 GOA720924:GOA720928 GXW720924:GXW720928 HHS720924:HHS720928 HRO720924:HRO720928 IBK720924:IBK720928 ILG720924:ILG720928 IVC720924:IVC720928 JEY720924:JEY720928 JOU720924:JOU720928 JYQ720924:JYQ720928 KIM720924:KIM720928 KSI720924:KSI720928 LCE720924:LCE720928 LMA720924:LMA720928 LVW720924:LVW720928 MFS720924:MFS720928 MPO720924:MPO720928 MZK720924:MZK720928 NJG720924:NJG720928 NTC720924:NTC720928 OCY720924:OCY720928 OMU720924:OMU720928 OWQ720924:OWQ720928 PGM720924:PGM720928 PQI720924:PQI720928 QAE720924:QAE720928 QKA720924:QKA720928 QTW720924:QTW720928 RDS720924:RDS720928 RNO720924:RNO720928 RXK720924:RXK720928 SHG720924:SHG720928 SRC720924:SRC720928 TAY720924:TAY720928 TKU720924:TKU720928 TUQ720924:TUQ720928 UEM720924:UEM720928 UOI720924:UOI720928 UYE720924:UYE720928 VIA720924:VIA720928 VRW720924:VRW720928 WBS720924:WBS720928 WLO720924:WLO720928 WVK720924:WVK720928 C786460:C786464 IY786460:IY786464 SU786460:SU786464 ACQ786460:ACQ786464 AMM786460:AMM786464 AWI786460:AWI786464 BGE786460:BGE786464 BQA786460:BQA786464 BZW786460:BZW786464 CJS786460:CJS786464 CTO786460:CTO786464 DDK786460:DDK786464 DNG786460:DNG786464 DXC786460:DXC786464 EGY786460:EGY786464 EQU786460:EQU786464 FAQ786460:FAQ786464 FKM786460:FKM786464 FUI786460:FUI786464 GEE786460:GEE786464 GOA786460:GOA786464 GXW786460:GXW786464 HHS786460:HHS786464 HRO786460:HRO786464 IBK786460:IBK786464 ILG786460:ILG786464 IVC786460:IVC786464 JEY786460:JEY786464 JOU786460:JOU786464 JYQ786460:JYQ786464 KIM786460:KIM786464 KSI786460:KSI786464 LCE786460:LCE786464 LMA786460:LMA786464 LVW786460:LVW786464 MFS786460:MFS786464 MPO786460:MPO786464 MZK786460:MZK786464 NJG786460:NJG786464 NTC786460:NTC786464 OCY786460:OCY786464 OMU786460:OMU786464 OWQ786460:OWQ786464 PGM786460:PGM786464 PQI786460:PQI786464 QAE786460:QAE786464 QKA786460:QKA786464 QTW786460:QTW786464 RDS786460:RDS786464 RNO786460:RNO786464 RXK786460:RXK786464 SHG786460:SHG786464 SRC786460:SRC786464 TAY786460:TAY786464 TKU786460:TKU786464 TUQ786460:TUQ786464 UEM786460:UEM786464 UOI786460:UOI786464 UYE786460:UYE786464 VIA786460:VIA786464 VRW786460:VRW786464 WBS786460:WBS786464 WLO786460:WLO786464 WVK786460:WVK786464 C851996:C852000 IY851996:IY852000 SU851996:SU852000 ACQ851996:ACQ852000 AMM851996:AMM852000 AWI851996:AWI852000 BGE851996:BGE852000 BQA851996:BQA852000 BZW851996:BZW852000 CJS851996:CJS852000 CTO851996:CTO852000 DDK851996:DDK852000 DNG851996:DNG852000 DXC851996:DXC852000 EGY851996:EGY852000 EQU851996:EQU852000 FAQ851996:FAQ852000 FKM851996:FKM852000 FUI851996:FUI852000 GEE851996:GEE852000 GOA851996:GOA852000 GXW851996:GXW852000 HHS851996:HHS852000 HRO851996:HRO852000 IBK851996:IBK852000 ILG851996:ILG852000 IVC851996:IVC852000 JEY851996:JEY852000 JOU851996:JOU852000 JYQ851996:JYQ852000 KIM851996:KIM852000 KSI851996:KSI852000 LCE851996:LCE852000 LMA851996:LMA852000 LVW851996:LVW852000 MFS851996:MFS852000 MPO851996:MPO852000 MZK851996:MZK852000 NJG851996:NJG852000 NTC851996:NTC852000 OCY851996:OCY852000 OMU851996:OMU852000 OWQ851996:OWQ852000 PGM851996:PGM852000 PQI851996:PQI852000 QAE851996:QAE852000 QKA851996:QKA852000 QTW851996:QTW852000 RDS851996:RDS852000 RNO851996:RNO852000 RXK851996:RXK852000 SHG851996:SHG852000 SRC851996:SRC852000 TAY851996:TAY852000 TKU851996:TKU852000 TUQ851996:TUQ852000 UEM851996:UEM852000 UOI851996:UOI852000 UYE851996:UYE852000 VIA851996:VIA852000 VRW851996:VRW852000 WBS851996:WBS852000 WLO851996:WLO852000 WVK851996:WVK852000 C917532:C917536 IY917532:IY917536 SU917532:SU917536 ACQ917532:ACQ917536 AMM917532:AMM917536 AWI917532:AWI917536 BGE917532:BGE917536 BQA917532:BQA917536 BZW917532:BZW917536 CJS917532:CJS917536 CTO917532:CTO917536 DDK917532:DDK917536 DNG917532:DNG917536 DXC917532:DXC917536 EGY917532:EGY917536 EQU917532:EQU917536 FAQ917532:FAQ917536 FKM917532:FKM917536 FUI917532:FUI917536 GEE917532:GEE917536 GOA917532:GOA917536 GXW917532:GXW917536 HHS917532:HHS917536 HRO917532:HRO917536 IBK917532:IBK917536 ILG917532:ILG917536 IVC917532:IVC917536 JEY917532:JEY917536 JOU917532:JOU917536 JYQ917532:JYQ917536 KIM917532:KIM917536 KSI917532:KSI917536 LCE917532:LCE917536 LMA917532:LMA917536 LVW917532:LVW917536 MFS917532:MFS917536 MPO917532:MPO917536 MZK917532:MZK917536 NJG917532:NJG917536 NTC917532:NTC917536 OCY917532:OCY917536 OMU917532:OMU917536 OWQ917532:OWQ917536 PGM917532:PGM917536 PQI917532:PQI917536 QAE917532:QAE917536 QKA917532:QKA917536 QTW917532:QTW917536 RDS917532:RDS917536 RNO917532:RNO917536 RXK917532:RXK917536 SHG917532:SHG917536 SRC917532:SRC917536 TAY917532:TAY917536 TKU917532:TKU917536 TUQ917532:TUQ917536 UEM917532:UEM917536 UOI917532:UOI917536 UYE917532:UYE917536 VIA917532:VIA917536 VRW917532:VRW917536 WBS917532:WBS917536 WLO917532:WLO917536 WVK917532:WVK917536 C983068:C983072 IY983068:IY983072 SU983068:SU983072 ACQ983068:ACQ983072 AMM983068:AMM983072 AWI983068:AWI983072 BGE983068:BGE983072 BQA983068:BQA983072 BZW983068:BZW983072 CJS983068:CJS983072 CTO983068:CTO983072 DDK983068:DDK983072 DNG983068:DNG983072 DXC983068:DXC983072 EGY983068:EGY983072 EQU983068:EQU983072 FAQ983068:FAQ983072 FKM983068:FKM983072 FUI983068:FUI983072 GEE983068:GEE983072 GOA983068:GOA983072 GXW983068:GXW983072 HHS983068:HHS983072 HRO983068:HRO983072 IBK983068:IBK983072 ILG983068:ILG983072 IVC983068:IVC983072 JEY983068:JEY983072 JOU983068:JOU983072 JYQ983068:JYQ983072 KIM983068:KIM983072 KSI983068:KSI983072 LCE983068:LCE983072 LMA983068:LMA983072 LVW983068:LVW983072 MFS983068:MFS983072 MPO983068:MPO983072 MZK983068:MZK983072 NJG983068:NJG983072 NTC983068:NTC983072 OCY983068:OCY983072 OMU983068:OMU983072 OWQ983068:OWQ983072 PGM983068:PGM983072 PQI983068:PQI983072 QAE983068:QAE983072 QKA983068:QKA983072 QTW983068:QTW983072 RDS983068:RDS983072 RNO983068:RNO983072 RXK983068:RXK983072 SHG983068:SHG983072 SRC983068:SRC983072 TAY983068:TAY983072 TKU983068:TKU983072 TUQ983068:TUQ983072 UEM983068:UEM983072 UOI983068:UOI983072 UYE983068:UYE983072 VIA983068:VIA983072 VRW983068:VRW983072 WBS983068:WBS983072 WLO983068:WLO983072 ACQ8:ACQ32 AMM8:AMM32 AWI8:AWI32 BGE8:BGE32 BQA8:BQA32 BZW8:BZW32 CJS8:CJS32 CTO8:CTO32 DDK8:DDK32 DNG8:DNG32 DXC8:DXC32 EGY8:EGY32 EQU8:EQU32 FAQ8:FAQ32 FKM8:FKM32 FUI8:FUI32 GEE8:GEE32 GOA8:GOA32 GXW8:GXW32 HHS8:HHS32 HRO8:HRO32 IBK8:IBK32 ILG8:ILG32 IVC8:IVC32 JEY8:JEY32 JOU8:JOU32 JYQ8:JYQ32 KIM8:KIM32 KSI8:KSI32 LCE8:LCE32 LMA8:LMA32 LVW8:LVW32 MFS8:MFS32 MPO8:MPO32 MZK8:MZK32 NJG8:NJG32 NTC8:NTC32 OCY8:OCY32 OMU8:OMU32 OWQ8:OWQ32 PGM8:PGM32 PQI8:PQI32 QAE8:QAE32 QKA8:QKA32 QTW8:QTW32 RDS8:RDS32 RNO8:RNO32 RXK8:RXK32 SHG8:SHG32 SRC8:SRC32 TAY8:TAY32 TKU8:TKU32 TUQ8:TUQ32 UEM8:UEM32 UOI8:UOI32 UYE8:UYE32 VIA8:VIA32 VRW8:VRW32 WBS8:WBS32 WLO8:WLO32 WVK8:WVK32 C8:C32 IY8:IY32 SU8:SU32" xr:uid="{00000000-0002-0000-0800-000000000000}">
      <formula1>"New,Modify,Delete"</formula1>
    </dataValidation>
    <dataValidation type="list" allowBlank="1" showInputMessage="1" showErrorMessage="1" sqref="WVL983068:WVL983072 WLP983068:WLP983072 D65564:D65568 IZ65564:IZ65568 SV65564:SV65568 ACR65564:ACR65568 AMN65564:AMN65568 AWJ65564:AWJ65568 BGF65564:BGF65568 BQB65564:BQB65568 BZX65564:BZX65568 CJT65564:CJT65568 CTP65564:CTP65568 DDL65564:DDL65568 DNH65564:DNH65568 DXD65564:DXD65568 EGZ65564:EGZ65568 EQV65564:EQV65568 FAR65564:FAR65568 FKN65564:FKN65568 FUJ65564:FUJ65568 GEF65564:GEF65568 GOB65564:GOB65568 GXX65564:GXX65568 HHT65564:HHT65568 HRP65564:HRP65568 IBL65564:IBL65568 ILH65564:ILH65568 IVD65564:IVD65568 JEZ65564:JEZ65568 JOV65564:JOV65568 JYR65564:JYR65568 KIN65564:KIN65568 KSJ65564:KSJ65568 LCF65564:LCF65568 LMB65564:LMB65568 LVX65564:LVX65568 MFT65564:MFT65568 MPP65564:MPP65568 MZL65564:MZL65568 NJH65564:NJH65568 NTD65564:NTD65568 OCZ65564:OCZ65568 OMV65564:OMV65568 OWR65564:OWR65568 PGN65564:PGN65568 PQJ65564:PQJ65568 QAF65564:QAF65568 QKB65564:QKB65568 QTX65564:QTX65568 RDT65564:RDT65568 RNP65564:RNP65568 RXL65564:RXL65568 SHH65564:SHH65568 SRD65564:SRD65568 TAZ65564:TAZ65568 TKV65564:TKV65568 TUR65564:TUR65568 UEN65564:UEN65568 UOJ65564:UOJ65568 UYF65564:UYF65568 VIB65564:VIB65568 VRX65564:VRX65568 WBT65564:WBT65568 WLP65564:WLP65568 WVL65564:WVL65568 D131100:D131104 IZ131100:IZ131104 SV131100:SV131104 ACR131100:ACR131104 AMN131100:AMN131104 AWJ131100:AWJ131104 BGF131100:BGF131104 BQB131100:BQB131104 BZX131100:BZX131104 CJT131100:CJT131104 CTP131100:CTP131104 DDL131100:DDL131104 DNH131100:DNH131104 DXD131100:DXD131104 EGZ131100:EGZ131104 EQV131100:EQV131104 FAR131100:FAR131104 FKN131100:FKN131104 FUJ131100:FUJ131104 GEF131100:GEF131104 GOB131100:GOB131104 GXX131100:GXX131104 HHT131100:HHT131104 HRP131100:HRP131104 IBL131100:IBL131104 ILH131100:ILH131104 IVD131100:IVD131104 JEZ131100:JEZ131104 JOV131100:JOV131104 JYR131100:JYR131104 KIN131100:KIN131104 KSJ131100:KSJ131104 LCF131100:LCF131104 LMB131100:LMB131104 LVX131100:LVX131104 MFT131100:MFT131104 MPP131100:MPP131104 MZL131100:MZL131104 NJH131100:NJH131104 NTD131100:NTD131104 OCZ131100:OCZ131104 OMV131100:OMV131104 OWR131100:OWR131104 PGN131100:PGN131104 PQJ131100:PQJ131104 QAF131100:QAF131104 QKB131100:QKB131104 QTX131100:QTX131104 RDT131100:RDT131104 RNP131100:RNP131104 RXL131100:RXL131104 SHH131100:SHH131104 SRD131100:SRD131104 TAZ131100:TAZ131104 TKV131100:TKV131104 TUR131100:TUR131104 UEN131100:UEN131104 UOJ131100:UOJ131104 UYF131100:UYF131104 VIB131100:VIB131104 VRX131100:VRX131104 WBT131100:WBT131104 WLP131100:WLP131104 WVL131100:WVL131104 D196636:D196640 IZ196636:IZ196640 SV196636:SV196640 ACR196636:ACR196640 AMN196636:AMN196640 AWJ196636:AWJ196640 BGF196636:BGF196640 BQB196636:BQB196640 BZX196636:BZX196640 CJT196636:CJT196640 CTP196636:CTP196640 DDL196636:DDL196640 DNH196636:DNH196640 DXD196636:DXD196640 EGZ196636:EGZ196640 EQV196636:EQV196640 FAR196636:FAR196640 FKN196636:FKN196640 FUJ196636:FUJ196640 GEF196636:GEF196640 GOB196636:GOB196640 GXX196636:GXX196640 HHT196636:HHT196640 HRP196636:HRP196640 IBL196636:IBL196640 ILH196636:ILH196640 IVD196636:IVD196640 JEZ196636:JEZ196640 JOV196636:JOV196640 JYR196636:JYR196640 KIN196636:KIN196640 KSJ196636:KSJ196640 LCF196636:LCF196640 LMB196636:LMB196640 LVX196636:LVX196640 MFT196636:MFT196640 MPP196636:MPP196640 MZL196636:MZL196640 NJH196636:NJH196640 NTD196636:NTD196640 OCZ196636:OCZ196640 OMV196636:OMV196640 OWR196636:OWR196640 PGN196636:PGN196640 PQJ196636:PQJ196640 QAF196636:QAF196640 QKB196636:QKB196640 QTX196636:QTX196640 RDT196636:RDT196640 RNP196636:RNP196640 RXL196636:RXL196640 SHH196636:SHH196640 SRD196636:SRD196640 TAZ196636:TAZ196640 TKV196636:TKV196640 TUR196636:TUR196640 UEN196636:UEN196640 UOJ196636:UOJ196640 UYF196636:UYF196640 VIB196636:VIB196640 VRX196636:VRX196640 WBT196636:WBT196640 WLP196636:WLP196640 WVL196636:WVL196640 D262172:D262176 IZ262172:IZ262176 SV262172:SV262176 ACR262172:ACR262176 AMN262172:AMN262176 AWJ262172:AWJ262176 BGF262172:BGF262176 BQB262172:BQB262176 BZX262172:BZX262176 CJT262172:CJT262176 CTP262172:CTP262176 DDL262172:DDL262176 DNH262172:DNH262176 DXD262172:DXD262176 EGZ262172:EGZ262176 EQV262172:EQV262176 FAR262172:FAR262176 FKN262172:FKN262176 FUJ262172:FUJ262176 GEF262172:GEF262176 GOB262172:GOB262176 GXX262172:GXX262176 HHT262172:HHT262176 HRP262172:HRP262176 IBL262172:IBL262176 ILH262172:ILH262176 IVD262172:IVD262176 JEZ262172:JEZ262176 JOV262172:JOV262176 JYR262172:JYR262176 KIN262172:KIN262176 KSJ262172:KSJ262176 LCF262172:LCF262176 LMB262172:LMB262176 LVX262172:LVX262176 MFT262172:MFT262176 MPP262172:MPP262176 MZL262172:MZL262176 NJH262172:NJH262176 NTD262172:NTD262176 OCZ262172:OCZ262176 OMV262172:OMV262176 OWR262172:OWR262176 PGN262172:PGN262176 PQJ262172:PQJ262176 QAF262172:QAF262176 QKB262172:QKB262176 QTX262172:QTX262176 RDT262172:RDT262176 RNP262172:RNP262176 RXL262172:RXL262176 SHH262172:SHH262176 SRD262172:SRD262176 TAZ262172:TAZ262176 TKV262172:TKV262176 TUR262172:TUR262176 UEN262172:UEN262176 UOJ262172:UOJ262176 UYF262172:UYF262176 VIB262172:VIB262176 VRX262172:VRX262176 WBT262172:WBT262176 WLP262172:WLP262176 WVL262172:WVL262176 D327708:D327712 IZ327708:IZ327712 SV327708:SV327712 ACR327708:ACR327712 AMN327708:AMN327712 AWJ327708:AWJ327712 BGF327708:BGF327712 BQB327708:BQB327712 BZX327708:BZX327712 CJT327708:CJT327712 CTP327708:CTP327712 DDL327708:DDL327712 DNH327708:DNH327712 DXD327708:DXD327712 EGZ327708:EGZ327712 EQV327708:EQV327712 FAR327708:FAR327712 FKN327708:FKN327712 FUJ327708:FUJ327712 GEF327708:GEF327712 GOB327708:GOB327712 GXX327708:GXX327712 HHT327708:HHT327712 HRP327708:HRP327712 IBL327708:IBL327712 ILH327708:ILH327712 IVD327708:IVD327712 JEZ327708:JEZ327712 JOV327708:JOV327712 JYR327708:JYR327712 KIN327708:KIN327712 KSJ327708:KSJ327712 LCF327708:LCF327712 LMB327708:LMB327712 LVX327708:LVX327712 MFT327708:MFT327712 MPP327708:MPP327712 MZL327708:MZL327712 NJH327708:NJH327712 NTD327708:NTD327712 OCZ327708:OCZ327712 OMV327708:OMV327712 OWR327708:OWR327712 PGN327708:PGN327712 PQJ327708:PQJ327712 QAF327708:QAF327712 QKB327708:QKB327712 QTX327708:QTX327712 RDT327708:RDT327712 RNP327708:RNP327712 RXL327708:RXL327712 SHH327708:SHH327712 SRD327708:SRD327712 TAZ327708:TAZ327712 TKV327708:TKV327712 TUR327708:TUR327712 UEN327708:UEN327712 UOJ327708:UOJ327712 UYF327708:UYF327712 VIB327708:VIB327712 VRX327708:VRX327712 WBT327708:WBT327712 WLP327708:WLP327712 WVL327708:WVL327712 D393244:D393248 IZ393244:IZ393248 SV393244:SV393248 ACR393244:ACR393248 AMN393244:AMN393248 AWJ393244:AWJ393248 BGF393244:BGF393248 BQB393244:BQB393248 BZX393244:BZX393248 CJT393244:CJT393248 CTP393244:CTP393248 DDL393244:DDL393248 DNH393244:DNH393248 DXD393244:DXD393248 EGZ393244:EGZ393248 EQV393244:EQV393248 FAR393244:FAR393248 FKN393244:FKN393248 FUJ393244:FUJ393248 GEF393244:GEF393248 GOB393244:GOB393248 GXX393244:GXX393248 HHT393244:HHT393248 HRP393244:HRP393248 IBL393244:IBL393248 ILH393244:ILH393248 IVD393244:IVD393248 JEZ393244:JEZ393248 JOV393244:JOV393248 JYR393244:JYR393248 KIN393244:KIN393248 KSJ393244:KSJ393248 LCF393244:LCF393248 LMB393244:LMB393248 LVX393244:LVX393248 MFT393244:MFT393248 MPP393244:MPP393248 MZL393244:MZL393248 NJH393244:NJH393248 NTD393244:NTD393248 OCZ393244:OCZ393248 OMV393244:OMV393248 OWR393244:OWR393248 PGN393244:PGN393248 PQJ393244:PQJ393248 QAF393244:QAF393248 QKB393244:QKB393248 QTX393244:QTX393248 RDT393244:RDT393248 RNP393244:RNP393248 RXL393244:RXL393248 SHH393244:SHH393248 SRD393244:SRD393248 TAZ393244:TAZ393248 TKV393244:TKV393248 TUR393244:TUR393248 UEN393244:UEN393248 UOJ393244:UOJ393248 UYF393244:UYF393248 VIB393244:VIB393248 VRX393244:VRX393248 WBT393244:WBT393248 WLP393244:WLP393248 WVL393244:WVL393248 D458780:D458784 IZ458780:IZ458784 SV458780:SV458784 ACR458780:ACR458784 AMN458780:AMN458784 AWJ458780:AWJ458784 BGF458780:BGF458784 BQB458780:BQB458784 BZX458780:BZX458784 CJT458780:CJT458784 CTP458780:CTP458784 DDL458780:DDL458784 DNH458780:DNH458784 DXD458780:DXD458784 EGZ458780:EGZ458784 EQV458780:EQV458784 FAR458780:FAR458784 FKN458780:FKN458784 FUJ458780:FUJ458784 GEF458780:GEF458784 GOB458780:GOB458784 GXX458780:GXX458784 HHT458780:HHT458784 HRP458780:HRP458784 IBL458780:IBL458784 ILH458780:ILH458784 IVD458780:IVD458784 JEZ458780:JEZ458784 JOV458780:JOV458784 JYR458780:JYR458784 KIN458780:KIN458784 KSJ458780:KSJ458784 LCF458780:LCF458784 LMB458780:LMB458784 LVX458780:LVX458784 MFT458780:MFT458784 MPP458780:MPP458784 MZL458780:MZL458784 NJH458780:NJH458784 NTD458780:NTD458784 OCZ458780:OCZ458784 OMV458780:OMV458784 OWR458780:OWR458784 PGN458780:PGN458784 PQJ458780:PQJ458784 QAF458780:QAF458784 QKB458780:QKB458784 QTX458780:QTX458784 RDT458780:RDT458784 RNP458780:RNP458784 RXL458780:RXL458784 SHH458780:SHH458784 SRD458780:SRD458784 TAZ458780:TAZ458784 TKV458780:TKV458784 TUR458780:TUR458784 UEN458780:UEN458784 UOJ458780:UOJ458784 UYF458780:UYF458784 VIB458780:VIB458784 VRX458780:VRX458784 WBT458780:WBT458784 WLP458780:WLP458784 WVL458780:WVL458784 D524316:D524320 IZ524316:IZ524320 SV524316:SV524320 ACR524316:ACR524320 AMN524316:AMN524320 AWJ524316:AWJ524320 BGF524316:BGF524320 BQB524316:BQB524320 BZX524316:BZX524320 CJT524316:CJT524320 CTP524316:CTP524320 DDL524316:DDL524320 DNH524316:DNH524320 DXD524316:DXD524320 EGZ524316:EGZ524320 EQV524316:EQV524320 FAR524316:FAR524320 FKN524316:FKN524320 FUJ524316:FUJ524320 GEF524316:GEF524320 GOB524316:GOB524320 GXX524316:GXX524320 HHT524316:HHT524320 HRP524316:HRP524320 IBL524316:IBL524320 ILH524316:ILH524320 IVD524316:IVD524320 JEZ524316:JEZ524320 JOV524316:JOV524320 JYR524316:JYR524320 KIN524316:KIN524320 KSJ524316:KSJ524320 LCF524316:LCF524320 LMB524316:LMB524320 LVX524316:LVX524320 MFT524316:MFT524320 MPP524316:MPP524320 MZL524316:MZL524320 NJH524316:NJH524320 NTD524316:NTD524320 OCZ524316:OCZ524320 OMV524316:OMV524320 OWR524316:OWR524320 PGN524316:PGN524320 PQJ524316:PQJ524320 QAF524316:QAF524320 QKB524316:QKB524320 QTX524316:QTX524320 RDT524316:RDT524320 RNP524316:RNP524320 RXL524316:RXL524320 SHH524316:SHH524320 SRD524316:SRD524320 TAZ524316:TAZ524320 TKV524316:TKV524320 TUR524316:TUR524320 UEN524316:UEN524320 UOJ524316:UOJ524320 UYF524316:UYF524320 VIB524316:VIB524320 VRX524316:VRX524320 WBT524316:WBT524320 WLP524316:WLP524320 WVL524316:WVL524320 D589852:D589856 IZ589852:IZ589856 SV589852:SV589856 ACR589852:ACR589856 AMN589852:AMN589856 AWJ589852:AWJ589856 BGF589852:BGF589856 BQB589852:BQB589856 BZX589852:BZX589856 CJT589852:CJT589856 CTP589852:CTP589856 DDL589852:DDL589856 DNH589852:DNH589856 DXD589852:DXD589856 EGZ589852:EGZ589856 EQV589852:EQV589856 FAR589852:FAR589856 FKN589852:FKN589856 FUJ589852:FUJ589856 GEF589852:GEF589856 GOB589852:GOB589856 GXX589852:GXX589856 HHT589852:HHT589856 HRP589852:HRP589856 IBL589852:IBL589856 ILH589852:ILH589856 IVD589852:IVD589856 JEZ589852:JEZ589856 JOV589852:JOV589856 JYR589852:JYR589856 KIN589852:KIN589856 KSJ589852:KSJ589856 LCF589852:LCF589856 LMB589852:LMB589856 LVX589852:LVX589856 MFT589852:MFT589856 MPP589852:MPP589856 MZL589852:MZL589856 NJH589852:NJH589856 NTD589852:NTD589856 OCZ589852:OCZ589856 OMV589852:OMV589856 OWR589852:OWR589856 PGN589852:PGN589856 PQJ589852:PQJ589856 QAF589852:QAF589856 QKB589852:QKB589856 QTX589852:QTX589856 RDT589852:RDT589856 RNP589852:RNP589856 RXL589852:RXL589856 SHH589852:SHH589856 SRD589852:SRD589856 TAZ589852:TAZ589856 TKV589852:TKV589856 TUR589852:TUR589856 UEN589852:UEN589856 UOJ589852:UOJ589856 UYF589852:UYF589856 VIB589852:VIB589856 VRX589852:VRX589856 WBT589852:WBT589856 WLP589852:WLP589856 WVL589852:WVL589856 D655388:D655392 IZ655388:IZ655392 SV655388:SV655392 ACR655388:ACR655392 AMN655388:AMN655392 AWJ655388:AWJ655392 BGF655388:BGF655392 BQB655388:BQB655392 BZX655388:BZX655392 CJT655388:CJT655392 CTP655388:CTP655392 DDL655388:DDL655392 DNH655388:DNH655392 DXD655388:DXD655392 EGZ655388:EGZ655392 EQV655388:EQV655392 FAR655388:FAR655392 FKN655388:FKN655392 FUJ655388:FUJ655392 GEF655388:GEF655392 GOB655388:GOB655392 GXX655388:GXX655392 HHT655388:HHT655392 HRP655388:HRP655392 IBL655388:IBL655392 ILH655388:ILH655392 IVD655388:IVD655392 JEZ655388:JEZ655392 JOV655388:JOV655392 JYR655388:JYR655392 KIN655388:KIN655392 KSJ655388:KSJ655392 LCF655388:LCF655392 LMB655388:LMB655392 LVX655388:LVX655392 MFT655388:MFT655392 MPP655388:MPP655392 MZL655388:MZL655392 NJH655388:NJH655392 NTD655388:NTD655392 OCZ655388:OCZ655392 OMV655388:OMV655392 OWR655388:OWR655392 PGN655388:PGN655392 PQJ655388:PQJ655392 QAF655388:QAF655392 QKB655388:QKB655392 QTX655388:QTX655392 RDT655388:RDT655392 RNP655388:RNP655392 RXL655388:RXL655392 SHH655388:SHH655392 SRD655388:SRD655392 TAZ655388:TAZ655392 TKV655388:TKV655392 TUR655388:TUR655392 UEN655388:UEN655392 UOJ655388:UOJ655392 UYF655388:UYF655392 VIB655388:VIB655392 VRX655388:VRX655392 WBT655388:WBT655392 WLP655388:WLP655392 WVL655388:WVL655392 D720924:D720928 IZ720924:IZ720928 SV720924:SV720928 ACR720924:ACR720928 AMN720924:AMN720928 AWJ720924:AWJ720928 BGF720924:BGF720928 BQB720924:BQB720928 BZX720924:BZX720928 CJT720924:CJT720928 CTP720924:CTP720928 DDL720924:DDL720928 DNH720924:DNH720928 DXD720924:DXD720928 EGZ720924:EGZ720928 EQV720924:EQV720928 FAR720924:FAR720928 FKN720924:FKN720928 FUJ720924:FUJ720928 GEF720924:GEF720928 GOB720924:GOB720928 GXX720924:GXX720928 HHT720924:HHT720928 HRP720924:HRP720928 IBL720924:IBL720928 ILH720924:ILH720928 IVD720924:IVD720928 JEZ720924:JEZ720928 JOV720924:JOV720928 JYR720924:JYR720928 KIN720924:KIN720928 KSJ720924:KSJ720928 LCF720924:LCF720928 LMB720924:LMB720928 LVX720924:LVX720928 MFT720924:MFT720928 MPP720924:MPP720928 MZL720924:MZL720928 NJH720924:NJH720928 NTD720924:NTD720928 OCZ720924:OCZ720928 OMV720924:OMV720928 OWR720924:OWR720928 PGN720924:PGN720928 PQJ720924:PQJ720928 QAF720924:QAF720928 QKB720924:QKB720928 QTX720924:QTX720928 RDT720924:RDT720928 RNP720924:RNP720928 RXL720924:RXL720928 SHH720924:SHH720928 SRD720924:SRD720928 TAZ720924:TAZ720928 TKV720924:TKV720928 TUR720924:TUR720928 UEN720924:UEN720928 UOJ720924:UOJ720928 UYF720924:UYF720928 VIB720924:VIB720928 VRX720924:VRX720928 WBT720924:WBT720928 WLP720924:WLP720928 WVL720924:WVL720928 D786460:D786464 IZ786460:IZ786464 SV786460:SV786464 ACR786460:ACR786464 AMN786460:AMN786464 AWJ786460:AWJ786464 BGF786460:BGF786464 BQB786460:BQB786464 BZX786460:BZX786464 CJT786460:CJT786464 CTP786460:CTP786464 DDL786460:DDL786464 DNH786460:DNH786464 DXD786460:DXD786464 EGZ786460:EGZ786464 EQV786460:EQV786464 FAR786460:FAR786464 FKN786460:FKN786464 FUJ786460:FUJ786464 GEF786460:GEF786464 GOB786460:GOB786464 GXX786460:GXX786464 HHT786460:HHT786464 HRP786460:HRP786464 IBL786460:IBL786464 ILH786460:ILH786464 IVD786460:IVD786464 JEZ786460:JEZ786464 JOV786460:JOV786464 JYR786460:JYR786464 KIN786460:KIN786464 KSJ786460:KSJ786464 LCF786460:LCF786464 LMB786460:LMB786464 LVX786460:LVX786464 MFT786460:MFT786464 MPP786460:MPP786464 MZL786460:MZL786464 NJH786460:NJH786464 NTD786460:NTD786464 OCZ786460:OCZ786464 OMV786460:OMV786464 OWR786460:OWR786464 PGN786460:PGN786464 PQJ786460:PQJ786464 QAF786460:QAF786464 QKB786460:QKB786464 QTX786460:QTX786464 RDT786460:RDT786464 RNP786460:RNP786464 RXL786460:RXL786464 SHH786460:SHH786464 SRD786460:SRD786464 TAZ786460:TAZ786464 TKV786460:TKV786464 TUR786460:TUR786464 UEN786460:UEN786464 UOJ786460:UOJ786464 UYF786460:UYF786464 VIB786460:VIB786464 VRX786460:VRX786464 WBT786460:WBT786464 WLP786460:WLP786464 WVL786460:WVL786464 D851996:D852000 IZ851996:IZ852000 SV851996:SV852000 ACR851996:ACR852000 AMN851996:AMN852000 AWJ851996:AWJ852000 BGF851996:BGF852000 BQB851996:BQB852000 BZX851996:BZX852000 CJT851996:CJT852000 CTP851996:CTP852000 DDL851996:DDL852000 DNH851996:DNH852000 DXD851996:DXD852000 EGZ851996:EGZ852000 EQV851996:EQV852000 FAR851996:FAR852000 FKN851996:FKN852000 FUJ851996:FUJ852000 GEF851996:GEF852000 GOB851996:GOB852000 GXX851996:GXX852000 HHT851996:HHT852000 HRP851996:HRP852000 IBL851996:IBL852000 ILH851996:ILH852000 IVD851996:IVD852000 JEZ851996:JEZ852000 JOV851996:JOV852000 JYR851996:JYR852000 KIN851996:KIN852000 KSJ851996:KSJ852000 LCF851996:LCF852000 LMB851996:LMB852000 LVX851996:LVX852000 MFT851996:MFT852000 MPP851996:MPP852000 MZL851996:MZL852000 NJH851996:NJH852000 NTD851996:NTD852000 OCZ851996:OCZ852000 OMV851996:OMV852000 OWR851996:OWR852000 PGN851996:PGN852000 PQJ851996:PQJ852000 QAF851996:QAF852000 QKB851996:QKB852000 QTX851996:QTX852000 RDT851996:RDT852000 RNP851996:RNP852000 RXL851996:RXL852000 SHH851996:SHH852000 SRD851996:SRD852000 TAZ851996:TAZ852000 TKV851996:TKV852000 TUR851996:TUR852000 UEN851996:UEN852000 UOJ851996:UOJ852000 UYF851996:UYF852000 VIB851996:VIB852000 VRX851996:VRX852000 WBT851996:WBT852000 WLP851996:WLP852000 WVL851996:WVL852000 D917532:D917536 IZ917532:IZ917536 SV917532:SV917536 ACR917532:ACR917536 AMN917532:AMN917536 AWJ917532:AWJ917536 BGF917532:BGF917536 BQB917532:BQB917536 BZX917532:BZX917536 CJT917532:CJT917536 CTP917532:CTP917536 DDL917532:DDL917536 DNH917532:DNH917536 DXD917532:DXD917536 EGZ917532:EGZ917536 EQV917532:EQV917536 FAR917532:FAR917536 FKN917532:FKN917536 FUJ917532:FUJ917536 GEF917532:GEF917536 GOB917532:GOB917536 GXX917532:GXX917536 HHT917532:HHT917536 HRP917532:HRP917536 IBL917532:IBL917536 ILH917532:ILH917536 IVD917532:IVD917536 JEZ917532:JEZ917536 JOV917532:JOV917536 JYR917532:JYR917536 KIN917532:KIN917536 KSJ917532:KSJ917536 LCF917532:LCF917536 LMB917532:LMB917536 LVX917532:LVX917536 MFT917532:MFT917536 MPP917532:MPP917536 MZL917532:MZL917536 NJH917532:NJH917536 NTD917532:NTD917536 OCZ917532:OCZ917536 OMV917532:OMV917536 OWR917532:OWR917536 PGN917532:PGN917536 PQJ917532:PQJ917536 QAF917532:QAF917536 QKB917532:QKB917536 QTX917532:QTX917536 RDT917532:RDT917536 RNP917532:RNP917536 RXL917532:RXL917536 SHH917532:SHH917536 SRD917532:SRD917536 TAZ917532:TAZ917536 TKV917532:TKV917536 TUR917532:TUR917536 UEN917532:UEN917536 UOJ917532:UOJ917536 UYF917532:UYF917536 VIB917532:VIB917536 VRX917532:VRX917536 WBT917532:WBT917536 WLP917532:WLP917536 WVL917532:WVL917536 D983068:D983072 IZ983068:IZ983072 SV983068:SV983072 ACR983068:ACR983072 AMN983068:AMN983072 AWJ983068:AWJ983072 BGF983068:BGF983072 BQB983068:BQB983072 BZX983068:BZX983072 CJT983068:CJT983072 CTP983068:CTP983072 DDL983068:DDL983072 DNH983068:DNH983072 DXD983068:DXD983072 EGZ983068:EGZ983072 EQV983068:EQV983072 FAR983068:FAR983072 FKN983068:FKN983072 FUJ983068:FUJ983072 GEF983068:GEF983072 GOB983068:GOB983072 GXX983068:GXX983072 HHT983068:HHT983072 HRP983068:HRP983072 IBL983068:IBL983072 ILH983068:ILH983072 IVD983068:IVD983072 JEZ983068:JEZ983072 JOV983068:JOV983072 JYR983068:JYR983072 KIN983068:KIN983072 KSJ983068:KSJ983072 LCF983068:LCF983072 LMB983068:LMB983072 LVX983068:LVX983072 MFT983068:MFT983072 MPP983068:MPP983072 MZL983068:MZL983072 NJH983068:NJH983072 NTD983068:NTD983072 OCZ983068:OCZ983072 OMV983068:OMV983072 OWR983068:OWR983072 PGN983068:PGN983072 PQJ983068:PQJ983072 QAF983068:QAF983072 QKB983068:QKB983072 QTX983068:QTX983072 RDT983068:RDT983072 RNP983068:RNP983072 RXL983068:RXL983072 SHH983068:SHH983072 SRD983068:SRD983072 TAZ983068:TAZ983072 TKV983068:TKV983072 TUR983068:TUR983072 UEN983068:UEN983072 UOJ983068:UOJ983072 UYF983068:UYF983072 VIB983068:VIB983072 VRX983068:VRX983072 WBT983068:WBT983072 AMN8:AMN32 AWJ8:AWJ32 BGF8:BGF32 BQB8:BQB32 BZX8:BZX32 CJT8:CJT32 CTP8:CTP32 DDL8:DDL32 DNH8:DNH32 DXD8:DXD32 EGZ8:EGZ32 EQV8:EQV32 FAR8:FAR32 FKN8:FKN32 FUJ8:FUJ32 GEF8:GEF32 GOB8:GOB32 GXX8:GXX32 HHT8:HHT32 HRP8:HRP32 IBL8:IBL32 ILH8:ILH32 IVD8:IVD32 JEZ8:JEZ32 JOV8:JOV32 JYR8:JYR32 KIN8:KIN32 KSJ8:KSJ32 LCF8:LCF32 LMB8:LMB32 LVX8:LVX32 MFT8:MFT32 MPP8:MPP32 MZL8:MZL32 NJH8:NJH32 NTD8:NTD32 OCZ8:OCZ32 OMV8:OMV32 OWR8:OWR32 PGN8:PGN32 PQJ8:PQJ32 QAF8:QAF32 QKB8:QKB32 QTX8:QTX32 RDT8:RDT32 RNP8:RNP32 RXL8:RXL32 SHH8:SHH32 SRD8:SRD32 TAZ8:TAZ32 TKV8:TKV32 TUR8:TUR32 UEN8:UEN32 UOJ8:UOJ32 UYF8:UYF32 VIB8:VIB32 VRX8:VRX32 WBT8:WBT32 WLP8:WLP32 WVL8:WVL32 IZ8:IZ32 SV8:SV32 ACR8:ACR32" xr:uid="{00000000-0002-0000-0800-000001000000}">
      <formula1>"FCIPL(Pune),FCIPL(Bangalore),FCIPL(Chennai),WeServ(Manila),WeServ(Cebu)"</formula1>
    </dataValidation>
    <dataValidation type="list" allowBlank="1" showInputMessage="1" showErrorMessage="1" sqref="WVR983068:WVR983072 J65564:J65568 JF65564:JF65568 TB65564:TB65568 ACX65564:ACX65568 AMT65564:AMT65568 AWP65564:AWP65568 BGL65564:BGL65568 BQH65564:BQH65568 CAD65564:CAD65568 CJZ65564:CJZ65568 CTV65564:CTV65568 DDR65564:DDR65568 DNN65564:DNN65568 DXJ65564:DXJ65568 EHF65564:EHF65568 ERB65564:ERB65568 FAX65564:FAX65568 FKT65564:FKT65568 FUP65564:FUP65568 GEL65564:GEL65568 GOH65564:GOH65568 GYD65564:GYD65568 HHZ65564:HHZ65568 HRV65564:HRV65568 IBR65564:IBR65568 ILN65564:ILN65568 IVJ65564:IVJ65568 JFF65564:JFF65568 JPB65564:JPB65568 JYX65564:JYX65568 KIT65564:KIT65568 KSP65564:KSP65568 LCL65564:LCL65568 LMH65564:LMH65568 LWD65564:LWD65568 MFZ65564:MFZ65568 MPV65564:MPV65568 MZR65564:MZR65568 NJN65564:NJN65568 NTJ65564:NTJ65568 ODF65564:ODF65568 ONB65564:ONB65568 OWX65564:OWX65568 PGT65564:PGT65568 PQP65564:PQP65568 QAL65564:QAL65568 QKH65564:QKH65568 QUD65564:QUD65568 RDZ65564:RDZ65568 RNV65564:RNV65568 RXR65564:RXR65568 SHN65564:SHN65568 SRJ65564:SRJ65568 TBF65564:TBF65568 TLB65564:TLB65568 TUX65564:TUX65568 UET65564:UET65568 UOP65564:UOP65568 UYL65564:UYL65568 VIH65564:VIH65568 VSD65564:VSD65568 WBZ65564:WBZ65568 WLV65564:WLV65568 WVR65564:WVR65568 J131100:J131104 JF131100:JF131104 TB131100:TB131104 ACX131100:ACX131104 AMT131100:AMT131104 AWP131100:AWP131104 BGL131100:BGL131104 BQH131100:BQH131104 CAD131100:CAD131104 CJZ131100:CJZ131104 CTV131100:CTV131104 DDR131100:DDR131104 DNN131100:DNN131104 DXJ131100:DXJ131104 EHF131100:EHF131104 ERB131100:ERB131104 FAX131100:FAX131104 FKT131100:FKT131104 FUP131100:FUP131104 GEL131100:GEL131104 GOH131100:GOH131104 GYD131100:GYD131104 HHZ131100:HHZ131104 HRV131100:HRV131104 IBR131100:IBR131104 ILN131100:ILN131104 IVJ131100:IVJ131104 JFF131100:JFF131104 JPB131100:JPB131104 JYX131100:JYX131104 KIT131100:KIT131104 KSP131100:KSP131104 LCL131100:LCL131104 LMH131100:LMH131104 LWD131100:LWD131104 MFZ131100:MFZ131104 MPV131100:MPV131104 MZR131100:MZR131104 NJN131100:NJN131104 NTJ131100:NTJ131104 ODF131100:ODF131104 ONB131100:ONB131104 OWX131100:OWX131104 PGT131100:PGT131104 PQP131100:PQP131104 QAL131100:QAL131104 QKH131100:QKH131104 QUD131100:QUD131104 RDZ131100:RDZ131104 RNV131100:RNV131104 RXR131100:RXR131104 SHN131100:SHN131104 SRJ131100:SRJ131104 TBF131100:TBF131104 TLB131100:TLB131104 TUX131100:TUX131104 UET131100:UET131104 UOP131100:UOP131104 UYL131100:UYL131104 VIH131100:VIH131104 VSD131100:VSD131104 WBZ131100:WBZ131104 WLV131100:WLV131104 WVR131100:WVR131104 J196636:J196640 JF196636:JF196640 TB196636:TB196640 ACX196636:ACX196640 AMT196636:AMT196640 AWP196636:AWP196640 BGL196636:BGL196640 BQH196636:BQH196640 CAD196636:CAD196640 CJZ196636:CJZ196640 CTV196636:CTV196640 DDR196636:DDR196640 DNN196636:DNN196640 DXJ196636:DXJ196640 EHF196636:EHF196640 ERB196636:ERB196640 FAX196636:FAX196640 FKT196636:FKT196640 FUP196636:FUP196640 GEL196636:GEL196640 GOH196636:GOH196640 GYD196636:GYD196640 HHZ196636:HHZ196640 HRV196636:HRV196640 IBR196636:IBR196640 ILN196636:ILN196640 IVJ196636:IVJ196640 JFF196636:JFF196640 JPB196636:JPB196640 JYX196636:JYX196640 KIT196636:KIT196640 KSP196636:KSP196640 LCL196636:LCL196640 LMH196636:LMH196640 LWD196636:LWD196640 MFZ196636:MFZ196640 MPV196636:MPV196640 MZR196636:MZR196640 NJN196636:NJN196640 NTJ196636:NTJ196640 ODF196636:ODF196640 ONB196636:ONB196640 OWX196636:OWX196640 PGT196636:PGT196640 PQP196636:PQP196640 QAL196636:QAL196640 QKH196636:QKH196640 QUD196636:QUD196640 RDZ196636:RDZ196640 RNV196636:RNV196640 RXR196636:RXR196640 SHN196636:SHN196640 SRJ196636:SRJ196640 TBF196636:TBF196640 TLB196636:TLB196640 TUX196636:TUX196640 UET196636:UET196640 UOP196636:UOP196640 UYL196636:UYL196640 VIH196636:VIH196640 VSD196636:VSD196640 WBZ196636:WBZ196640 WLV196636:WLV196640 WVR196636:WVR196640 J262172:J262176 JF262172:JF262176 TB262172:TB262176 ACX262172:ACX262176 AMT262172:AMT262176 AWP262172:AWP262176 BGL262172:BGL262176 BQH262172:BQH262176 CAD262172:CAD262176 CJZ262172:CJZ262176 CTV262172:CTV262176 DDR262172:DDR262176 DNN262172:DNN262176 DXJ262172:DXJ262176 EHF262172:EHF262176 ERB262172:ERB262176 FAX262172:FAX262176 FKT262172:FKT262176 FUP262172:FUP262176 GEL262172:GEL262176 GOH262172:GOH262176 GYD262172:GYD262176 HHZ262172:HHZ262176 HRV262172:HRV262176 IBR262172:IBR262176 ILN262172:ILN262176 IVJ262172:IVJ262176 JFF262172:JFF262176 JPB262172:JPB262176 JYX262172:JYX262176 KIT262172:KIT262176 KSP262172:KSP262176 LCL262172:LCL262176 LMH262172:LMH262176 LWD262172:LWD262176 MFZ262172:MFZ262176 MPV262172:MPV262176 MZR262172:MZR262176 NJN262172:NJN262176 NTJ262172:NTJ262176 ODF262172:ODF262176 ONB262172:ONB262176 OWX262172:OWX262176 PGT262172:PGT262176 PQP262172:PQP262176 QAL262172:QAL262176 QKH262172:QKH262176 QUD262172:QUD262176 RDZ262172:RDZ262176 RNV262172:RNV262176 RXR262172:RXR262176 SHN262172:SHN262176 SRJ262172:SRJ262176 TBF262172:TBF262176 TLB262172:TLB262176 TUX262172:TUX262176 UET262172:UET262176 UOP262172:UOP262176 UYL262172:UYL262176 VIH262172:VIH262176 VSD262172:VSD262176 WBZ262172:WBZ262176 WLV262172:WLV262176 WVR262172:WVR262176 J327708:J327712 JF327708:JF327712 TB327708:TB327712 ACX327708:ACX327712 AMT327708:AMT327712 AWP327708:AWP327712 BGL327708:BGL327712 BQH327708:BQH327712 CAD327708:CAD327712 CJZ327708:CJZ327712 CTV327708:CTV327712 DDR327708:DDR327712 DNN327708:DNN327712 DXJ327708:DXJ327712 EHF327708:EHF327712 ERB327708:ERB327712 FAX327708:FAX327712 FKT327708:FKT327712 FUP327708:FUP327712 GEL327708:GEL327712 GOH327708:GOH327712 GYD327708:GYD327712 HHZ327708:HHZ327712 HRV327708:HRV327712 IBR327708:IBR327712 ILN327708:ILN327712 IVJ327708:IVJ327712 JFF327708:JFF327712 JPB327708:JPB327712 JYX327708:JYX327712 KIT327708:KIT327712 KSP327708:KSP327712 LCL327708:LCL327712 LMH327708:LMH327712 LWD327708:LWD327712 MFZ327708:MFZ327712 MPV327708:MPV327712 MZR327708:MZR327712 NJN327708:NJN327712 NTJ327708:NTJ327712 ODF327708:ODF327712 ONB327708:ONB327712 OWX327708:OWX327712 PGT327708:PGT327712 PQP327708:PQP327712 QAL327708:QAL327712 QKH327708:QKH327712 QUD327708:QUD327712 RDZ327708:RDZ327712 RNV327708:RNV327712 RXR327708:RXR327712 SHN327708:SHN327712 SRJ327708:SRJ327712 TBF327708:TBF327712 TLB327708:TLB327712 TUX327708:TUX327712 UET327708:UET327712 UOP327708:UOP327712 UYL327708:UYL327712 VIH327708:VIH327712 VSD327708:VSD327712 WBZ327708:WBZ327712 WLV327708:WLV327712 WVR327708:WVR327712 J393244:J393248 JF393244:JF393248 TB393244:TB393248 ACX393244:ACX393248 AMT393244:AMT393248 AWP393244:AWP393248 BGL393244:BGL393248 BQH393244:BQH393248 CAD393244:CAD393248 CJZ393244:CJZ393248 CTV393244:CTV393248 DDR393244:DDR393248 DNN393244:DNN393248 DXJ393244:DXJ393248 EHF393244:EHF393248 ERB393244:ERB393248 FAX393244:FAX393248 FKT393244:FKT393248 FUP393244:FUP393248 GEL393244:GEL393248 GOH393244:GOH393248 GYD393244:GYD393248 HHZ393244:HHZ393248 HRV393244:HRV393248 IBR393244:IBR393248 ILN393244:ILN393248 IVJ393244:IVJ393248 JFF393244:JFF393248 JPB393244:JPB393248 JYX393244:JYX393248 KIT393244:KIT393248 KSP393244:KSP393248 LCL393244:LCL393248 LMH393244:LMH393248 LWD393244:LWD393248 MFZ393244:MFZ393248 MPV393244:MPV393248 MZR393244:MZR393248 NJN393244:NJN393248 NTJ393244:NTJ393248 ODF393244:ODF393248 ONB393244:ONB393248 OWX393244:OWX393248 PGT393244:PGT393248 PQP393244:PQP393248 QAL393244:QAL393248 QKH393244:QKH393248 QUD393244:QUD393248 RDZ393244:RDZ393248 RNV393244:RNV393248 RXR393244:RXR393248 SHN393244:SHN393248 SRJ393244:SRJ393248 TBF393244:TBF393248 TLB393244:TLB393248 TUX393244:TUX393248 UET393244:UET393248 UOP393244:UOP393248 UYL393244:UYL393248 VIH393244:VIH393248 VSD393244:VSD393248 WBZ393244:WBZ393248 WLV393244:WLV393248 WVR393244:WVR393248 J458780:J458784 JF458780:JF458784 TB458780:TB458784 ACX458780:ACX458784 AMT458780:AMT458784 AWP458780:AWP458784 BGL458780:BGL458784 BQH458780:BQH458784 CAD458780:CAD458784 CJZ458780:CJZ458784 CTV458780:CTV458784 DDR458780:DDR458784 DNN458780:DNN458784 DXJ458780:DXJ458784 EHF458780:EHF458784 ERB458780:ERB458784 FAX458780:FAX458784 FKT458780:FKT458784 FUP458780:FUP458784 GEL458780:GEL458784 GOH458780:GOH458784 GYD458780:GYD458784 HHZ458780:HHZ458784 HRV458780:HRV458784 IBR458780:IBR458784 ILN458780:ILN458784 IVJ458780:IVJ458784 JFF458780:JFF458784 JPB458780:JPB458784 JYX458780:JYX458784 KIT458780:KIT458784 KSP458780:KSP458784 LCL458780:LCL458784 LMH458780:LMH458784 LWD458780:LWD458784 MFZ458780:MFZ458784 MPV458780:MPV458784 MZR458780:MZR458784 NJN458780:NJN458784 NTJ458780:NTJ458784 ODF458780:ODF458784 ONB458780:ONB458784 OWX458780:OWX458784 PGT458780:PGT458784 PQP458780:PQP458784 QAL458780:QAL458784 QKH458780:QKH458784 QUD458780:QUD458784 RDZ458780:RDZ458784 RNV458780:RNV458784 RXR458780:RXR458784 SHN458780:SHN458784 SRJ458780:SRJ458784 TBF458780:TBF458784 TLB458780:TLB458784 TUX458780:TUX458784 UET458780:UET458784 UOP458780:UOP458784 UYL458780:UYL458784 VIH458780:VIH458784 VSD458780:VSD458784 WBZ458780:WBZ458784 WLV458780:WLV458784 WVR458780:WVR458784 J524316:J524320 JF524316:JF524320 TB524316:TB524320 ACX524316:ACX524320 AMT524316:AMT524320 AWP524316:AWP524320 BGL524316:BGL524320 BQH524316:BQH524320 CAD524316:CAD524320 CJZ524316:CJZ524320 CTV524316:CTV524320 DDR524316:DDR524320 DNN524316:DNN524320 DXJ524316:DXJ524320 EHF524316:EHF524320 ERB524316:ERB524320 FAX524316:FAX524320 FKT524316:FKT524320 FUP524316:FUP524320 GEL524316:GEL524320 GOH524316:GOH524320 GYD524316:GYD524320 HHZ524316:HHZ524320 HRV524316:HRV524320 IBR524316:IBR524320 ILN524316:ILN524320 IVJ524316:IVJ524320 JFF524316:JFF524320 JPB524316:JPB524320 JYX524316:JYX524320 KIT524316:KIT524320 KSP524316:KSP524320 LCL524316:LCL524320 LMH524316:LMH524320 LWD524316:LWD524320 MFZ524316:MFZ524320 MPV524316:MPV524320 MZR524316:MZR524320 NJN524316:NJN524320 NTJ524316:NTJ524320 ODF524316:ODF524320 ONB524316:ONB524320 OWX524316:OWX524320 PGT524316:PGT524320 PQP524316:PQP524320 QAL524316:QAL524320 QKH524316:QKH524320 QUD524316:QUD524320 RDZ524316:RDZ524320 RNV524316:RNV524320 RXR524316:RXR524320 SHN524316:SHN524320 SRJ524316:SRJ524320 TBF524316:TBF524320 TLB524316:TLB524320 TUX524316:TUX524320 UET524316:UET524320 UOP524316:UOP524320 UYL524316:UYL524320 VIH524316:VIH524320 VSD524316:VSD524320 WBZ524316:WBZ524320 WLV524316:WLV524320 WVR524316:WVR524320 J589852:J589856 JF589852:JF589856 TB589852:TB589856 ACX589852:ACX589856 AMT589852:AMT589856 AWP589852:AWP589856 BGL589852:BGL589856 BQH589852:BQH589856 CAD589852:CAD589856 CJZ589852:CJZ589856 CTV589852:CTV589856 DDR589852:DDR589856 DNN589852:DNN589856 DXJ589852:DXJ589856 EHF589852:EHF589856 ERB589852:ERB589856 FAX589852:FAX589856 FKT589852:FKT589856 FUP589852:FUP589856 GEL589852:GEL589856 GOH589852:GOH589856 GYD589852:GYD589856 HHZ589852:HHZ589856 HRV589852:HRV589856 IBR589852:IBR589856 ILN589852:ILN589856 IVJ589852:IVJ589856 JFF589852:JFF589856 JPB589852:JPB589856 JYX589852:JYX589856 KIT589852:KIT589856 KSP589852:KSP589856 LCL589852:LCL589856 LMH589852:LMH589856 LWD589852:LWD589856 MFZ589852:MFZ589856 MPV589852:MPV589856 MZR589852:MZR589856 NJN589852:NJN589856 NTJ589852:NTJ589856 ODF589852:ODF589856 ONB589852:ONB589856 OWX589852:OWX589856 PGT589852:PGT589856 PQP589852:PQP589856 QAL589852:QAL589856 QKH589852:QKH589856 QUD589852:QUD589856 RDZ589852:RDZ589856 RNV589852:RNV589856 RXR589852:RXR589856 SHN589852:SHN589856 SRJ589852:SRJ589856 TBF589852:TBF589856 TLB589852:TLB589856 TUX589852:TUX589856 UET589852:UET589856 UOP589852:UOP589856 UYL589852:UYL589856 VIH589852:VIH589856 VSD589852:VSD589856 WBZ589852:WBZ589856 WLV589852:WLV589856 WVR589852:WVR589856 J655388:J655392 JF655388:JF655392 TB655388:TB655392 ACX655388:ACX655392 AMT655388:AMT655392 AWP655388:AWP655392 BGL655388:BGL655392 BQH655388:BQH655392 CAD655388:CAD655392 CJZ655388:CJZ655392 CTV655388:CTV655392 DDR655388:DDR655392 DNN655388:DNN655392 DXJ655388:DXJ655392 EHF655388:EHF655392 ERB655388:ERB655392 FAX655388:FAX655392 FKT655388:FKT655392 FUP655388:FUP655392 GEL655388:GEL655392 GOH655388:GOH655392 GYD655388:GYD655392 HHZ655388:HHZ655392 HRV655388:HRV655392 IBR655388:IBR655392 ILN655388:ILN655392 IVJ655388:IVJ655392 JFF655388:JFF655392 JPB655388:JPB655392 JYX655388:JYX655392 KIT655388:KIT655392 KSP655388:KSP655392 LCL655388:LCL655392 LMH655388:LMH655392 LWD655388:LWD655392 MFZ655388:MFZ655392 MPV655388:MPV655392 MZR655388:MZR655392 NJN655388:NJN655392 NTJ655388:NTJ655392 ODF655388:ODF655392 ONB655388:ONB655392 OWX655388:OWX655392 PGT655388:PGT655392 PQP655388:PQP655392 QAL655388:QAL655392 QKH655388:QKH655392 QUD655388:QUD655392 RDZ655388:RDZ655392 RNV655388:RNV655392 RXR655388:RXR655392 SHN655388:SHN655392 SRJ655388:SRJ655392 TBF655388:TBF655392 TLB655388:TLB655392 TUX655388:TUX655392 UET655388:UET655392 UOP655388:UOP655392 UYL655388:UYL655392 VIH655388:VIH655392 VSD655388:VSD655392 WBZ655388:WBZ655392 WLV655388:WLV655392 WVR655388:WVR655392 J720924:J720928 JF720924:JF720928 TB720924:TB720928 ACX720924:ACX720928 AMT720924:AMT720928 AWP720924:AWP720928 BGL720924:BGL720928 BQH720924:BQH720928 CAD720924:CAD720928 CJZ720924:CJZ720928 CTV720924:CTV720928 DDR720924:DDR720928 DNN720924:DNN720928 DXJ720924:DXJ720928 EHF720924:EHF720928 ERB720924:ERB720928 FAX720924:FAX720928 FKT720924:FKT720928 FUP720924:FUP720928 GEL720924:GEL720928 GOH720924:GOH720928 GYD720924:GYD720928 HHZ720924:HHZ720928 HRV720924:HRV720928 IBR720924:IBR720928 ILN720924:ILN720928 IVJ720924:IVJ720928 JFF720924:JFF720928 JPB720924:JPB720928 JYX720924:JYX720928 KIT720924:KIT720928 KSP720924:KSP720928 LCL720924:LCL720928 LMH720924:LMH720928 LWD720924:LWD720928 MFZ720924:MFZ720928 MPV720924:MPV720928 MZR720924:MZR720928 NJN720924:NJN720928 NTJ720924:NTJ720928 ODF720924:ODF720928 ONB720924:ONB720928 OWX720924:OWX720928 PGT720924:PGT720928 PQP720924:PQP720928 QAL720924:QAL720928 QKH720924:QKH720928 QUD720924:QUD720928 RDZ720924:RDZ720928 RNV720924:RNV720928 RXR720924:RXR720928 SHN720924:SHN720928 SRJ720924:SRJ720928 TBF720924:TBF720928 TLB720924:TLB720928 TUX720924:TUX720928 UET720924:UET720928 UOP720924:UOP720928 UYL720924:UYL720928 VIH720924:VIH720928 VSD720924:VSD720928 WBZ720924:WBZ720928 WLV720924:WLV720928 WVR720924:WVR720928 J786460:J786464 JF786460:JF786464 TB786460:TB786464 ACX786460:ACX786464 AMT786460:AMT786464 AWP786460:AWP786464 BGL786460:BGL786464 BQH786460:BQH786464 CAD786460:CAD786464 CJZ786460:CJZ786464 CTV786460:CTV786464 DDR786460:DDR786464 DNN786460:DNN786464 DXJ786460:DXJ786464 EHF786460:EHF786464 ERB786460:ERB786464 FAX786460:FAX786464 FKT786460:FKT786464 FUP786460:FUP786464 GEL786460:GEL786464 GOH786460:GOH786464 GYD786460:GYD786464 HHZ786460:HHZ786464 HRV786460:HRV786464 IBR786460:IBR786464 ILN786460:ILN786464 IVJ786460:IVJ786464 JFF786460:JFF786464 JPB786460:JPB786464 JYX786460:JYX786464 KIT786460:KIT786464 KSP786460:KSP786464 LCL786460:LCL786464 LMH786460:LMH786464 LWD786460:LWD786464 MFZ786460:MFZ786464 MPV786460:MPV786464 MZR786460:MZR786464 NJN786460:NJN786464 NTJ786460:NTJ786464 ODF786460:ODF786464 ONB786460:ONB786464 OWX786460:OWX786464 PGT786460:PGT786464 PQP786460:PQP786464 QAL786460:QAL786464 QKH786460:QKH786464 QUD786460:QUD786464 RDZ786460:RDZ786464 RNV786460:RNV786464 RXR786460:RXR786464 SHN786460:SHN786464 SRJ786460:SRJ786464 TBF786460:TBF786464 TLB786460:TLB786464 TUX786460:TUX786464 UET786460:UET786464 UOP786460:UOP786464 UYL786460:UYL786464 VIH786460:VIH786464 VSD786460:VSD786464 WBZ786460:WBZ786464 WLV786460:WLV786464 WVR786460:WVR786464 J851996:J852000 JF851996:JF852000 TB851996:TB852000 ACX851996:ACX852000 AMT851996:AMT852000 AWP851996:AWP852000 BGL851996:BGL852000 BQH851996:BQH852000 CAD851996:CAD852000 CJZ851996:CJZ852000 CTV851996:CTV852000 DDR851996:DDR852000 DNN851996:DNN852000 DXJ851996:DXJ852000 EHF851996:EHF852000 ERB851996:ERB852000 FAX851996:FAX852000 FKT851996:FKT852000 FUP851996:FUP852000 GEL851996:GEL852000 GOH851996:GOH852000 GYD851996:GYD852000 HHZ851996:HHZ852000 HRV851996:HRV852000 IBR851996:IBR852000 ILN851996:ILN852000 IVJ851996:IVJ852000 JFF851996:JFF852000 JPB851996:JPB852000 JYX851996:JYX852000 KIT851996:KIT852000 KSP851996:KSP852000 LCL851996:LCL852000 LMH851996:LMH852000 LWD851996:LWD852000 MFZ851996:MFZ852000 MPV851996:MPV852000 MZR851996:MZR852000 NJN851996:NJN852000 NTJ851996:NTJ852000 ODF851996:ODF852000 ONB851996:ONB852000 OWX851996:OWX852000 PGT851996:PGT852000 PQP851996:PQP852000 QAL851996:QAL852000 QKH851996:QKH852000 QUD851996:QUD852000 RDZ851996:RDZ852000 RNV851996:RNV852000 RXR851996:RXR852000 SHN851996:SHN852000 SRJ851996:SRJ852000 TBF851996:TBF852000 TLB851996:TLB852000 TUX851996:TUX852000 UET851996:UET852000 UOP851996:UOP852000 UYL851996:UYL852000 VIH851996:VIH852000 VSD851996:VSD852000 WBZ851996:WBZ852000 WLV851996:WLV852000 WVR851996:WVR852000 J917532:J917536 JF917532:JF917536 TB917532:TB917536 ACX917532:ACX917536 AMT917532:AMT917536 AWP917532:AWP917536 BGL917532:BGL917536 BQH917532:BQH917536 CAD917532:CAD917536 CJZ917532:CJZ917536 CTV917532:CTV917536 DDR917532:DDR917536 DNN917532:DNN917536 DXJ917532:DXJ917536 EHF917532:EHF917536 ERB917532:ERB917536 FAX917532:FAX917536 FKT917532:FKT917536 FUP917532:FUP917536 GEL917532:GEL917536 GOH917532:GOH917536 GYD917532:GYD917536 HHZ917532:HHZ917536 HRV917532:HRV917536 IBR917532:IBR917536 ILN917532:ILN917536 IVJ917532:IVJ917536 JFF917532:JFF917536 JPB917532:JPB917536 JYX917532:JYX917536 KIT917532:KIT917536 KSP917532:KSP917536 LCL917532:LCL917536 LMH917532:LMH917536 LWD917532:LWD917536 MFZ917532:MFZ917536 MPV917532:MPV917536 MZR917532:MZR917536 NJN917532:NJN917536 NTJ917532:NTJ917536 ODF917532:ODF917536 ONB917532:ONB917536 OWX917532:OWX917536 PGT917532:PGT917536 PQP917532:PQP917536 QAL917532:QAL917536 QKH917532:QKH917536 QUD917532:QUD917536 RDZ917532:RDZ917536 RNV917532:RNV917536 RXR917532:RXR917536 SHN917532:SHN917536 SRJ917532:SRJ917536 TBF917532:TBF917536 TLB917532:TLB917536 TUX917532:TUX917536 UET917532:UET917536 UOP917532:UOP917536 UYL917532:UYL917536 VIH917532:VIH917536 VSD917532:VSD917536 WBZ917532:WBZ917536 WLV917532:WLV917536 WVR917532:WVR917536 J983068:J983072 JF983068:JF983072 TB983068:TB983072 ACX983068:ACX983072 AMT983068:AMT983072 AWP983068:AWP983072 BGL983068:BGL983072 BQH983068:BQH983072 CAD983068:CAD983072 CJZ983068:CJZ983072 CTV983068:CTV983072 DDR983068:DDR983072 DNN983068:DNN983072 DXJ983068:DXJ983072 EHF983068:EHF983072 ERB983068:ERB983072 FAX983068:FAX983072 FKT983068:FKT983072 FUP983068:FUP983072 GEL983068:GEL983072 GOH983068:GOH983072 GYD983068:GYD983072 HHZ983068:HHZ983072 HRV983068:HRV983072 IBR983068:IBR983072 ILN983068:ILN983072 IVJ983068:IVJ983072 JFF983068:JFF983072 JPB983068:JPB983072 JYX983068:JYX983072 KIT983068:KIT983072 KSP983068:KSP983072 LCL983068:LCL983072 LMH983068:LMH983072 LWD983068:LWD983072 MFZ983068:MFZ983072 MPV983068:MPV983072 MZR983068:MZR983072 NJN983068:NJN983072 NTJ983068:NTJ983072 ODF983068:ODF983072 ONB983068:ONB983072 OWX983068:OWX983072 PGT983068:PGT983072 PQP983068:PQP983072 QAL983068:QAL983072 QKH983068:QKH983072 QUD983068:QUD983072 RDZ983068:RDZ983072 RNV983068:RNV983072 RXR983068:RXR983072 SHN983068:SHN983072 SRJ983068:SRJ983072 TBF983068:TBF983072 TLB983068:TLB983072 TUX983068:TUX983072 UET983068:UET983072 UOP983068:UOP983072 UYL983068:UYL983072 VIH983068:VIH983072 VSD983068:VSD983072 WBZ983068:WBZ983072 WLV983068:WLV983072 ACX8:ACX32 AMT8:AMT32 AWP8:AWP32 BGL8:BGL32 BQH8:BQH32 CAD8:CAD32 CJZ8:CJZ32 CTV8:CTV32 DDR8:DDR32 DNN8:DNN32 DXJ8:DXJ32 EHF8:EHF32 ERB8:ERB32 FAX8:FAX32 FKT8:FKT32 FUP8:FUP32 GEL8:GEL32 GOH8:GOH32 GYD8:GYD32 HHZ8:HHZ32 HRV8:HRV32 IBR8:IBR32 ILN8:ILN32 IVJ8:IVJ32 JFF8:JFF32 JPB8:JPB32 JYX8:JYX32 KIT8:KIT32 KSP8:KSP32 LCL8:LCL32 LMH8:LMH32 LWD8:LWD32 MFZ8:MFZ32 MPV8:MPV32 MZR8:MZR32 NJN8:NJN32 NTJ8:NTJ32 ODF8:ODF32 ONB8:ONB32 OWX8:OWX32 PGT8:PGT32 PQP8:PQP32 QAL8:QAL32 QKH8:QKH32 QUD8:QUD32 RDZ8:RDZ32 RNV8:RNV32 RXR8:RXR32 SHN8:SHN32 SRJ8:SRJ32 TBF8:TBF32 TLB8:TLB32 TUX8:TUX32 UET8:UET32 UOP8:UOP32 UYL8:UYL32 VIH8:VIH32 VSD8:VSD32 WBZ8:WBZ32 WLV8:WLV32 WVR8:WVR32 J8:J32 JF8:JF32 TB8:TB32" xr:uid="{00000000-0002-0000-0800-000002000000}">
      <formula1>"Company-supplied PC, Private PC, Shared PC, Thin client PC, etc"</formula1>
    </dataValidation>
    <dataValidation type="list" allowBlank="1" showInputMessage="1" showErrorMessage="1" sqref="D8:D32" xr:uid="{00000000-0002-0000-0800-000003000000}">
      <formula1>"FCIPL(Pune),FCIPL(Bangalore),FCIPL(Chennai),WeServ (Manila),WeServ (Cebu)"</formula1>
    </dataValidation>
  </dataValidations>
  <pageMargins left="0.19685039370078741" right="0.19685039370078741" top="0.47" bottom="0.21" header="0.37" footer="0.51181102362204722"/>
  <pageSetup paperSize="9" scale="38" fitToHeight="0"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91435BF7CF9748918434A93CE5A93C" ma:contentTypeVersion="10" ma:contentTypeDescription="Create a new document." ma:contentTypeScope="" ma:versionID="1866961b71e27d870de48c03ceb66874">
  <xsd:schema xmlns:xsd="http://www.w3.org/2001/XMLSchema" xmlns:xs="http://www.w3.org/2001/XMLSchema" xmlns:p="http://schemas.microsoft.com/office/2006/metadata/properties" xmlns:ns2="1956dd74-0a99-4032-ba39-c911cbe046cb" targetNamespace="http://schemas.microsoft.com/office/2006/metadata/properties" ma:root="true" ma:fieldsID="604cb1b13dca703c65ebcee1487e16b1" ns2:_="">
    <xsd:import namespace="1956dd74-0a99-4032-ba39-c911cbe046c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56dd74-0a99-4032-ba39-c911cbe046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2829AE-DFB5-4AF8-A054-CFC94816CF24}"/>
</file>

<file path=customXml/itemProps2.xml><?xml version="1.0" encoding="utf-8"?>
<ds:datastoreItem xmlns:ds="http://schemas.openxmlformats.org/officeDocument/2006/customXml" ds:itemID="{E9C7DAFC-7FD2-4746-8C15-BD78FB428902}"/>
</file>

<file path=customXml/itemProps3.xml><?xml version="1.0" encoding="utf-8"?>
<ds:datastoreItem xmlns:ds="http://schemas.openxmlformats.org/officeDocument/2006/customXml" ds:itemID="{8B86CC18-BD01-4B3C-90A4-969D88D7504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受託者用情報管理要領ガイドラインV2.6（本文＋台帳類一式）</dc:title>
  <dc:subject/>
  <dc:creator>Yamazaki, Miwa/山崎 美和</dc:creator>
  <cp:keywords/>
  <dc:description/>
  <cp:lastModifiedBy>Go, Zachary</cp:lastModifiedBy>
  <cp:revision/>
  <dcterms:created xsi:type="dcterms:W3CDTF">2008-07-08T04:01:44Z</dcterms:created>
  <dcterms:modified xsi:type="dcterms:W3CDTF">2022-02-14T16:56:06Z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0x0101007591435BF7CF9748918434A93CE5A93C</vt:lpwstr>
  </property>
  <property fmtid="{D5CDD505-2E9C-101B-9397-08002B2CF9AE}" pid="3" name="MSIP_Label_a7295cc1-d279-42ac-ab4d-3b0f4fece050_Enabled">
    <vt:lpwstr>true</vt:lpwstr>
  </property>
  <property fmtid="{D5CDD505-2E9C-101B-9397-08002B2CF9AE}" pid="4" name="MSIP_Label_a7295cc1-d279-42ac-ab4d-3b0f4fece050_SetDate">
    <vt:lpwstr>2021-07-02T06:46:08Z</vt:lpwstr>
  </property>
  <property fmtid="{D5CDD505-2E9C-101B-9397-08002B2CF9AE}" pid="5" name="MSIP_Label_a7295cc1-d279-42ac-ab4d-3b0f4fece050_Method">
    <vt:lpwstr>Standard</vt:lpwstr>
  </property>
  <property fmtid="{D5CDD505-2E9C-101B-9397-08002B2CF9AE}" pid="6" name="MSIP_Label_a7295cc1-d279-42ac-ab4d-3b0f4fece050_Name">
    <vt:lpwstr>FUJITSU-RESTRICTED​</vt:lpwstr>
  </property>
  <property fmtid="{D5CDD505-2E9C-101B-9397-08002B2CF9AE}" pid="7" name="MSIP_Label_a7295cc1-d279-42ac-ab4d-3b0f4fece050_SiteId">
    <vt:lpwstr>a19f121d-81e1-4858-a9d8-736e267fd4c7</vt:lpwstr>
  </property>
  <property fmtid="{D5CDD505-2E9C-101B-9397-08002B2CF9AE}" pid="8" name="MSIP_Label_a7295cc1-d279-42ac-ab4d-3b0f4fece050_ActionId">
    <vt:lpwstr>80cd4c1a-5261-4f47-bbf3-dbeb52e4e5fb</vt:lpwstr>
  </property>
  <property fmtid="{D5CDD505-2E9C-101B-9397-08002B2CF9AE}" pid="9" name="MSIP_Label_a7295cc1-d279-42ac-ab4d-3b0f4fece050_ContentBits">
    <vt:lpwstr>0</vt:lpwstr>
  </property>
</Properties>
</file>