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96357A0A-FC33-4585-8FFC-B43525AE8A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MO ENROLLMENT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5" i="1"/>
  <c r="G84" i="1"/>
  <c r="G83" i="1"/>
  <c r="F83" i="1"/>
  <c r="G82" i="1"/>
  <c r="F82" i="1"/>
  <c r="E82" i="1"/>
  <c r="G78" i="1"/>
  <c r="G77" i="1"/>
  <c r="G76" i="1"/>
  <c r="F78" i="1"/>
  <c r="F77" i="1"/>
  <c r="F76" i="1"/>
  <c r="G72" i="1"/>
  <c r="G71" i="1"/>
  <c r="G70" i="1"/>
  <c r="F71" i="1"/>
  <c r="E71" i="1"/>
  <c r="F91" i="1"/>
  <c r="F90" i="1"/>
  <c r="F89" i="1"/>
  <c r="F85" i="1"/>
  <c r="F84" i="1"/>
  <c r="F72" i="1"/>
  <c r="F70" i="1"/>
</calcChain>
</file>

<file path=xl/sharedStrings.xml><?xml version="1.0" encoding="utf-8"?>
<sst xmlns="http://schemas.openxmlformats.org/spreadsheetml/2006/main" count="144" uniqueCount="80">
  <si>
    <t>WESERV SYSTEMS INTERNATIONAL, INC.</t>
  </si>
  <si>
    <t>HMO DEPENDENTS ENROLLMENT FORM</t>
  </si>
  <si>
    <t>EMPLOYEE</t>
  </si>
  <si>
    <t>NAME:</t>
  </si>
  <si>
    <t>Last Name</t>
  </si>
  <si>
    <t>First Name</t>
  </si>
  <si>
    <t>Middle Name</t>
  </si>
  <si>
    <t>NUMBER:</t>
  </si>
  <si>
    <t>dd</t>
  </si>
  <si>
    <t>mmm</t>
  </si>
  <si>
    <t>yyyy</t>
  </si>
  <si>
    <t>DIVISION/</t>
  </si>
  <si>
    <t xml:space="preserve">DATE OF </t>
  </si>
  <si>
    <t>DEP'T:</t>
  </si>
  <si>
    <t>HIRE:</t>
  </si>
  <si>
    <r>
      <t xml:space="preserve">DEPENDENTS </t>
    </r>
    <r>
      <rPr>
        <b/>
        <i/>
        <sz val="12"/>
        <color indexed="9"/>
        <rFont val="Calibri"/>
        <family val="2"/>
      </rPr>
      <t xml:space="preserve"> (subject to existing eligibilty guidelines)</t>
    </r>
  </si>
  <si>
    <t>Full Name</t>
  </si>
  <si>
    <t>Birth Date</t>
  </si>
  <si>
    <t>Age</t>
  </si>
  <si>
    <t>Gender</t>
  </si>
  <si>
    <t>Philhealth Member/Dependent (Y/N)</t>
  </si>
  <si>
    <t>D. PARENTS 65 YEARS OLD AND BELOW (APPLICABLE TO SINGLE EMPLOYEES ONLY)</t>
  </si>
  <si>
    <t>AUTHORIZATION TO DEDUCT</t>
  </si>
  <si>
    <t>This is to authorize the Company to deduct the following HMO premium in connection with the optional enrollment</t>
  </si>
  <si>
    <t>of my dependents under the HMO plan. I understand and agree to the following applicable guidelines:</t>
  </si>
  <si>
    <t>for the employer to deduct the premium balance or excess utilization from the employee's final pay.</t>
  </si>
  <si>
    <t>AUTHORIZATION MADE BY:</t>
  </si>
  <si>
    <t>NAME OF EMPLOYEE</t>
  </si>
  <si>
    <t>(Signature over Printed Name)</t>
  </si>
  <si>
    <t>EMPLOYEE NUMBER</t>
  </si>
  <si>
    <t>DATE</t>
  </si>
  <si>
    <t>9 Digit Employee No.</t>
  </si>
  <si>
    <t>B.  CHILDREN 23 YEARS OLD AND BELOW (APPLICABLE TO  MARRIED EMPLOYEES OR SINGLE PARENT EMPLOYEES)</t>
  </si>
  <si>
    <t>F. PARENTS UPTO 70 YEARS OLD (APPLICABLE TO MARRIED EMPLOYEES ONLY)</t>
  </si>
  <si>
    <t>E. PARENTS 66-70 YEARS OLD (APPLICABLE TO SINGLE EMPLOYEES ONLY)</t>
  </si>
  <si>
    <t>C. UNMARRIED AND UNEMPLOYED SIBLINGS 23 YEARS OLD AND BELOW (APPLICABLE TO SINGLE EMPLOYEES ONLY)</t>
  </si>
  <si>
    <r>
      <rPr>
        <sz val="11"/>
        <rFont val="Calibri"/>
        <family val="2"/>
      </rPr>
      <t>deduction of</t>
    </r>
    <r>
      <rPr>
        <b/>
        <sz val="11"/>
        <rFont val="Calibri"/>
        <family val="2"/>
      </rPr>
      <t xml:space="preserve"> </t>
    </r>
    <r>
      <rPr>
        <b/>
        <u/>
        <sz val="11"/>
        <rFont val="Calibri"/>
        <family val="2"/>
      </rPr>
      <t>Php2,400</t>
    </r>
    <r>
      <rPr>
        <sz val="11"/>
        <rFont val="Calibri"/>
        <family val="2"/>
      </rPr>
      <t xml:space="preserve"> per dependent, per year.</t>
    </r>
  </si>
  <si>
    <t>Annual Amount</t>
  </si>
  <si>
    <t xml:space="preserve">Employer Share </t>
  </si>
  <si>
    <t>Employee Share</t>
  </si>
  <si>
    <t>Amount of Deduction / payday</t>
  </si>
  <si>
    <t>Spouse</t>
  </si>
  <si>
    <t>Child (up to 23 yrs. Old)</t>
  </si>
  <si>
    <t>Parents (up to 70 yrs. Old)</t>
  </si>
  <si>
    <t>Parents ( Up to 65 yrs. Old)</t>
  </si>
  <si>
    <t>Parents ( 66-70 yrs. Old)</t>
  </si>
  <si>
    <t>Siblings (up to 23 yrs. Old)</t>
  </si>
  <si>
    <t>A.) Married Employees</t>
  </si>
  <si>
    <t>B.) Single Employees</t>
  </si>
  <si>
    <t>The employee share of 40% will be deducted from the employee's payroll over a period of twelve (12) months.</t>
  </si>
  <si>
    <t xml:space="preserve"> The applicable employee deduction for the premium are as follows:</t>
  </si>
  <si>
    <t>2.) Any utilization beyond the maximum benefit limit (MBL) per illness per year will be charged to the employee.</t>
  </si>
  <si>
    <t>1.) The Company shares 60% of the amount of premium for the enrollment of children or siblings, as the case maybe.</t>
  </si>
  <si>
    <t>3.) In case of voluntary resignation from the Company within the plan period, this serves as an authorization</t>
  </si>
  <si>
    <t xml:space="preserve">4.) In case of dependents who are not Philhealth members, this authorizes the Company to make a staggered </t>
  </si>
  <si>
    <t xml:space="preserve">CIVIL STATUS: </t>
  </si>
  <si>
    <t>A. SPOUSE (FOR MARRIED EMPLOYEES) / DOMESTIC PARTNER/ SAME GENDER PARTNER</t>
  </si>
  <si>
    <t>NOTE: Philhealth charge is inclusive to the MBL</t>
  </si>
  <si>
    <t>Coverage Period: June 1, 2022 to May 31, 2023</t>
  </si>
  <si>
    <t>C.) Domestic Partner</t>
  </si>
  <si>
    <t>Domestic Partner</t>
  </si>
  <si>
    <t>D.) Same Gender Partner</t>
  </si>
  <si>
    <t>Same Gender Partner</t>
  </si>
  <si>
    <t>** Covered period of deduction: July 15, 2022 - June 30, 2023</t>
  </si>
  <si>
    <t>Go</t>
  </si>
  <si>
    <t>Zachary</t>
  </si>
  <si>
    <t>See</t>
  </si>
  <si>
    <t>Married</t>
  </si>
  <si>
    <t>FJ GD GDC PH - GPSU</t>
  </si>
  <si>
    <t>Mar</t>
  </si>
  <si>
    <t>Kristina Go Flor-Go</t>
  </si>
  <si>
    <t>Dec</t>
  </si>
  <si>
    <t>Female</t>
  </si>
  <si>
    <t>Y</t>
  </si>
  <si>
    <t>May</t>
  </si>
  <si>
    <t>Male</t>
  </si>
  <si>
    <t>N</t>
  </si>
  <si>
    <t>Go, Steve Kaleb Go Flor</t>
  </si>
  <si>
    <t>Go, James Zachary Brayton Go Flor</t>
  </si>
  <si>
    <t>Zachary See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</si>
</sst>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  <font>
      <sz val="11"/>
      <color indexed="9"/>
      <name val="Calibri"/>
      <family val="2"/>
    </font>
    <font>
      <b/>
      <sz val="12"/>
      <color indexed="9"/>
      <name val="Calibri"/>
      <family val="2"/>
    </font>
    <font>
      <b/>
      <i/>
      <sz val="12"/>
      <color indexed="9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14"/>
      <name val="Bookman Old Style"/>
      <family val="1"/>
    </font>
    <font>
      <b/>
      <sz val="11"/>
      <name val="Bookman Old Style"/>
      <family val="1"/>
    </font>
    <font>
      <sz val="9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3" fillId="0" borderId="0" xfId="1" applyFont="1"/>
    <xf numFmtId="0" fontId="2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Alignment="1">
      <alignment horizontal="center"/>
    </xf>
    <xf numFmtId="0" fontId="2" fillId="0" borderId="0" xfId="1" applyFont="1" applyFill="1"/>
    <xf numFmtId="0" fontId="4" fillId="0" borderId="0" xfId="1" applyFont="1" applyFill="1" applyAlignment="1">
      <alignment horizontal="center"/>
    </xf>
    <xf numFmtId="0" fontId="5" fillId="0" borderId="0" xfId="1" applyFont="1"/>
    <xf numFmtId="0" fontId="6" fillId="0" borderId="0" xfId="1" applyFont="1"/>
    <xf numFmtId="0" fontId="7" fillId="2" borderId="0" xfId="1" applyFont="1" applyFill="1"/>
    <xf numFmtId="0" fontId="5" fillId="0" borderId="2" xfId="1" applyFont="1" applyFill="1" applyBorder="1"/>
    <xf numFmtId="0" fontId="3" fillId="0" borderId="3" xfId="1" applyFont="1" applyFill="1" applyBorder="1" applyAlignment="1">
      <alignment horizontal="center"/>
    </xf>
    <xf numFmtId="0" fontId="3" fillId="0" borderId="3" xfId="1" applyFont="1" applyFill="1" applyBorder="1"/>
    <xf numFmtId="0" fontId="8" fillId="2" borderId="0" xfId="1" applyFont="1" applyFill="1"/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3" borderId="1" xfId="1" applyFont="1" applyFill="1" applyBorder="1" applyAlignment="1" applyProtection="1">
      <alignment horizontal="center"/>
      <protection locked="0"/>
    </xf>
    <xf numFmtId="0" fontId="3" fillId="3" borderId="6" xfId="1" applyFont="1" applyFill="1" applyBorder="1" applyAlignment="1" applyProtection="1">
      <alignment horizontal="center"/>
      <protection locked="0"/>
    </xf>
    <xf numFmtId="0" fontId="7" fillId="4" borderId="0" xfId="1" applyFont="1" applyFill="1" applyBorder="1" applyAlignment="1">
      <alignment horizontal="center"/>
    </xf>
    <xf numFmtId="0" fontId="3" fillId="0" borderId="0" xfId="1" applyFont="1" applyFill="1" applyAlignment="1" applyProtection="1">
      <protection locked="0"/>
    </xf>
    <xf numFmtId="0" fontId="3" fillId="3" borderId="1" xfId="1" applyNumberFormat="1" applyFont="1" applyFill="1" applyBorder="1" applyAlignment="1" applyProtection="1">
      <alignment horizontal="center"/>
      <protection locked="0"/>
    </xf>
    <xf numFmtId="0" fontId="7" fillId="0" borderId="0" xfId="1" applyFont="1" applyFill="1" applyBorder="1" applyAlignment="1">
      <alignment horizontal="center"/>
    </xf>
    <xf numFmtId="0" fontId="1" fillId="0" borderId="0" xfId="1" applyFill="1" applyBorder="1"/>
    <xf numFmtId="0" fontId="0" fillId="0" borderId="0" xfId="0" applyFill="1" applyBorder="1"/>
    <xf numFmtId="0" fontId="3" fillId="7" borderId="0" xfId="1" applyFont="1" applyFill="1" applyBorder="1" applyAlignment="1" applyProtection="1">
      <alignment horizontal="center"/>
      <protection locked="0"/>
    </xf>
    <xf numFmtId="0" fontId="3" fillId="7" borderId="0" xfId="1" applyNumberFormat="1" applyFont="1" applyFill="1" applyBorder="1" applyAlignment="1" applyProtection="1">
      <alignment horizontal="center"/>
      <protection locked="0"/>
    </xf>
    <xf numFmtId="0" fontId="0" fillId="7" borderId="0" xfId="0" applyFill="1"/>
    <xf numFmtId="164" fontId="1" fillId="0" borderId="1" xfId="2" applyFont="1" applyBorder="1"/>
    <xf numFmtId="0" fontId="1" fillId="0" borderId="6" xfId="1" applyBorder="1"/>
    <xf numFmtId="0" fontId="1" fillId="0" borderId="9" xfId="1" applyBorder="1"/>
    <xf numFmtId="0" fontId="1" fillId="0" borderId="10" xfId="1" applyBorder="1"/>
    <xf numFmtId="0" fontId="0" fillId="0" borderId="10" xfId="0" applyBorder="1"/>
    <xf numFmtId="0" fontId="12" fillId="0" borderId="0" xfId="1" applyFont="1"/>
    <xf numFmtId="0" fontId="13" fillId="0" borderId="0" xfId="1" applyFont="1"/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0" fontId="13" fillId="0" borderId="1" xfId="1" applyFont="1" applyBorder="1" applyAlignment="1">
      <alignment horizontal="center" wrapText="1"/>
    </xf>
    <xf numFmtId="0" fontId="17" fillId="0" borderId="1" xfId="1" applyFont="1" applyBorder="1" applyAlignment="1">
      <alignment horizontal="center" wrapText="1"/>
    </xf>
    <xf numFmtId="0" fontId="3" fillId="0" borderId="0" xfId="1" applyFont="1" applyFill="1"/>
    <xf numFmtId="0" fontId="3" fillId="3" borderId="6" xfId="1" applyFont="1" applyFill="1" applyBorder="1" applyAlignment="1" applyProtection="1">
      <alignment horizontal="center"/>
      <protection locked="0"/>
    </xf>
    <xf numFmtId="0" fontId="1" fillId="0" borderId="0" xfId="1" applyBorder="1"/>
    <xf numFmtId="0" fontId="0" fillId="0" borderId="0" xfId="0" applyBorder="1"/>
    <xf numFmtId="164" fontId="1" fillId="0" borderId="0" xfId="2" applyFont="1" applyBorder="1"/>
    <xf numFmtId="43" fontId="1" fillId="0" borderId="0" xfId="1" applyNumberFormat="1"/>
    <xf numFmtId="0" fontId="3" fillId="3" borderId="6" xfId="1" applyFont="1" applyFill="1" applyBorder="1" applyAlignment="1" applyProtection="1">
      <alignment horizontal="center"/>
      <protection locked="0"/>
    </xf>
    <xf numFmtId="0" fontId="3" fillId="3" borderId="9" xfId="1" applyFont="1" applyFill="1" applyBorder="1" applyAlignment="1" applyProtection="1">
      <alignment horizontal="center"/>
      <protection locked="0"/>
    </xf>
    <xf numFmtId="0" fontId="3" fillId="3" borderId="1" xfId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10" fillId="0" borderId="11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/>
    </xf>
    <xf numFmtId="0" fontId="3" fillId="6" borderId="1" xfId="1" applyFont="1" applyFill="1" applyBorder="1" applyAlignment="1" applyProtection="1">
      <alignment horizontal="center"/>
      <protection locked="0"/>
    </xf>
    <xf numFmtId="0" fontId="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3" fillId="3" borderId="6" xfId="1" applyNumberFormat="1" applyFont="1" applyFill="1" applyBorder="1" applyAlignment="1" applyProtection="1">
      <alignment horizontal="center"/>
      <protection locked="0"/>
    </xf>
    <xf numFmtId="0" fontId="3" fillId="3" borderId="9" xfId="1" applyNumberFormat="1" applyFont="1" applyFill="1" applyBorder="1" applyAlignment="1" applyProtection="1">
      <alignment horizontal="center"/>
      <protection locked="0"/>
    </xf>
    <xf numFmtId="0" fontId="3" fillId="3" borderId="10" xfId="1" applyNumberFormat="1" applyFont="1" applyFill="1" applyBorder="1" applyAlignment="1" applyProtection="1">
      <alignment horizontal="center"/>
      <protection locked="0"/>
    </xf>
    <xf numFmtId="0" fontId="8" fillId="5" borderId="0" xfId="1" applyFont="1" applyFill="1" applyAlignment="1">
      <alignment horizontal="center"/>
    </xf>
    <xf numFmtId="0" fontId="3" fillId="3" borderId="10" xfId="1" applyFont="1" applyFill="1" applyBorder="1" applyAlignment="1" applyProtection="1">
      <alignment horizont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6" fontId="3" fillId="0" borderId="0" xfId="1" applyNumberFormat="1" applyFont="1" applyAlignment="1" applyProtection="1">
      <alignment horizontal="center"/>
      <protection locked="0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83821</xdr:colOff>
      <xdr:row>104</xdr:row>
      <xdr:rowOff>0</xdr:rowOff>
    </xdr:from>
    <xdr:to>
      <xdr:col>7</xdr:col>
      <xdr:colOff>175261</xdr:colOff>
      <xdr:row>106</xdr:row>
      <xdr:rowOff>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461A73-24FA-3757-6AA6-C4AD96EB0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1" y="20543520"/>
          <a:ext cx="1074420" cy="366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6"/>
  <sheetViews>
    <sheetView tabSelected="1" topLeftCell="A88" workbookViewId="0">
      <selection activeCell="A109" sqref="A109:N109"/>
    </sheetView>
  </sheetViews>
  <sheetFormatPr defaultRowHeight="14.4" x14ac:dyDescent="0.3"/>
  <cols>
    <col min="1" max="1" width="8.88671875" customWidth="1"/>
    <col min="3" max="3" width="6.6640625" customWidth="1"/>
    <col min="4" max="4" width="10.44140625" bestFit="1" customWidth="1"/>
    <col min="5" max="5" width="9.44140625" bestFit="1" customWidth="1"/>
    <col min="6" max="6" width="14.44140625" customWidth="1"/>
    <col min="7" max="7" width="14.33203125" customWidth="1"/>
    <col min="8" max="8" width="9.44140625" bestFit="1" customWidth="1"/>
  </cols>
  <sheetData>
    <row r="1" spans="1:14" ht="18" x14ac:dyDescent="0.3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ht="18" x14ac:dyDescent="0.3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4" x14ac:dyDescent="0.3">
      <c r="A3" s="67" t="s">
        <v>58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5" spans="1:14" x14ac:dyDescent="0.3">
      <c r="A5" s="5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">
      <c r="A6" s="5" t="s">
        <v>3</v>
      </c>
      <c r="B6" s="2"/>
      <c r="C6" s="53" t="s">
        <v>64</v>
      </c>
      <c r="D6" s="53"/>
      <c r="E6" s="53"/>
      <c r="F6" s="1"/>
      <c r="G6" s="53" t="s">
        <v>65</v>
      </c>
      <c r="H6" s="53"/>
      <c r="I6" s="53"/>
      <c r="J6" s="53"/>
      <c r="K6" s="26"/>
      <c r="L6" s="65" t="s">
        <v>66</v>
      </c>
      <c r="M6" s="65"/>
      <c r="N6" s="2"/>
    </row>
    <row r="7" spans="1:14" x14ac:dyDescent="0.3">
      <c r="A7" s="2"/>
      <c r="B7" s="2"/>
      <c r="C7" s="66" t="s">
        <v>4</v>
      </c>
      <c r="D7" s="66"/>
      <c r="E7" s="66"/>
      <c r="F7" s="1"/>
      <c r="G7" s="66" t="s">
        <v>5</v>
      </c>
      <c r="H7" s="66"/>
      <c r="I7" s="66"/>
      <c r="J7" s="66"/>
      <c r="K7" s="7"/>
      <c r="L7" s="66" t="s">
        <v>6</v>
      </c>
      <c r="M7" s="66"/>
      <c r="N7" s="2"/>
    </row>
    <row r="8" spans="1:14" x14ac:dyDescent="0.3">
      <c r="A8" s="2"/>
      <c r="B8" s="2"/>
      <c r="C8" s="7"/>
      <c r="D8" s="7"/>
      <c r="E8" s="7"/>
      <c r="F8" s="7"/>
      <c r="G8" s="7"/>
      <c r="H8" s="7"/>
      <c r="I8" s="7"/>
      <c r="J8" s="7"/>
      <c r="K8" s="7"/>
      <c r="L8" s="2"/>
      <c r="M8" s="7"/>
      <c r="N8" s="2"/>
    </row>
    <row r="9" spans="1:14" x14ac:dyDescent="0.3">
      <c r="A9" s="5" t="s">
        <v>2</v>
      </c>
      <c r="B9" s="2"/>
      <c r="C9" s="2"/>
      <c r="D9" s="2"/>
      <c r="E9" s="2"/>
      <c r="F9" s="1"/>
      <c r="G9" s="5"/>
      <c r="H9" s="5"/>
      <c r="I9" s="5"/>
      <c r="J9" s="2"/>
      <c r="K9" s="2"/>
      <c r="L9" s="2"/>
      <c r="M9" s="2"/>
      <c r="N9" s="2"/>
    </row>
    <row r="10" spans="1:14" x14ac:dyDescent="0.3">
      <c r="A10" s="5" t="s">
        <v>7</v>
      </c>
      <c r="B10" s="2"/>
      <c r="C10" s="51">
        <v>220068460</v>
      </c>
      <c r="D10" s="52"/>
      <c r="E10" s="72"/>
      <c r="F10" s="1"/>
      <c r="G10" s="5" t="s">
        <v>55</v>
      </c>
      <c r="H10" s="68" t="s">
        <v>67</v>
      </c>
      <c r="I10" s="69"/>
      <c r="J10" s="70"/>
      <c r="K10" s="1"/>
      <c r="L10" s="2"/>
      <c r="M10" s="2"/>
      <c r="N10" s="2"/>
    </row>
    <row r="11" spans="1:14" x14ac:dyDescent="0.3">
      <c r="A11" s="5"/>
      <c r="B11" s="2"/>
      <c r="C11" s="66" t="s">
        <v>31</v>
      </c>
      <c r="D11" s="66"/>
      <c r="E11" s="66"/>
      <c r="F11" s="1"/>
      <c r="G11" s="11"/>
      <c r="H11" s="13"/>
      <c r="I11" s="13"/>
      <c r="J11" s="13"/>
      <c r="K11" s="1"/>
      <c r="L11" s="2"/>
      <c r="M11" s="2"/>
      <c r="N11" s="2"/>
    </row>
    <row r="12" spans="1:14" x14ac:dyDescent="0.3">
      <c r="A12" s="5"/>
      <c r="B12" s="2"/>
      <c r="C12" s="6"/>
      <c r="D12" s="6"/>
      <c r="E12" s="6"/>
      <c r="F12" s="1"/>
      <c r="G12" s="5"/>
      <c r="H12" s="6"/>
      <c r="I12" s="6"/>
      <c r="J12" s="6"/>
      <c r="K12" s="1"/>
      <c r="L12" s="2"/>
      <c r="M12" s="6"/>
      <c r="N12" s="6"/>
    </row>
    <row r="13" spans="1:14" x14ac:dyDescent="0.3">
      <c r="A13" s="5" t="s">
        <v>11</v>
      </c>
      <c r="B13" s="2"/>
      <c r="C13" s="2"/>
      <c r="D13" s="2"/>
      <c r="E13" s="2"/>
      <c r="F13" s="1"/>
      <c r="G13" s="5" t="s">
        <v>12</v>
      </c>
      <c r="H13" s="2"/>
      <c r="I13" s="2"/>
      <c r="J13" s="2"/>
      <c r="K13" s="1"/>
      <c r="L13" s="2"/>
      <c r="M13" s="2"/>
      <c r="N13" s="2"/>
    </row>
    <row r="14" spans="1:14" x14ac:dyDescent="0.3">
      <c r="A14" s="5" t="s">
        <v>13</v>
      </c>
      <c r="B14" s="2"/>
      <c r="C14" s="53" t="s">
        <v>68</v>
      </c>
      <c r="D14" s="53"/>
      <c r="E14" s="53"/>
      <c r="F14" s="1"/>
      <c r="G14" s="5" t="s">
        <v>14</v>
      </c>
      <c r="H14" s="27">
        <v>8</v>
      </c>
      <c r="I14" s="27" t="s">
        <v>69</v>
      </c>
      <c r="J14" s="27">
        <v>2021</v>
      </c>
      <c r="K14" s="1"/>
      <c r="L14" s="2"/>
      <c r="M14" s="2"/>
      <c r="N14" s="2"/>
    </row>
    <row r="15" spans="1:14" x14ac:dyDescent="0.3">
      <c r="A15" s="2"/>
      <c r="B15" s="2"/>
      <c r="C15" s="2"/>
      <c r="D15" s="2"/>
      <c r="E15" s="2"/>
      <c r="F15" s="1"/>
      <c r="G15" s="12"/>
      <c r="H15" s="13" t="s">
        <v>8</v>
      </c>
      <c r="I15" s="13" t="s">
        <v>9</v>
      </c>
      <c r="J15" s="13" t="s">
        <v>10</v>
      </c>
      <c r="K15" s="1"/>
      <c r="L15" s="2"/>
      <c r="M15" s="2"/>
      <c r="N15" s="2"/>
    </row>
    <row r="16" spans="1:14" x14ac:dyDescent="0.3">
      <c r="A16" s="2"/>
      <c r="B16" s="2"/>
      <c r="C16" s="2"/>
      <c r="D16" s="2"/>
      <c r="E16" s="2"/>
      <c r="F16" s="12"/>
      <c r="G16" s="12"/>
      <c r="H16" s="13"/>
      <c r="I16" s="13"/>
      <c r="J16" s="13"/>
      <c r="K16" s="2"/>
      <c r="L16" s="2"/>
      <c r="M16" s="2"/>
      <c r="N16" s="2"/>
    </row>
    <row r="17" spans="1:14" ht="15.6" x14ac:dyDescent="0.3">
      <c r="A17" s="20" t="s"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9" spans="1:14" x14ac:dyDescent="0.3">
      <c r="A19" s="14" t="s">
        <v>56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55" t="s">
        <v>16</v>
      </c>
      <c r="B20" s="56"/>
      <c r="C20" s="56"/>
      <c r="D20" s="56"/>
      <c r="E20" s="56"/>
      <c r="F20" s="59" t="s">
        <v>17</v>
      </c>
      <c r="G20" s="59"/>
      <c r="H20" s="59"/>
      <c r="I20" s="60" t="s">
        <v>18</v>
      </c>
      <c r="J20" s="60" t="s">
        <v>19</v>
      </c>
      <c r="K20" s="62" t="s">
        <v>20</v>
      </c>
      <c r="L20" s="62"/>
      <c r="M20" s="63"/>
      <c r="N20" s="63"/>
    </row>
    <row r="21" spans="1:14" x14ac:dyDescent="0.3">
      <c r="A21" s="57"/>
      <c r="B21" s="58"/>
      <c r="C21" s="58"/>
      <c r="D21" s="58"/>
      <c r="E21" s="58"/>
      <c r="F21" s="8" t="s">
        <v>8</v>
      </c>
      <c r="G21" s="8" t="s">
        <v>9</v>
      </c>
      <c r="H21" s="8" t="s">
        <v>10</v>
      </c>
      <c r="I21" s="61"/>
      <c r="J21" s="61"/>
      <c r="K21" s="62"/>
      <c r="L21" s="62"/>
      <c r="M21" s="63"/>
      <c r="N21" s="63"/>
    </row>
    <row r="22" spans="1:14" x14ac:dyDescent="0.3">
      <c r="A22" s="51" t="s">
        <v>70</v>
      </c>
      <c r="B22" s="52"/>
      <c r="C22" s="52"/>
      <c r="D22" s="52"/>
      <c r="E22" s="52"/>
      <c r="F22" s="27">
        <v>25</v>
      </c>
      <c r="G22" s="27" t="s">
        <v>71</v>
      </c>
      <c r="H22" s="27">
        <v>1976</v>
      </c>
      <c r="I22" s="23">
        <v>45</v>
      </c>
      <c r="J22" s="24" t="s">
        <v>72</v>
      </c>
      <c r="K22" s="53" t="s">
        <v>73</v>
      </c>
      <c r="L22" s="53"/>
      <c r="M22" s="54"/>
      <c r="N22" s="54"/>
    </row>
    <row r="23" spans="1:14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8"/>
      <c r="N23" s="28"/>
    </row>
    <row r="24" spans="1:14" x14ac:dyDescent="0.3">
      <c r="A24" s="17" t="s">
        <v>32</v>
      </c>
      <c r="B24" s="18"/>
      <c r="C24" s="18"/>
      <c r="D24" s="19"/>
      <c r="E24" s="19"/>
      <c r="F24" s="18"/>
      <c r="G24" s="18"/>
      <c r="H24" s="18"/>
      <c r="I24" s="21"/>
      <c r="J24" s="9"/>
      <c r="K24" s="22"/>
      <c r="L24" s="22"/>
      <c r="M24" s="9"/>
      <c r="N24" s="9"/>
    </row>
    <row r="25" spans="1:14" ht="14.4" customHeight="1" x14ac:dyDescent="0.3">
      <c r="A25" s="55" t="s">
        <v>16</v>
      </c>
      <c r="B25" s="56"/>
      <c r="C25" s="56"/>
      <c r="D25" s="56"/>
      <c r="E25" s="56"/>
      <c r="F25" s="59" t="s">
        <v>17</v>
      </c>
      <c r="G25" s="59"/>
      <c r="H25" s="59"/>
      <c r="I25" s="60" t="s">
        <v>18</v>
      </c>
      <c r="J25" s="60" t="s">
        <v>19</v>
      </c>
      <c r="K25" s="62" t="s">
        <v>20</v>
      </c>
      <c r="L25" s="62"/>
      <c r="M25" s="63"/>
      <c r="N25" s="63"/>
    </row>
    <row r="26" spans="1:14" x14ac:dyDescent="0.3">
      <c r="A26" s="57"/>
      <c r="B26" s="58"/>
      <c r="C26" s="58"/>
      <c r="D26" s="58"/>
      <c r="E26" s="58"/>
      <c r="F26" s="8" t="s">
        <v>8</v>
      </c>
      <c r="G26" s="8" t="s">
        <v>9</v>
      </c>
      <c r="H26" s="8" t="s">
        <v>10</v>
      </c>
      <c r="I26" s="61"/>
      <c r="J26" s="61"/>
      <c r="K26" s="62"/>
      <c r="L26" s="62"/>
      <c r="M26" s="63"/>
      <c r="N26" s="63"/>
    </row>
    <row r="27" spans="1:14" x14ac:dyDescent="0.3">
      <c r="A27" s="51" t="s">
        <v>78</v>
      </c>
      <c r="B27" s="52"/>
      <c r="C27" s="52"/>
      <c r="D27" s="52"/>
      <c r="E27" s="52"/>
      <c r="F27" s="27">
        <v>10</v>
      </c>
      <c r="G27" s="27" t="s">
        <v>74</v>
      </c>
      <c r="H27" s="27">
        <v>2005</v>
      </c>
      <c r="I27" s="23">
        <v>17</v>
      </c>
      <c r="J27" s="24" t="s">
        <v>75</v>
      </c>
      <c r="K27" s="53" t="s">
        <v>76</v>
      </c>
      <c r="L27" s="53"/>
      <c r="M27" s="54"/>
      <c r="N27" s="54"/>
    </row>
    <row r="28" spans="1:14" x14ac:dyDescent="0.3">
      <c r="A28" s="51" t="s">
        <v>77</v>
      </c>
      <c r="B28" s="52"/>
      <c r="C28" s="52"/>
      <c r="D28" s="52"/>
      <c r="E28" s="52"/>
      <c r="F28" s="27">
        <v>12</v>
      </c>
      <c r="G28" s="27" t="s">
        <v>71</v>
      </c>
      <c r="H28" s="27">
        <v>2013</v>
      </c>
      <c r="I28" s="23">
        <v>8</v>
      </c>
      <c r="J28" s="46" t="s">
        <v>75</v>
      </c>
      <c r="K28" s="53" t="s">
        <v>76</v>
      </c>
      <c r="L28" s="53"/>
      <c r="M28" s="54"/>
      <c r="N28" s="54"/>
    </row>
    <row r="29" spans="1:14" x14ac:dyDescent="0.3">
      <c r="A29" s="51"/>
      <c r="B29" s="52"/>
      <c r="C29" s="52"/>
      <c r="D29" s="52"/>
      <c r="E29" s="52"/>
      <c r="F29" s="27"/>
      <c r="G29" s="27"/>
      <c r="H29" s="27"/>
      <c r="I29" s="23"/>
      <c r="J29" s="24"/>
      <c r="K29" s="53"/>
      <c r="L29" s="53"/>
      <c r="M29" s="54"/>
      <c r="N29" s="54"/>
    </row>
    <row r="30" spans="1:14" x14ac:dyDescent="0.3">
      <c r="A30" s="51"/>
      <c r="B30" s="52"/>
      <c r="C30" s="52"/>
      <c r="D30" s="52"/>
      <c r="E30" s="52"/>
      <c r="F30" s="27"/>
      <c r="G30" s="27"/>
      <c r="H30" s="27"/>
      <c r="I30" s="23"/>
      <c r="J30" s="24"/>
      <c r="K30" s="53"/>
      <c r="L30" s="53"/>
      <c r="M30" s="54"/>
      <c r="N30" s="54"/>
    </row>
    <row r="31" spans="1:14" x14ac:dyDescent="0.3">
      <c r="A31" s="9"/>
      <c r="B31" s="9"/>
      <c r="C31" s="9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3">
      <c r="A32" s="14" t="s">
        <v>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9"/>
      <c r="N32" s="29"/>
    </row>
    <row r="33" spans="1:14" ht="14.4" customHeight="1" x14ac:dyDescent="0.3">
      <c r="A33" s="55" t="s">
        <v>16</v>
      </c>
      <c r="B33" s="56"/>
      <c r="C33" s="56"/>
      <c r="D33" s="56"/>
      <c r="E33" s="56"/>
      <c r="F33" s="59" t="s">
        <v>17</v>
      </c>
      <c r="G33" s="59"/>
      <c r="H33" s="59"/>
      <c r="I33" s="60" t="s">
        <v>18</v>
      </c>
      <c r="J33" s="60" t="s">
        <v>19</v>
      </c>
      <c r="K33" s="62" t="s">
        <v>20</v>
      </c>
      <c r="L33" s="62"/>
      <c r="M33" s="63"/>
      <c r="N33" s="63"/>
    </row>
    <row r="34" spans="1:14" x14ac:dyDescent="0.3">
      <c r="A34" s="57"/>
      <c r="B34" s="58"/>
      <c r="C34" s="58"/>
      <c r="D34" s="58"/>
      <c r="E34" s="58"/>
      <c r="F34" s="8" t="s">
        <v>8</v>
      </c>
      <c r="G34" s="8" t="s">
        <v>9</v>
      </c>
      <c r="H34" s="8" t="s">
        <v>10</v>
      </c>
      <c r="I34" s="61"/>
      <c r="J34" s="61"/>
      <c r="K34" s="62"/>
      <c r="L34" s="62"/>
      <c r="M34" s="63"/>
      <c r="N34" s="63"/>
    </row>
    <row r="35" spans="1:14" x14ac:dyDescent="0.3">
      <c r="A35" s="51"/>
      <c r="B35" s="52"/>
      <c r="C35" s="52"/>
      <c r="D35" s="52"/>
      <c r="E35" s="52"/>
      <c r="F35" s="27"/>
      <c r="G35" s="27"/>
      <c r="H35" s="27"/>
      <c r="I35" s="23"/>
      <c r="J35" s="24"/>
      <c r="K35" s="53"/>
      <c r="L35" s="53"/>
      <c r="M35" s="54"/>
      <c r="N35" s="54"/>
    </row>
    <row r="36" spans="1:14" x14ac:dyDescent="0.3">
      <c r="A36" s="51"/>
      <c r="B36" s="52"/>
      <c r="C36" s="52"/>
      <c r="D36" s="52"/>
      <c r="E36" s="52"/>
      <c r="F36" s="27"/>
      <c r="G36" s="27"/>
      <c r="H36" s="27"/>
      <c r="I36" s="23"/>
      <c r="J36" s="24"/>
      <c r="K36" s="53"/>
      <c r="L36" s="53"/>
      <c r="M36" s="54"/>
      <c r="N36" s="54"/>
    </row>
    <row r="37" spans="1:14" x14ac:dyDescent="0.3">
      <c r="A37" s="51"/>
      <c r="B37" s="52"/>
      <c r="C37" s="52"/>
      <c r="D37" s="52"/>
      <c r="E37" s="52"/>
      <c r="F37" s="27"/>
      <c r="G37" s="27"/>
      <c r="H37" s="27"/>
      <c r="I37" s="23"/>
      <c r="J37" s="24"/>
      <c r="K37" s="53"/>
      <c r="L37" s="53"/>
      <c r="M37" s="54"/>
      <c r="N37" s="54"/>
    </row>
    <row r="38" spans="1:14" x14ac:dyDescent="0.3">
      <c r="A38" s="51"/>
      <c r="B38" s="52"/>
      <c r="C38" s="52"/>
      <c r="D38" s="52"/>
      <c r="E38" s="52"/>
      <c r="F38" s="27"/>
      <c r="G38" s="27"/>
      <c r="H38" s="27"/>
      <c r="I38" s="23"/>
      <c r="J38" s="24"/>
      <c r="K38" s="53"/>
      <c r="L38" s="53"/>
      <c r="M38" s="54"/>
      <c r="N38" s="54"/>
    </row>
    <row r="39" spans="1:1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30"/>
      <c r="N39" s="30"/>
    </row>
    <row r="40" spans="1:14" x14ac:dyDescent="0.3">
      <c r="A40" s="14" t="s">
        <v>21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9"/>
      <c r="N40" s="29"/>
    </row>
    <row r="41" spans="1:14" ht="14.4" customHeight="1" x14ac:dyDescent="0.3">
      <c r="A41" s="55" t="s">
        <v>16</v>
      </c>
      <c r="B41" s="56"/>
      <c r="C41" s="56"/>
      <c r="D41" s="56"/>
      <c r="E41" s="56"/>
      <c r="F41" s="59" t="s">
        <v>17</v>
      </c>
      <c r="G41" s="59"/>
      <c r="H41" s="59"/>
      <c r="I41" s="60" t="s">
        <v>18</v>
      </c>
      <c r="J41" s="60" t="s">
        <v>19</v>
      </c>
      <c r="K41" s="62" t="s">
        <v>20</v>
      </c>
      <c r="L41" s="62"/>
      <c r="M41" s="63"/>
      <c r="N41" s="63"/>
    </row>
    <row r="42" spans="1:14" x14ac:dyDescent="0.3">
      <c r="A42" s="57"/>
      <c r="B42" s="58"/>
      <c r="C42" s="58"/>
      <c r="D42" s="58"/>
      <c r="E42" s="58"/>
      <c r="F42" s="8" t="s">
        <v>8</v>
      </c>
      <c r="G42" s="8" t="s">
        <v>9</v>
      </c>
      <c r="H42" s="8" t="s">
        <v>10</v>
      </c>
      <c r="I42" s="61"/>
      <c r="J42" s="61"/>
      <c r="K42" s="62"/>
      <c r="L42" s="62"/>
      <c r="M42" s="63"/>
      <c r="N42" s="63"/>
    </row>
    <row r="43" spans="1:14" x14ac:dyDescent="0.3">
      <c r="A43" s="51"/>
      <c r="B43" s="52"/>
      <c r="C43" s="52"/>
      <c r="D43" s="52"/>
      <c r="E43" s="52"/>
      <c r="F43" s="27"/>
      <c r="G43" s="27"/>
      <c r="H43" s="27"/>
      <c r="I43" s="23"/>
      <c r="J43" s="24"/>
      <c r="K43" s="53"/>
      <c r="L43" s="53"/>
      <c r="M43" s="54"/>
      <c r="N43" s="54"/>
    </row>
    <row r="44" spans="1:14" x14ac:dyDescent="0.3">
      <c r="A44" s="51"/>
      <c r="B44" s="52"/>
      <c r="C44" s="52"/>
      <c r="D44" s="52"/>
      <c r="E44" s="52"/>
      <c r="F44" s="27"/>
      <c r="G44" s="27"/>
      <c r="H44" s="27"/>
      <c r="I44" s="23"/>
      <c r="J44" s="24"/>
      <c r="K44" s="53"/>
      <c r="L44" s="53"/>
      <c r="M44" s="54"/>
      <c r="N44" s="54"/>
    </row>
    <row r="46" spans="1:14" s="1" customFormat="1" x14ac:dyDescent="0.3">
      <c r="A46" s="14" t="s">
        <v>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9"/>
      <c r="N46" s="29"/>
    </row>
    <row r="47" spans="1:14" s="1" customFormat="1" ht="14.4" customHeight="1" x14ac:dyDescent="0.3">
      <c r="A47" s="55" t="s">
        <v>16</v>
      </c>
      <c r="B47" s="56"/>
      <c r="C47" s="56"/>
      <c r="D47" s="56"/>
      <c r="E47" s="56"/>
      <c r="F47" s="59" t="s">
        <v>17</v>
      </c>
      <c r="G47" s="59"/>
      <c r="H47" s="59"/>
      <c r="I47" s="60" t="s">
        <v>18</v>
      </c>
      <c r="J47" s="60" t="s">
        <v>19</v>
      </c>
      <c r="K47" s="62" t="s">
        <v>20</v>
      </c>
      <c r="L47" s="62"/>
      <c r="M47" s="63"/>
      <c r="N47" s="63"/>
    </row>
    <row r="48" spans="1:14" s="1" customFormat="1" x14ac:dyDescent="0.3">
      <c r="A48" s="57"/>
      <c r="B48" s="58"/>
      <c r="C48" s="58"/>
      <c r="D48" s="58"/>
      <c r="E48" s="58"/>
      <c r="F48" s="8" t="s">
        <v>8</v>
      </c>
      <c r="G48" s="8" t="s">
        <v>9</v>
      </c>
      <c r="H48" s="8" t="s">
        <v>10</v>
      </c>
      <c r="I48" s="61"/>
      <c r="J48" s="61"/>
      <c r="K48" s="62"/>
      <c r="L48" s="62"/>
      <c r="M48" s="63"/>
      <c r="N48" s="63"/>
    </row>
    <row r="49" spans="1:14" s="1" customFormat="1" x14ac:dyDescent="0.3">
      <c r="A49" s="51"/>
      <c r="B49" s="52"/>
      <c r="C49" s="52"/>
      <c r="D49" s="52"/>
      <c r="E49" s="52"/>
      <c r="F49" s="27"/>
      <c r="G49" s="27"/>
      <c r="H49" s="27"/>
      <c r="I49" s="23"/>
      <c r="J49" s="24"/>
      <c r="K49" s="53"/>
      <c r="L49" s="53"/>
      <c r="M49" s="54"/>
      <c r="N49" s="54"/>
    </row>
    <row r="50" spans="1:14" s="1" customFormat="1" x14ac:dyDescent="0.3">
      <c r="A50" s="51"/>
      <c r="B50" s="52"/>
      <c r="C50" s="52"/>
      <c r="D50" s="52"/>
      <c r="E50" s="52"/>
      <c r="F50" s="27"/>
      <c r="G50" s="27"/>
      <c r="H50" s="27"/>
      <c r="I50" s="23"/>
      <c r="J50" s="24"/>
      <c r="K50" s="53"/>
      <c r="L50" s="53"/>
      <c r="M50" s="54"/>
      <c r="N50" s="54"/>
    </row>
    <row r="51" spans="1:14" s="33" customFormat="1" x14ac:dyDescent="0.3">
      <c r="A51" s="31"/>
      <c r="B51" s="31"/>
      <c r="C51" s="31"/>
      <c r="D51" s="31"/>
      <c r="E51" s="31"/>
      <c r="F51" s="32"/>
      <c r="G51" s="32"/>
      <c r="H51" s="32"/>
      <c r="I51" s="31"/>
      <c r="J51" s="31"/>
      <c r="K51" s="31"/>
      <c r="L51" s="31"/>
      <c r="M51" s="31"/>
      <c r="N51" s="31"/>
    </row>
    <row r="52" spans="1:14" s="1" customFormat="1" x14ac:dyDescent="0.3">
      <c r="A52" s="14" t="s">
        <v>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9"/>
      <c r="N52" s="29"/>
    </row>
    <row r="53" spans="1:14" s="1" customFormat="1" ht="14.4" customHeight="1" x14ac:dyDescent="0.3">
      <c r="A53" s="55" t="s">
        <v>16</v>
      </c>
      <c r="B53" s="56"/>
      <c r="C53" s="56"/>
      <c r="D53" s="56"/>
      <c r="E53" s="56"/>
      <c r="F53" s="59" t="s">
        <v>17</v>
      </c>
      <c r="G53" s="59"/>
      <c r="H53" s="59"/>
      <c r="I53" s="60" t="s">
        <v>18</v>
      </c>
      <c r="J53" s="60" t="s">
        <v>19</v>
      </c>
      <c r="K53" s="62" t="s">
        <v>20</v>
      </c>
      <c r="L53" s="62"/>
      <c r="M53" s="63"/>
      <c r="N53" s="63"/>
    </row>
    <row r="54" spans="1:14" s="1" customFormat="1" x14ac:dyDescent="0.3">
      <c r="A54" s="57"/>
      <c r="B54" s="58"/>
      <c r="C54" s="58"/>
      <c r="D54" s="58"/>
      <c r="E54" s="58"/>
      <c r="F54" s="8" t="s">
        <v>8</v>
      </c>
      <c r="G54" s="8" t="s">
        <v>9</v>
      </c>
      <c r="H54" s="8" t="s">
        <v>10</v>
      </c>
      <c r="I54" s="61"/>
      <c r="J54" s="61"/>
      <c r="K54" s="62"/>
      <c r="L54" s="62"/>
      <c r="M54" s="63"/>
      <c r="N54" s="63"/>
    </row>
    <row r="55" spans="1:14" s="1" customFormat="1" x14ac:dyDescent="0.3">
      <c r="A55" s="51"/>
      <c r="B55" s="52"/>
      <c r="C55" s="52"/>
      <c r="D55" s="52"/>
      <c r="E55" s="52"/>
      <c r="F55" s="27"/>
      <c r="G55" s="27"/>
      <c r="H55" s="27"/>
      <c r="I55" s="23"/>
      <c r="J55" s="24"/>
      <c r="K55" s="53"/>
      <c r="L55" s="53"/>
      <c r="M55" s="54"/>
      <c r="N55" s="54"/>
    </row>
    <row r="56" spans="1:14" s="1" customFormat="1" x14ac:dyDescent="0.3">
      <c r="A56" s="51"/>
      <c r="B56" s="52"/>
      <c r="C56" s="52"/>
      <c r="D56" s="52"/>
      <c r="E56" s="52"/>
      <c r="F56" s="27"/>
      <c r="G56" s="27"/>
      <c r="H56" s="27"/>
      <c r="I56" s="23"/>
      <c r="J56" s="24"/>
      <c r="K56" s="53"/>
      <c r="L56" s="53"/>
      <c r="M56" s="54"/>
      <c r="N56" s="54"/>
    </row>
    <row r="58" spans="1:14" ht="15.6" x14ac:dyDescent="0.3">
      <c r="A58" s="71" t="s">
        <v>22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</row>
    <row r="60" spans="1:14" x14ac:dyDescent="0.3">
      <c r="A60" s="4" t="s">
        <v>23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4" t="s">
        <v>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3" spans="1:14" x14ac:dyDescent="0.3">
      <c r="A63" s="4" t="s">
        <v>52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3">
      <c r="A64" s="4" t="s">
        <v>49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6" spans="1:14" x14ac:dyDescent="0.3">
      <c r="A66" s="4" t="s">
        <v>50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s="1" customFormat="1" x14ac:dyDescent="0.3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s="1" customFormat="1" x14ac:dyDescent="0.3">
      <c r="A68" s="40" t="s">
        <v>47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s="1" customFormat="1" ht="45" customHeight="1" x14ac:dyDescent="0.3">
      <c r="A69" s="4"/>
      <c r="B69" s="2"/>
      <c r="C69" s="2"/>
      <c r="D69" s="43" t="s">
        <v>37</v>
      </c>
      <c r="E69" s="43" t="s">
        <v>38</v>
      </c>
      <c r="F69" s="43" t="s">
        <v>39</v>
      </c>
      <c r="G69" s="43" t="s">
        <v>40</v>
      </c>
      <c r="H69" s="2"/>
      <c r="I69" s="2"/>
      <c r="J69" s="2"/>
      <c r="K69" s="2"/>
      <c r="L69" s="2"/>
      <c r="M69" s="2"/>
      <c r="N69" s="2"/>
    </row>
    <row r="70" spans="1:14" s="1" customFormat="1" ht="14.4" customHeight="1" x14ac:dyDescent="0.3">
      <c r="A70" s="35" t="s">
        <v>41</v>
      </c>
      <c r="B70" s="36"/>
      <c r="C70" s="37"/>
      <c r="D70" s="34">
        <v>12058.72</v>
      </c>
      <c r="E70" s="34">
        <v>0</v>
      </c>
      <c r="F70" s="34">
        <f>D70</f>
        <v>12058.72</v>
      </c>
      <c r="G70" s="34">
        <f>F70/24</f>
        <v>502.44666666666666</v>
      </c>
      <c r="H70" s="2"/>
      <c r="I70" s="2"/>
      <c r="J70" s="2"/>
      <c r="K70" s="50"/>
      <c r="L70" s="2"/>
      <c r="M70" s="2"/>
      <c r="N70" s="2"/>
    </row>
    <row r="71" spans="1:14" s="1" customFormat="1" ht="14.4" customHeight="1" x14ac:dyDescent="0.3">
      <c r="A71" s="35" t="s">
        <v>42</v>
      </c>
      <c r="B71" s="36"/>
      <c r="C71" s="38"/>
      <c r="D71" s="34">
        <v>12058.72</v>
      </c>
      <c r="E71" s="34">
        <f>D71*0.6</f>
        <v>7235.2319999999991</v>
      </c>
      <c r="F71" s="34">
        <f>D71*0.4</f>
        <v>4823.4880000000003</v>
      </c>
      <c r="G71" s="34">
        <f>F71/24</f>
        <v>200.97866666666667</v>
      </c>
      <c r="H71" s="50"/>
      <c r="I71" s="2"/>
      <c r="J71" s="2"/>
      <c r="K71" s="2"/>
      <c r="L71" s="2"/>
      <c r="M71" s="2"/>
      <c r="N71" s="2"/>
    </row>
    <row r="72" spans="1:14" s="1" customFormat="1" ht="14.4" customHeight="1" x14ac:dyDescent="0.3">
      <c r="A72" s="35" t="s">
        <v>43</v>
      </c>
      <c r="B72" s="36"/>
      <c r="C72" s="38"/>
      <c r="D72" s="34">
        <v>42674.3</v>
      </c>
      <c r="E72" s="34">
        <v>0</v>
      </c>
      <c r="F72" s="34">
        <f>D72</f>
        <v>42674.3</v>
      </c>
      <c r="G72" s="34">
        <f>F72/24</f>
        <v>1778.0958333333335</v>
      </c>
      <c r="H72" s="2"/>
      <c r="I72" s="2"/>
      <c r="J72" s="2"/>
      <c r="K72" s="2"/>
      <c r="L72" s="2"/>
      <c r="M72" s="2"/>
      <c r="N72" s="2"/>
    </row>
    <row r="73" spans="1:14" s="1" customFormat="1" x14ac:dyDescent="0.3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s="1" customFormat="1" x14ac:dyDescent="0.3">
      <c r="A74" s="40" t="s">
        <v>48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s="1" customFormat="1" ht="40.200000000000003" customHeight="1" x14ac:dyDescent="0.3">
      <c r="A75" s="4"/>
      <c r="B75" s="2"/>
      <c r="C75" s="2"/>
      <c r="D75" s="43" t="s">
        <v>37</v>
      </c>
      <c r="E75" s="43" t="s">
        <v>38</v>
      </c>
      <c r="F75" s="43" t="s">
        <v>39</v>
      </c>
      <c r="G75" s="44" t="s">
        <v>40</v>
      </c>
      <c r="H75" s="2"/>
      <c r="I75" s="2"/>
      <c r="J75" s="2"/>
      <c r="K75" s="2"/>
      <c r="L75" s="2"/>
      <c r="M75" s="2"/>
      <c r="N75" s="2"/>
    </row>
    <row r="76" spans="1:14" s="1" customFormat="1" x14ac:dyDescent="0.3">
      <c r="A76" s="35" t="s">
        <v>44</v>
      </c>
      <c r="B76" s="36"/>
      <c r="C76" s="37"/>
      <c r="D76" s="34">
        <v>12058.72</v>
      </c>
      <c r="E76" s="34">
        <v>0</v>
      </c>
      <c r="F76" s="34">
        <f>D76</f>
        <v>12058.72</v>
      </c>
      <c r="G76" s="34">
        <f>F76/24</f>
        <v>502.44666666666666</v>
      </c>
      <c r="H76" s="2"/>
      <c r="I76" s="2"/>
      <c r="J76" s="2"/>
      <c r="K76" s="2"/>
      <c r="L76" s="2"/>
      <c r="M76" s="2"/>
      <c r="N76" s="2"/>
    </row>
    <row r="77" spans="1:14" s="1" customFormat="1" x14ac:dyDescent="0.3">
      <c r="A77" s="35" t="s">
        <v>45</v>
      </c>
      <c r="B77" s="36"/>
      <c r="C77" s="38"/>
      <c r="D77" s="34">
        <v>24118.66</v>
      </c>
      <c r="E77" s="34">
        <v>0</v>
      </c>
      <c r="F77" s="34">
        <f>D77</f>
        <v>24118.66</v>
      </c>
      <c r="G77" s="34">
        <f>F77/24</f>
        <v>1004.9441666666667</v>
      </c>
      <c r="H77" s="2"/>
      <c r="I77" s="2"/>
      <c r="J77" s="2"/>
      <c r="K77" s="2"/>
      <c r="L77" s="2"/>
      <c r="M77" s="2"/>
      <c r="N77" s="2"/>
    </row>
    <row r="78" spans="1:14" s="1" customFormat="1" x14ac:dyDescent="0.3">
      <c r="A78" s="35" t="s">
        <v>46</v>
      </c>
      <c r="B78" s="36"/>
      <c r="C78" s="38"/>
      <c r="D78" s="34">
        <v>12058.72</v>
      </c>
      <c r="E78" s="34">
        <v>0</v>
      </c>
      <c r="F78" s="34">
        <f>D78</f>
        <v>12058.72</v>
      </c>
      <c r="G78" s="34">
        <f>F78/24</f>
        <v>502.44666666666666</v>
      </c>
      <c r="H78" s="2"/>
      <c r="I78" s="2"/>
      <c r="J78" s="2"/>
      <c r="K78" s="2"/>
      <c r="L78" s="2"/>
      <c r="M78" s="2"/>
      <c r="N78" s="2"/>
    </row>
    <row r="79" spans="1:14" s="1" customFormat="1" x14ac:dyDescent="0.3">
      <c r="A79" s="47"/>
      <c r="B79" s="47"/>
      <c r="C79" s="48"/>
      <c r="D79" s="49"/>
      <c r="E79" s="49"/>
      <c r="F79" s="49"/>
      <c r="G79" s="49"/>
      <c r="H79" s="2"/>
      <c r="I79" s="2"/>
      <c r="J79" s="2"/>
      <c r="K79" s="2"/>
      <c r="L79" s="2"/>
      <c r="M79" s="2"/>
      <c r="N79" s="2"/>
    </row>
    <row r="80" spans="1:14" s="1" customFormat="1" x14ac:dyDescent="0.3">
      <c r="A80" s="40" t="s">
        <v>59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s="1" customFormat="1" ht="41.4" x14ac:dyDescent="0.3">
      <c r="A81" s="4"/>
      <c r="B81" s="2"/>
      <c r="C81" s="2"/>
      <c r="D81" s="43" t="s">
        <v>37</v>
      </c>
      <c r="E81" s="43" t="s">
        <v>38</v>
      </c>
      <c r="F81" s="43" t="s">
        <v>39</v>
      </c>
      <c r="G81" s="44" t="s">
        <v>40</v>
      </c>
      <c r="H81" s="2"/>
      <c r="I81" s="2"/>
      <c r="J81" s="2"/>
      <c r="K81" s="2"/>
      <c r="L81" s="2"/>
      <c r="M81" s="2"/>
      <c r="N81" s="2"/>
    </row>
    <row r="82" spans="1:14" s="1" customFormat="1" x14ac:dyDescent="0.3">
      <c r="A82" s="35" t="s">
        <v>42</v>
      </c>
      <c r="B82" s="36"/>
      <c r="C82" s="38"/>
      <c r="D82" s="34">
        <v>12058.72</v>
      </c>
      <c r="E82" s="34">
        <f>D82*0.6</f>
        <v>7235.2319999999991</v>
      </c>
      <c r="F82" s="34">
        <f>D82*0.4</f>
        <v>4823.4880000000003</v>
      </c>
      <c r="G82" s="34">
        <f>F82/24</f>
        <v>200.97866666666667</v>
      </c>
      <c r="H82" s="2"/>
      <c r="I82" s="2"/>
      <c r="J82" s="2"/>
      <c r="K82" s="2"/>
      <c r="L82" s="2"/>
      <c r="M82" s="2"/>
      <c r="N82" s="2"/>
    </row>
    <row r="83" spans="1:14" s="1" customFormat="1" x14ac:dyDescent="0.3">
      <c r="A83" s="35" t="s">
        <v>44</v>
      </c>
      <c r="B83" s="36"/>
      <c r="C83" s="37"/>
      <c r="D83" s="34">
        <v>12058.72</v>
      </c>
      <c r="E83" s="34">
        <v>0</v>
      </c>
      <c r="F83" s="34">
        <f>D83</f>
        <v>12058.72</v>
      </c>
      <c r="G83" s="34">
        <f>F83/24</f>
        <v>502.44666666666666</v>
      </c>
      <c r="H83" s="2"/>
      <c r="I83" s="2"/>
      <c r="J83" s="2"/>
      <c r="K83" s="2"/>
      <c r="L83" s="2"/>
      <c r="M83" s="2"/>
      <c r="N83" s="2"/>
    </row>
    <row r="84" spans="1:14" s="1" customFormat="1" x14ac:dyDescent="0.3">
      <c r="A84" s="35" t="s">
        <v>45</v>
      </c>
      <c r="B84" s="36"/>
      <c r="C84" s="38"/>
      <c r="D84" s="34">
        <v>24118.66</v>
      </c>
      <c r="E84" s="34">
        <v>0</v>
      </c>
      <c r="F84" s="34">
        <f t="shared" ref="F84:F85" si="0">D84</f>
        <v>24118.66</v>
      </c>
      <c r="G84" s="34">
        <f>F84/24</f>
        <v>1004.9441666666667</v>
      </c>
      <c r="H84" s="2"/>
      <c r="I84" s="2"/>
      <c r="J84" s="2"/>
      <c r="K84" s="2"/>
      <c r="L84" s="2"/>
      <c r="M84" s="2"/>
      <c r="N84" s="2"/>
    </row>
    <row r="85" spans="1:14" s="1" customFormat="1" x14ac:dyDescent="0.3">
      <c r="A85" s="35" t="s">
        <v>60</v>
      </c>
      <c r="B85" s="36"/>
      <c r="C85" s="38"/>
      <c r="D85" s="34">
        <v>12058.72</v>
      </c>
      <c r="E85" s="34">
        <v>0</v>
      </c>
      <c r="F85" s="34">
        <f t="shared" si="0"/>
        <v>12058.72</v>
      </c>
      <c r="G85" s="34">
        <f>F85/24</f>
        <v>502.44666666666666</v>
      </c>
      <c r="H85" s="2"/>
      <c r="I85" s="2"/>
      <c r="J85" s="2"/>
      <c r="K85" s="2"/>
      <c r="L85" s="2"/>
      <c r="M85" s="2"/>
      <c r="N85" s="2"/>
    </row>
    <row r="86" spans="1:14" s="1" customFormat="1" x14ac:dyDescent="0.3">
      <c r="A86" s="47"/>
      <c r="B86" s="47"/>
      <c r="C86" s="48"/>
      <c r="D86" s="49"/>
      <c r="E86" s="49"/>
      <c r="F86" s="49"/>
      <c r="G86" s="49"/>
      <c r="H86" s="2"/>
      <c r="I86" s="2"/>
      <c r="J86" s="2"/>
      <c r="K86" s="2"/>
      <c r="L86" s="2"/>
      <c r="M86" s="2"/>
      <c r="N86" s="2"/>
    </row>
    <row r="87" spans="1:14" s="1" customFormat="1" x14ac:dyDescent="0.3">
      <c r="A87" s="40" t="s">
        <v>61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s="1" customFormat="1" ht="41.4" x14ac:dyDescent="0.3">
      <c r="A88" s="4"/>
      <c r="B88" s="2"/>
      <c r="C88" s="2"/>
      <c r="D88" s="43" t="s">
        <v>37</v>
      </c>
      <c r="E88" s="43" t="s">
        <v>38</v>
      </c>
      <c r="F88" s="43" t="s">
        <v>39</v>
      </c>
      <c r="G88" s="44" t="s">
        <v>40</v>
      </c>
      <c r="H88" s="2"/>
      <c r="I88" s="2"/>
      <c r="J88" s="2"/>
      <c r="K88" s="2"/>
      <c r="L88" s="2"/>
      <c r="M88" s="2"/>
      <c r="N88" s="2"/>
    </row>
    <row r="89" spans="1:14" s="1" customFormat="1" x14ac:dyDescent="0.3">
      <c r="A89" s="35" t="s">
        <v>44</v>
      </c>
      <c r="B89" s="36"/>
      <c r="C89" s="37"/>
      <c r="D89" s="34">
        <v>12058.72</v>
      </c>
      <c r="E89" s="34">
        <v>0</v>
      </c>
      <c r="F89" s="34">
        <f>D89</f>
        <v>12058.72</v>
      </c>
      <c r="G89" s="34">
        <f>F89/24</f>
        <v>502.44666666666666</v>
      </c>
      <c r="H89" s="2"/>
      <c r="I89" s="2"/>
      <c r="J89" s="2"/>
      <c r="K89" s="2"/>
      <c r="L89" s="2"/>
      <c r="M89" s="2"/>
      <c r="N89" s="2"/>
    </row>
    <row r="90" spans="1:14" s="1" customFormat="1" x14ac:dyDescent="0.3">
      <c r="A90" s="35" t="s">
        <v>45</v>
      </c>
      <c r="B90" s="36"/>
      <c r="C90" s="38"/>
      <c r="D90" s="34">
        <v>24118.66</v>
      </c>
      <c r="E90" s="34">
        <v>0</v>
      </c>
      <c r="F90" s="34">
        <f t="shared" ref="F90:F91" si="1">D90</f>
        <v>24118.66</v>
      </c>
      <c r="G90" s="34">
        <f>F90/24</f>
        <v>1004.9441666666667</v>
      </c>
      <c r="H90" s="2"/>
      <c r="I90" s="2"/>
      <c r="J90" s="2"/>
      <c r="K90" s="2"/>
      <c r="L90" s="2"/>
      <c r="M90" s="2"/>
      <c r="N90" s="2"/>
    </row>
    <row r="91" spans="1:14" s="1" customFormat="1" x14ac:dyDescent="0.3">
      <c r="A91" s="35" t="s">
        <v>62</v>
      </c>
      <c r="B91" s="36"/>
      <c r="C91" s="38"/>
      <c r="D91" s="34">
        <v>12058.72</v>
      </c>
      <c r="E91" s="34">
        <v>0</v>
      </c>
      <c r="F91" s="34">
        <f t="shared" si="1"/>
        <v>12058.72</v>
      </c>
      <c r="G91" s="34">
        <f>F91/24</f>
        <v>502.44666666666666</v>
      </c>
      <c r="H91" s="2"/>
      <c r="I91" s="2"/>
      <c r="J91" s="2"/>
      <c r="K91" s="2"/>
      <c r="L91" s="2"/>
      <c r="M91" s="2"/>
      <c r="N91" s="2"/>
    </row>
    <row r="92" spans="1:14" s="1" customFormat="1" x14ac:dyDescent="0.3">
      <c r="A92" s="4"/>
      <c r="B92" s="2"/>
      <c r="H92" s="2"/>
      <c r="I92" s="2"/>
      <c r="J92" s="2"/>
      <c r="K92" s="2"/>
      <c r="L92" s="2"/>
      <c r="M92" s="2"/>
      <c r="N92" s="2"/>
    </row>
    <row r="93" spans="1:14" s="1" customFormat="1" x14ac:dyDescent="0.3">
      <c r="A93" s="39" t="s">
        <v>63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s="1" customFormat="1" x14ac:dyDescent="0.3">
      <c r="A94" s="4"/>
      <c r="B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3">
      <c r="A95" s="41" t="s">
        <v>51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2"/>
      <c r="M95" s="2"/>
      <c r="N95" s="2"/>
    </row>
    <row r="96" spans="1:14" x14ac:dyDescent="0.3">
      <c r="A96" s="41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2"/>
      <c r="M96" s="2"/>
      <c r="N96" s="2"/>
    </row>
    <row r="97" spans="1:14" x14ac:dyDescent="0.3">
      <c r="A97" s="4" t="s">
        <v>53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3">
      <c r="A98" s="4" t="s">
        <v>25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100" spans="1:14" x14ac:dyDescent="0.3">
      <c r="A100" s="4" t="s">
        <v>54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5" t="s">
        <v>36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3">
      <c r="A102" s="45" t="s">
        <v>57</v>
      </c>
    </row>
    <row r="104" spans="1:14" x14ac:dyDescent="0.3">
      <c r="A104" s="75" t="s">
        <v>26</v>
      </c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</row>
    <row r="105" spans="1:1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73" t="s">
        <v>79</v>
      </c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</row>
    <row r="108" spans="1:14" x14ac:dyDescent="0.3">
      <c r="A108" s="74" t="s">
        <v>27</v>
      </c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</row>
    <row r="109" spans="1:14" x14ac:dyDescent="0.3">
      <c r="A109" s="66" t="s">
        <v>28</v>
      </c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</row>
    <row r="111" spans="1:14" x14ac:dyDescent="0.3">
      <c r="A111" s="73">
        <v>220068460</v>
      </c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</row>
    <row r="112" spans="1:14" x14ac:dyDescent="0.3">
      <c r="A112" s="74" t="s">
        <v>29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</row>
    <row r="114" spans="1:14" x14ac:dyDescent="0.3">
      <c r="A114" s="76">
        <v>44725</v>
      </c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</row>
    <row r="115" spans="1:14" x14ac:dyDescent="0.3">
      <c r="A115" s="74" t="s">
        <v>30</v>
      </c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</row>
    <row r="116" spans="1:14" x14ac:dyDescent="0.3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</row>
  </sheetData>
  <mergeCells count="104">
    <mergeCell ref="A116:N116"/>
    <mergeCell ref="A107:N107"/>
    <mergeCell ref="A112:N112"/>
    <mergeCell ref="A111:N111"/>
    <mergeCell ref="A115:N115"/>
    <mergeCell ref="A114:N114"/>
    <mergeCell ref="A108:N108"/>
    <mergeCell ref="A109:N109"/>
    <mergeCell ref="A104:N104"/>
    <mergeCell ref="A30:E30"/>
    <mergeCell ref="K30:L30"/>
    <mergeCell ref="M30:N30"/>
    <mergeCell ref="M29:N29"/>
    <mergeCell ref="I25:I26"/>
    <mergeCell ref="A25:E26"/>
    <mergeCell ref="J25:J26"/>
    <mergeCell ref="H10:J10"/>
    <mergeCell ref="A58:N58"/>
    <mergeCell ref="C10:E10"/>
    <mergeCell ref="C11:E11"/>
    <mergeCell ref="C14:E14"/>
    <mergeCell ref="F20:H20"/>
    <mergeCell ref="A29:E29"/>
    <mergeCell ref="K29:L29"/>
    <mergeCell ref="K37:L37"/>
    <mergeCell ref="K38:L38"/>
    <mergeCell ref="A37:E37"/>
    <mergeCell ref="A38:E38"/>
    <mergeCell ref="M38:N38"/>
    <mergeCell ref="K25:L26"/>
    <mergeCell ref="A43:E43"/>
    <mergeCell ref="A20:E21"/>
    <mergeCell ref="I20:I21"/>
    <mergeCell ref="J20:J21"/>
    <mergeCell ref="M20:N21"/>
    <mergeCell ref="K20:L21"/>
    <mergeCell ref="M28:N28"/>
    <mergeCell ref="A22:E22"/>
    <mergeCell ref="M22:N22"/>
    <mergeCell ref="A27:E27"/>
    <mergeCell ref="K27:L27"/>
    <mergeCell ref="M27:N27"/>
    <mergeCell ref="A28:E28"/>
    <mergeCell ref="K28:L28"/>
    <mergeCell ref="K22:L22"/>
    <mergeCell ref="F25:H25"/>
    <mergeCell ref="M25:N26"/>
    <mergeCell ref="A1:N1"/>
    <mergeCell ref="A2:N2"/>
    <mergeCell ref="C6:E6"/>
    <mergeCell ref="L6:M6"/>
    <mergeCell ref="C7:E7"/>
    <mergeCell ref="L7:M7"/>
    <mergeCell ref="G6:J6"/>
    <mergeCell ref="A3:N3"/>
    <mergeCell ref="G7:J7"/>
    <mergeCell ref="K44:L44"/>
    <mergeCell ref="F41:H41"/>
    <mergeCell ref="M43:N43"/>
    <mergeCell ref="F33:H33"/>
    <mergeCell ref="A41:E42"/>
    <mergeCell ref="A33:E34"/>
    <mergeCell ref="I33:I34"/>
    <mergeCell ref="J33:J34"/>
    <mergeCell ref="K41:L42"/>
    <mergeCell ref="M41:N42"/>
    <mergeCell ref="M36:N36"/>
    <mergeCell ref="M35:N35"/>
    <mergeCell ref="M37:N37"/>
    <mergeCell ref="A44:E44"/>
    <mergeCell ref="M44:N44"/>
    <mergeCell ref="K43:L43"/>
    <mergeCell ref="K33:L34"/>
    <mergeCell ref="M33:N34"/>
    <mergeCell ref="K35:L35"/>
    <mergeCell ref="K36:L36"/>
    <mergeCell ref="A35:E35"/>
    <mergeCell ref="I41:I42"/>
    <mergeCell ref="J41:J42"/>
    <mergeCell ref="A36:E36"/>
    <mergeCell ref="A56:E56"/>
    <mergeCell ref="K56:L56"/>
    <mergeCell ref="M56:N56"/>
    <mergeCell ref="A53:E54"/>
    <mergeCell ref="F53:H53"/>
    <mergeCell ref="I53:I54"/>
    <mergeCell ref="J53:J54"/>
    <mergeCell ref="K53:L54"/>
    <mergeCell ref="M47:N48"/>
    <mergeCell ref="A49:E49"/>
    <mergeCell ref="K49:L49"/>
    <mergeCell ref="M49:N49"/>
    <mergeCell ref="A50:E50"/>
    <mergeCell ref="K50:L50"/>
    <mergeCell ref="M50:N50"/>
    <mergeCell ref="A47:E48"/>
    <mergeCell ref="F47:H47"/>
    <mergeCell ref="I47:I48"/>
    <mergeCell ref="J47:J48"/>
    <mergeCell ref="K47:L48"/>
    <mergeCell ref="M53:N54"/>
    <mergeCell ref="A55:E55"/>
    <mergeCell ref="K55:L55"/>
    <mergeCell ref="M55:N55"/>
  </mergeCells>
  <pageMargins left="0.7" right="0.7" top="0.75" bottom="0.75" header="0.3" footer="0.3"/>
  <pageSetup scale="71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HMO ENROLLMENT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Alcala, Mary Joy</dc:creator>
  <cp:lastModifiedBy>Go, Zachary</cp:lastModifiedBy>
  <cp:lastPrinted>2019-05-31T02:13:33Z</cp:lastPrinted>
  <dcterms:created xsi:type="dcterms:W3CDTF">2019-05-15T05:59:05Z</dcterms:created>
  <dcterms:modified xsi:type="dcterms:W3CDTF">2022-06-13T15:24:30Z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2022-05-31T01:10:38Z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1a4945f7-1fca-4b09-8def-da43bf31c61b</vt:lpwstr>
  </property>
  <property fmtid="{D5CDD505-2E9C-101B-9397-08002B2CF9AE}" pid="8" name="MSIP_Label_a7295cc1-d279-42ac-ab4d-3b0f4fece050_ContentBits">
    <vt:lpwstr>0</vt:lpwstr>
  </property>
</Properties>
</file>