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98\Work\Processing_Folders\Example\Distribution Files\F1997\MEC E 260 - 502 (77588) Ayranci\"/>
    </mc:Choice>
  </mc:AlternateContent>
  <xr:revisionPtr revIDLastSave="0" documentId="13_ncr:1_{B3D573D0-4521-4387-864E-998B843433CE}" xr6:coauthVersionLast="47" xr6:coauthVersionMax="47" xr10:uidLastSave="{00000000-0000-0000-0000-000000000000}"/>
  <workbookProtection lockStructure="1"/>
  <bookViews>
    <workbookView xWindow="-108" yWindow="-108" windowWidth="23256" windowHeight="1245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O22" i="15" s="1"/>
  <c r="E20" i="15"/>
  <c r="L23" i="15" s="1"/>
  <c r="I17" i="15"/>
  <c r="O4" i="15"/>
  <c r="L20" i="15"/>
  <c r="E20" i="13"/>
  <c r="I10" i="13" s="1"/>
  <c r="O4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L23" i="13"/>
  <c r="I9" i="13"/>
  <c r="I13" i="13"/>
  <c r="I15" i="13"/>
  <c r="I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L23" i="14" s="1"/>
  <c r="L20" i="14"/>
  <c r="E20" i="12"/>
  <c r="O4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2" i="12" s="1"/>
  <c r="L23" i="12"/>
  <c r="I8" i="12"/>
  <c r="K8" i="12" s="1"/>
  <c r="K20" i="12" s="1"/>
  <c r="O27" i="12" s="1"/>
  <c r="I9" i="12"/>
  <c r="I10" i="12"/>
  <c r="I11" i="12"/>
  <c r="I12" i="12"/>
  <c r="I13" i="12"/>
  <c r="I14" i="12"/>
  <c r="I17" i="12"/>
  <c r="I18" i="12"/>
  <c r="I19" i="12"/>
  <c r="L20" i="12"/>
  <c r="I15" i="15" l="1"/>
  <c r="I13" i="15"/>
  <c r="I12" i="15"/>
  <c r="I11" i="15"/>
  <c r="I10" i="15"/>
  <c r="I14" i="15"/>
  <c r="I16" i="12"/>
  <c r="I19" i="15"/>
  <c r="I9" i="15"/>
  <c r="I16" i="15"/>
  <c r="I15" i="12"/>
  <c r="I18" i="15"/>
  <c r="I8" i="15"/>
  <c r="I9" i="14"/>
  <c r="I8" i="14"/>
  <c r="K8" i="14" s="1"/>
  <c r="I17" i="14"/>
  <c r="G20" i="14"/>
  <c r="L22" i="14" s="1"/>
  <c r="O22" i="14" s="1"/>
  <c r="I15" i="14"/>
  <c r="I14" i="14"/>
  <c r="I11" i="14"/>
  <c r="K18" i="15"/>
  <c r="K12" i="15"/>
  <c r="I18" i="14"/>
  <c r="I12" i="14"/>
  <c r="I14" i="13"/>
  <c r="I8" i="13"/>
  <c r="G20" i="13"/>
  <c r="L22" i="13" s="1"/>
  <c r="O22" i="13" s="1"/>
  <c r="K17" i="15"/>
  <c r="K11" i="15"/>
  <c r="O22" i="12"/>
  <c r="I16" i="14"/>
  <c r="I10" i="14"/>
  <c r="I18" i="13"/>
  <c r="I12" i="13"/>
  <c r="I20" i="15"/>
  <c r="K15" i="15"/>
  <c r="K9" i="15"/>
  <c r="I17" i="13"/>
  <c r="I11" i="13"/>
  <c r="K14" i="15"/>
  <c r="K8" i="15"/>
  <c r="K20" i="15" s="1"/>
  <c r="O27" i="15" s="1"/>
  <c r="O4" i="14"/>
  <c r="I16" i="13"/>
  <c r="K19" i="15"/>
  <c r="I19" i="14"/>
  <c r="I13" i="14"/>
  <c r="I20" i="12"/>
  <c r="K19" i="12"/>
  <c r="K18" i="12"/>
  <c r="K17" i="12"/>
  <c r="K16" i="12"/>
  <c r="K15" i="12"/>
  <c r="K14" i="12"/>
  <c r="K13" i="12"/>
  <c r="K12" i="12"/>
  <c r="K11" i="12"/>
  <c r="K10" i="12"/>
  <c r="K9" i="12"/>
  <c r="K13" i="15" l="1"/>
  <c r="K10" i="15"/>
  <c r="K16" i="15"/>
  <c r="K17" i="14"/>
  <c r="K9" i="14"/>
  <c r="K11" i="14"/>
  <c r="K15" i="14"/>
  <c r="I20" i="14"/>
  <c r="K10" i="14"/>
  <c r="K16" i="14"/>
  <c r="K13" i="14"/>
  <c r="K14" i="14"/>
  <c r="K12" i="14"/>
  <c r="K18" i="14"/>
  <c r="K19" i="14"/>
  <c r="K9" i="13"/>
  <c r="K15" i="13"/>
  <c r="K10" i="13"/>
  <c r="K13" i="13"/>
  <c r="K11" i="13"/>
  <c r="K17" i="13"/>
  <c r="K12" i="13"/>
  <c r="K18" i="13"/>
  <c r="K16" i="13"/>
  <c r="K8" i="13"/>
  <c r="K20" i="13" s="1"/>
  <c r="O27" i="13" s="1"/>
  <c r="K14" i="13"/>
  <c r="I20" i="13"/>
  <c r="K19" i="13"/>
  <c r="K20" i="14" l="1"/>
  <c r="O2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<sst xmlns="http://schemas.openxmlformats.org/spreadsheetml/2006/main" count="260" uniqueCount="71">
  <si>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</si>
  <si>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</si>
  <si>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</si>
  <si>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</si>
  <si>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</si>
  <si>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</si>
  <si>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</si>
  <si>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</si>
  <si>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</si>
  <si>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</si>
  <si>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</si>
  <si>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</si>
  <si>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</si>
  <si>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</si>
  <si>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</si>
  <si>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</si>
  <si>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</si>
  <si>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</si>
  <si>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</si>
  <si>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</si>
  <si>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</si>
  <si>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</si>
  <si>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</si>
  <si>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</si>
  <si>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</si>
  <si>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</si>
  <si>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</si>
  <si>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</si>
  <si>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</si>
  <si>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</si>
  <si>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</si>
  <si>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</si>
  <si>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</si>
  <si>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</si>
  <si>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</si>
  <si>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</si>
  <si>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</si>
  <si>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</si>
  <si>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</si>
  <si>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</si>
  <si>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</si>
  <si>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</si>
  <si>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</si>
  <si>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</si>
  <si>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</si>
  <si>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</si>
  <si>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</si>
  <si>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</si>
  <si>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</si>
  <si>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</si>
  <si>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</si>
  <si>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</si>
  <si>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</si>
  <si>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</si>
  <si>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</si>
  <si>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</si>
  <si>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</si>
  <si>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</si>
  <si>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</si>
  <si>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</si>
  <si>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</si>
  <si>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</si>
  <si>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</si>
  <si>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</si>
  <si>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</si>
  <si>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</si>
  <si>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</si>
  <si>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</si>
  <si>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A1</t>
  </si>
  <si>
    <t>MECE 260</t>
  </si>
  <si>
    <t>lllllll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</si>
</sst>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208-A0AF-9D9887073A45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208-A0AF-9D988707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730-BE92-5E66D5E01344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25</c:v>
                </c:pt>
                <c:pt idx="1">
                  <c:v>14.0625</c:v>
                </c:pt>
                <c:pt idx="2">
                  <c:v>14.0625</c:v>
                </c:pt>
                <c:pt idx="3">
                  <c:v>15.625</c:v>
                </c:pt>
                <c:pt idx="4">
                  <c:v>1.5625</c:v>
                </c:pt>
                <c:pt idx="5">
                  <c:v>14.0625</c:v>
                </c:pt>
                <c:pt idx="6">
                  <c:v>9.375</c:v>
                </c:pt>
                <c:pt idx="7">
                  <c:v>4.6875</c:v>
                </c:pt>
                <c:pt idx="8">
                  <c:v>0</c:v>
                </c:pt>
                <c:pt idx="9">
                  <c:v>0</c:v>
                </c:pt>
                <c:pt idx="10">
                  <c:v>1.5625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730-BE92-5E66D5E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5-49D8-B571-188AFEA718F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5-49D8-B571-188AFEA7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22F-9CA6-1E380CB65FE3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22F-9CA6-1E380CB6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3.2" x14ac:dyDescent="0.25"/>
  <sheetData>
    <row r="1" spans="1:1" x14ac:dyDescent="0.25">
      <c r="A1" s="21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3.2" x14ac:dyDescent="0.25"/>
  <cols>
    <col min="1" max="1" width="9.6640625" customWidth="1"/>
    <col min="2" max="2" width="3.6640625" customWidth="1"/>
    <col min="3" max="4" width="8.6640625" customWidth="1"/>
    <col min="5" max="5" width="7.6640625" customWidth="1"/>
    <col min="6" max="6" width="1.6640625" customWidth="1"/>
    <col min="7" max="7" width="7.6640625" customWidth="1"/>
    <col min="8" max="8" width="1.6640625" customWidth="1"/>
    <col min="9" max="9" width="7.6640625" customWidth="1"/>
    <col min="10" max="10" width="1.6640625" customWidth="1"/>
    <col min="11" max="11" width="9.5546875" hidden="1" customWidth="1"/>
    <col min="12" max="12" width="7.6640625" customWidth="1"/>
    <col min="13" max="13" width="1.6640625" customWidth="1"/>
    <col min="14" max="14" width="3.6640625" customWidth="1"/>
    <col min="15" max="15" width="9.6640625" customWidth="1"/>
  </cols>
  <sheetData>
    <row r="1" spans="1:15" ht="15.6" x14ac:dyDescent="0.3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s="21" t="s">
        <v>62</v>
      </c>
    </row>
    <row r="3" spans="1:15" x14ac:dyDescent="0.25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5">
      <c r="A4" s="3" t="s">
        <v>42</v>
      </c>
      <c r="B4" s="34"/>
      <c r="C4" s="52" t="s">
        <v>66</v>
      </c>
      <c r="D4" s="52"/>
      <c r="E4" s="35" t="s">
        <v>43</v>
      </c>
      <c r="F4" s="53" t="s">
        <v>66</v>
      </c>
      <c r="G4" s="54"/>
      <c r="I4" s="3" t="s">
        <v>32</v>
      </c>
      <c r="O4" s="36">
        <f>$E$20</f>
        <v>0</v>
      </c>
    </row>
    <row r="6" spans="1:15" x14ac:dyDescent="0.25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5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5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25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25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25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25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25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5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25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25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25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25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25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25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5">
      <c r="K21">
        <v>50</v>
      </c>
    </row>
    <row r="22" spans="2:15" x14ac:dyDescent="0.25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25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5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25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25">
      <c r="D26" s="5"/>
      <c r="E26" s="5"/>
      <c r="F26" s="5"/>
      <c r="G26" s="5"/>
      <c r="H26" s="5"/>
    </row>
    <row r="27" spans="2:15" x14ac:dyDescent="0.25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25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B3" sqref="B3:G3"/>
    </sheetView>
  </sheetViews>
  <sheetFormatPr defaultRowHeight="13.2" x14ac:dyDescent="0.25"/>
  <cols>
    <col min="1" max="1" width="9.6640625" customWidth="1"/>
    <col min="2" max="2" width="3.6640625" customWidth="1"/>
    <col min="3" max="4" width="8.6640625" customWidth="1"/>
    <col min="5" max="5" width="7.6640625" customWidth="1"/>
    <col min="6" max="6" width="1.6640625" customWidth="1"/>
    <col min="7" max="7" width="7.6640625" customWidth="1"/>
    <col min="8" max="8" width="1.6640625" customWidth="1"/>
    <col min="9" max="9" width="7.6640625" customWidth="1"/>
    <col min="10" max="10" width="1.6640625" customWidth="1"/>
    <col min="11" max="11" width="9.5546875" hidden="1" customWidth="1"/>
    <col min="12" max="12" width="7.6640625" customWidth="1"/>
    <col min="13" max="13" width="1.6640625" customWidth="1"/>
    <col min="14" max="14" width="3.6640625" customWidth="1"/>
    <col min="15" max="15" width="9.6640625" customWidth="1"/>
  </cols>
  <sheetData>
    <row r="1" spans="1:15" ht="15.6" x14ac:dyDescent="0.3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s="21" t="s">
        <v>62</v>
      </c>
    </row>
    <row r="3" spans="1:15" x14ac:dyDescent="0.25">
      <c r="A3" s="3" t="s">
        <v>0</v>
      </c>
      <c r="B3" s="50" t="s">
        <v>40</v>
      </c>
      <c r="C3" s="50"/>
      <c r="D3" s="50"/>
      <c r="E3" s="50"/>
      <c r="F3" s="51"/>
      <c r="G3" s="51"/>
      <c r="I3" s="3" t="s">
        <v>1</v>
      </c>
      <c r="L3" s="50" t="s">
        <v>70</v>
      </c>
      <c r="M3" s="50"/>
      <c r="N3" s="50"/>
      <c r="O3" s="50"/>
    </row>
    <row r="4" spans="1:15" x14ac:dyDescent="0.25">
      <c r="A4" s="3" t="s">
        <v>42</v>
      </c>
      <c r="B4" s="34"/>
      <c r="C4" s="52" t="s">
        <v>69</v>
      </c>
      <c r="D4" s="52"/>
      <c r="E4" s="35" t="s">
        <v>43</v>
      </c>
      <c r="F4" s="53" t="s">
        <v>68</v>
      </c>
      <c r="G4" s="54"/>
      <c r="I4" s="3" t="s">
        <v>32</v>
      </c>
      <c r="O4" s="36">
        <f>$E$20</f>
        <v>64</v>
      </c>
    </row>
    <row r="6" spans="1:15" x14ac:dyDescent="0.25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5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5">
      <c r="C8" s="8" t="s">
        <v>4</v>
      </c>
      <c r="D8" s="16">
        <v>4</v>
      </c>
      <c r="E8" s="38">
        <v>16</v>
      </c>
      <c r="F8" s="12"/>
      <c r="G8" s="11">
        <f t="shared" ref="G8:G19" si="0">D8*E8</f>
        <v>64</v>
      </c>
      <c r="H8" s="12"/>
      <c r="I8" s="42">
        <f t="shared" ref="I8:I19" si="1">E8/MAX($E$20,1)*100</f>
        <v>25</v>
      </c>
      <c r="J8" s="7"/>
      <c r="K8" s="7">
        <f>SUM(I$8:I8)</f>
        <v>25</v>
      </c>
      <c r="L8" s="45">
        <v>5</v>
      </c>
      <c r="M8" s="14"/>
    </row>
    <row r="9" spans="1:15" ht="14.1" customHeight="1" x14ac:dyDescent="0.25">
      <c r="C9" s="9" t="s">
        <v>5</v>
      </c>
      <c r="D9" s="17">
        <v>4</v>
      </c>
      <c r="E9" s="39">
        <v>9</v>
      </c>
      <c r="F9" s="13"/>
      <c r="G9" s="11">
        <f t="shared" si="0"/>
        <v>36</v>
      </c>
      <c r="H9" s="12"/>
      <c r="I9" s="42">
        <f t="shared" si="1"/>
        <v>14.0625</v>
      </c>
      <c r="J9" s="7"/>
      <c r="K9" s="7">
        <f>SUM(I$8:I9)</f>
        <v>39.0625</v>
      </c>
      <c r="L9" s="46">
        <v>7</v>
      </c>
      <c r="M9" s="15"/>
      <c r="N9" s="3"/>
    </row>
    <row r="10" spans="1:15" ht="14.1" customHeight="1" x14ac:dyDescent="0.25">
      <c r="C10" s="8" t="s">
        <v>22</v>
      </c>
      <c r="D10" s="16">
        <v>3.7</v>
      </c>
      <c r="E10" s="38">
        <v>9</v>
      </c>
      <c r="F10" s="12"/>
      <c r="G10" s="11">
        <f t="shared" si="0"/>
        <v>33.300000000000004</v>
      </c>
      <c r="H10" s="12"/>
      <c r="I10" s="42">
        <f t="shared" si="1"/>
        <v>14.0625</v>
      </c>
      <c r="J10" s="7"/>
      <c r="K10" s="7">
        <f>SUM(I$8:I10)</f>
        <v>53.125</v>
      </c>
      <c r="L10" s="45">
        <v>12</v>
      </c>
      <c r="M10" s="14"/>
    </row>
    <row r="11" spans="1:15" ht="14.1" customHeight="1" x14ac:dyDescent="0.25">
      <c r="C11" s="9" t="s">
        <v>6</v>
      </c>
      <c r="D11" s="18">
        <v>3.3</v>
      </c>
      <c r="E11" s="39">
        <v>10</v>
      </c>
      <c r="F11" s="13"/>
      <c r="G11" s="11">
        <f t="shared" si="0"/>
        <v>33</v>
      </c>
      <c r="H11" s="12"/>
      <c r="I11" s="42">
        <f t="shared" si="1"/>
        <v>15.625</v>
      </c>
      <c r="J11" s="7"/>
      <c r="K11" s="7">
        <f>SUM(I$8:I11)</f>
        <v>68.75</v>
      </c>
      <c r="L11" s="46">
        <v>15</v>
      </c>
      <c r="M11" s="15"/>
      <c r="N11" s="3"/>
    </row>
    <row r="12" spans="1:15" ht="14.1" customHeight="1" x14ac:dyDescent="0.25">
      <c r="C12" s="8" t="s">
        <v>7</v>
      </c>
      <c r="D12" s="16">
        <v>3</v>
      </c>
      <c r="E12" s="38">
        <v>1</v>
      </c>
      <c r="F12" s="12"/>
      <c r="G12" s="11">
        <f t="shared" si="0"/>
        <v>3</v>
      </c>
      <c r="H12" s="12"/>
      <c r="I12" s="42">
        <f t="shared" si="1"/>
        <v>1.5625</v>
      </c>
      <c r="J12" s="7"/>
      <c r="K12" s="7">
        <f>SUM(I$8:I12)</f>
        <v>70.3125</v>
      </c>
      <c r="L12" s="45">
        <v>16</v>
      </c>
      <c r="M12" s="14"/>
      <c r="N12" s="3"/>
    </row>
    <row r="13" spans="1:15" ht="14.1" customHeight="1" x14ac:dyDescent="0.25">
      <c r="C13" s="9" t="s">
        <v>23</v>
      </c>
      <c r="D13" s="18">
        <v>2.7</v>
      </c>
      <c r="E13" s="39">
        <v>9</v>
      </c>
      <c r="F13" s="13"/>
      <c r="G13" s="11">
        <f t="shared" si="0"/>
        <v>24.3</v>
      </c>
      <c r="H13" s="12"/>
      <c r="I13" s="42">
        <f t="shared" si="1"/>
        <v>14.0625</v>
      </c>
      <c r="J13" s="7"/>
      <c r="K13" s="7">
        <f>SUM(I$8:I13)</f>
        <v>84.375</v>
      </c>
      <c r="L13" s="46">
        <v>14</v>
      </c>
      <c r="M13" s="15"/>
      <c r="N13" s="3"/>
    </row>
    <row r="14" spans="1:15" ht="14.1" customHeight="1" x14ac:dyDescent="0.25">
      <c r="C14" s="8" t="s">
        <v>8</v>
      </c>
      <c r="D14" s="16">
        <v>2.2999999999999998</v>
      </c>
      <c r="E14" s="38">
        <v>6</v>
      </c>
      <c r="F14" s="12"/>
      <c r="G14" s="11">
        <f t="shared" si="0"/>
        <v>13.799999999999999</v>
      </c>
      <c r="H14" s="12"/>
      <c r="I14" s="42">
        <f t="shared" si="1"/>
        <v>9.375</v>
      </c>
      <c r="J14" s="7"/>
      <c r="K14" s="7">
        <f>SUM(I$8:I14)</f>
        <v>93.75</v>
      </c>
      <c r="L14" s="45">
        <v>11</v>
      </c>
      <c r="M14" s="14"/>
    </row>
    <row r="15" spans="1:15" ht="14.1" customHeight="1" x14ac:dyDescent="0.25">
      <c r="C15" s="9" t="s">
        <v>9</v>
      </c>
      <c r="D15" s="18">
        <v>2</v>
      </c>
      <c r="E15" s="39">
        <v>3</v>
      </c>
      <c r="F15" s="13"/>
      <c r="G15" s="11">
        <f t="shared" si="0"/>
        <v>6</v>
      </c>
      <c r="H15" s="12"/>
      <c r="I15" s="42">
        <f t="shared" si="1"/>
        <v>4.6875</v>
      </c>
      <c r="J15" s="7"/>
      <c r="K15" s="7">
        <f>SUM(I$8:I15)</f>
        <v>98.4375</v>
      </c>
      <c r="L15" s="46">
        <v>8</v>
      </c>
      <c r="M15" s="15"/>
    </row>
    <row r="16" spans="1:15" ht="14.1" customHeight="1" x14ac:dyDescent="0.25">
      <c r="C16" s="8" t="s">
        <v>24</v>
      </c>
      <c r="D16" s="16">
        <v>1.7</v>
      </c>
      <c r="E16" s="38">
        <v>0</v>
      </c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98.4375</v>
      </c>
      <c r="L16" s="45">
        <v>5</v>
      </c>
      <c r="M16" s="14"/>
    </row>
    <row r="17" spans="2:15" ht="14.1" customHeight="1" x14ac:dyDescent="0.25">
      <c r="C17" s="9" t="s">
        <v>10</v>
      </c>
      <c r="D17" s="18">
        <v>1.3</v>
      </c>
      <c r="E17" s="39">
        <v>0</v>
      </c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98.4375</v>
      </c>
      <c r="L17" s="46">
        <v>3</v>
      </c>
      <c r="M17" s="15"/>
    </row>
    <row r="18" spans="2:15" ht="14.1" customHeight="1" x14ac:dyDescent="0.25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1.5625</v>
      </c>
      <c r="J18" s="7"/>
      <c r="K18" s="7">
        <f>SUM(I$8:I18)</f>
        <v>100</v>
      </c>
      <c r="L18" s="45">
        <v>2</v>
      </c>
      <c r="M18" s="14"/>
    </row>
    <row r="19" spans="2:15" ht="14.1" customHeight="1" x14ac:dyDescent="0.25">
      <c r="C19" s="8" t="s">
        <v>11</v>
      </c>
      <c r="D19" s="16">
        <v>0</v>
      </c>
      <c r="E19" s="38">
        <v>0</v>
      </c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25">
      <c r="C20" s="65" t="s">
        <v>14</v>
      </c>
      <c r="D20" s="66"/>
      <c r="E20" s="37">
        <f>SUM(E8:E19)</f>
        <v>64</v>
      </c>
      <c r="F20" s="22"/>
      <c r="G20" s="23">
        <f>SUM(G8:G19)</f>
        <v>214.40000000000003</v>
      </c>
      <c r="H20" s="22"/>
      <c r="I20" s="24">
        <f>SUM(I8:I19)</f>
        <v>100</v>
      </c>
      <c r="J20" s="25"/>
      <c r="K20" s="33">
        <f>FREQUENCY(K8:K19,K21)</f>
        <v>2</v>
      </c>
      <c r="L20" s="47">
        <f>SUM(L8:L19)</f>
        <v>100</v>
      </c>
      <c r="M20" s="26"/>
    </row>
    <row r="21" spans="2:15" x14ac:dyDescent="0.25">
      <c r="K21">
        <v>50</v>
      </c>
    </row>
    <row r="22" spans="2:15" x14ac:dyDescent="0.25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214.40000000000003</v>
      </c>
      <c r="M22" s="6"/>
      <c r="N22" s="57" t="s">
        <v>15</v>
      </c>
      <c r="O22" s="58">
        <f>$L$22/MAX($L$23,1)</f>
        <v>3.3500000000000005</v>
      </c>
    </row>
    <row r="23" spans="2:15" x14ac:dyDescent="0.25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64</v>
      </c>
      <c r="M23" s="1"/>
      <c r="N23" s="56"/>
      <c r="O23" s="59"/>
    </row>
    <row r="24" spans="2:15" x14ac:dyDescent="0.25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25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25">
      <c r="D26" s="5"/>
      <c r="E26" s="5"/>
      <c r="F26" s="5"/>
      <c r="G26" s="5"/>
      <c r="H26" s="5"/>
    </row>
    <row r="27" spans="2:15" x14ac:dyDescent="0.25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A–</v>
      </c>
    </row>
    <row r="28" spans="2:15" x14ac:dyDescent="0.25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3.2" x14ac:dyDescent="0.25"/>
  <cols>
    <col min="1" max="1" width="9.6640625" customWidth="1"/>
    <col min="2" max="2" width="3.6640625" customWidth="1"/>
    <col min="3" max="4" width="8.6640625" customWidth="1"/>
    <col min="5" max="5" width="7.6640625" customWidth="1"/>
    <col min="6" max="6" width="1.6640625" customWidth="1"/>
    <col min="7" max="7" width="7.6640625" customWidth="1"/>
    <col min="8" max="8" width="1.6640625" customWidth="1"/>
    <col min="9" max="9" width="7.6640625" customWidth="1"/>
    <col min="10" max="10" width="1.6640625" customWidth="1"/>
    <col min="11" max="11" width="9.5546875" hidden="1" customWidth="1"/>
    <col min="12" max="12" width="7.6640625" customWidth="1"/>
    <col min="13" max="13" width="1.6640625" customWidth="1"/>
    <col min="14" max="14" width="3.6640625" customWidth="1"/>
    <col min="15" max="15" width="9.6640625" customWidth="1"/>
  </cols>
  <sheetData>
    <row r="1" spans="1:15" ht="15.6" x14ac:dyDescent="0.3">
      <c r="A1" s="49" t="s">
        <v>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s="21" t="s">
        <v>62</v>
      </c>
    </row>
    <row r="3" spans="1:15" x14ac:dyDescent="0.25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5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25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5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5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25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25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25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25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25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5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25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25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25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25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25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25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5">
      <c r="K21">
        <v>50</v>
      </c>
    </row>
    <row r="22" spans="2:15" x14ac:dyDescent="0.25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25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5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25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25">
      <c r="D26" s="5"/>
      <c r="E26" s="5"/>
      <c r="F26" s="5"/>
      <c r="G26" s="5"/>
      <c r="H26" s="5"/>
    </row>
    <row r="27" spans="2:15" x14ac:dyDescent="0.25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25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R16" sqref="R16"/>
    </sheetView>
  </sheetViews>
  <sheetFormatPr defaultRowHeight="13.2" x14ac:dyDescent="0.25"/>
  <cols>
    <col min="1" max="1" width="9.6640625" customWidth="1"/>
    <col min="2" max="2" width="3.6640625" customWidth="1"/>
    <col min="3" max="4" width="8.6640625" customWidth="1"/>
    <col min="5" max="5" width="7.6640625" customWidth="1"/>
    <col min="6" max="6" width="1.6640625" customWidth="1"/>
    <col min="7" max="7" width="7.6640625" customWidth="1"/>
    <col min="8" max="8" width="1.6640625" customWidth="1"/>
    <col min="9" max="9" width="7.6640625" customWidth="1"/>
    <col min="10" max="10" width="1.6640625" customWidth="1"/>
    <col min="11" max="11" width="9.5546875" hidden="1" customWidth="1"/>
    <col min="12" max="12" width="7.6640625" customWidth="1"/>
    <col min="13" max="13" width="1.6640625" customWidth="1"/>
    <col min="14" max="14" width="3.6640625" customWidth="1"/>
    <col min="15" max="15" width="9.6640625" customWidth="1"/>
  </cols>
  <sheetData>
    <row r="1" spans="1:15" ht="15.6" x14ac:dyDescent="0.3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s="21" t="s">
        <v>62</v>
      </c>
    </row>
    <row r="3" spans="1:15" x14ac:dyDescent="0.25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5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25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5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5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25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25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25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25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25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25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25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25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25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25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25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25">
      <c r="C20" s="65" t="s">
        <v>14</v>
      </c>
      <c r="D20" s="66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25">
      <c r="K21">
        <v>50</v>
      </c>
    </row>
    <row r="22" spans="2:15" x14ac:dyDescent="0.25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0</v>
      </c>
      <c r="M22" s="6"/>
      <c r="N22" s="57" t="s">
        <v>15</v>
      </c>
      <c r="O22" s="58">
        <f>$L$22/MAX($L$23,1)</f>
        <v>0</v>
      </c>
    </row>
    <row r="23" spans="2:15" x14ac:dyDescent="0.25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5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25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25">
      <c r="D26" s="5"/>
      <c r="E26" s="5"/>
      <c r="F26" s="5"/>
      <c r="G26" s="5"/>
      <c r="H26" s="5"/>
    </row>
    <row r="27" spans="2:15" x14ac:dyDescent="0.25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25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3.2" x14ac:dyDescent="0.25"/>
  <cols>
    <col min="5" max="5" width="10.44140625" bestFit="1" customWidth="1"/>
  </cols>
  <sheetData>
    <row r="1" spans="1:9" x14ac:dyDescent="0.25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25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25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25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25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25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25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25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25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25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25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25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25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25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25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25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Jason Kim</cp:lastModifiedBy>
  <cp:lastPrinted>2004-02-28T18:24:25Z</cp:lastPrinted>
  <dcterms:created xsi:type="dcterms:W3CDTF">2003-10-15T21:58:56Z</dcterms:created>
  <dcterms:modified xsi:type="dcterms:W3CDTF">2022-07-22T17:50:54Z</dcterms:modified>
</cp:coreProperties>
</file>