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urface\CSC_proj\presentation\"/>
    </mc:Choice>
  </mc:AlternateContent>
  <xr:revisionPtr revIDLastSave="0" documentId="13_ncr:1_{BD90826C-7FEE-42F4-AD71-FB34A2DAC0E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5" i="1" l="1"/>
  <c r="C95" i="1"/>
  <c r="B95" i="1"/>
  <c r="E95" i="1"/>
  <c r="F95" i="1"/>
  <c r="G95" i="1"/>
  <c r="H95" i="1"/>
  <c r="I95" i="1"/>
  <c r="J95" i="1"/>
  <c r="A95" i="1"/>
  <c r="A97" i="1" s="1"/>
  <c r="B76" i="1"/>
  <c r="C76" i="1"/>
  <c r="D76" i="1"/>
  <c r="E76" i="1"/>
  <c r="F76" i="1"/>
  <c r="G76" i="1"/>
  <c r="H76" i="1"/>
  <c r="I76" i="1"/>
  <c r="J76" i="1"/>
  <c r="A76" i="1"/>
  <c r="A78" i="1" s="1"/>
  <c r="B78" i="1" s="1"/>
  <c r="C78" i="1" s="1"/>
  <c r="D78" i="1" s="1"/>
  <c r="E78" i="1" s="1"/>
  <c r="F78" i="1" s="1"/>
  <c r="G78" i="1" s="1"/>
  <c r="H78" i="1" s="1"/>
  <c r="I78" i="1" s="1"/>
  <c r="J78" i="1" s="1"/>
  <c r="B97" i="1" l="1"/>
  <c r="C97" i="1" s="1"/>
  <c r="D97" i="1" s="1"/>
  <c r="E97" i="1" s="1"/>
  <c r="F97" i="1" s="1"/>
  <c r="G97" i="1" s="1"/>
  <c r="H97" i="1" s="1"/>
  <c r="I97" i="1" s="1"/>
  <c r="J97" i="1" s="1"/>
</calcChain>
</file>

<file path=xl/sharedStrings.xml><?xml version="1.0" encoding="utf-8"?>
<sst xmlns="http://schemas.openxmlformats.org/spreadsheetml/2006/main" count="62" uniqueCount="22">
  <si>
    <t>市场月收益率数据</t>
  </si>
  <si>
    <t>累计收益率数据</t>
  </si>
  <si>
    <t>xgboost</t>
  </si>
  <si>
    <t>9类</t>
  </si>
  <si>
    <t>超额月收益率数据</t>
  </si>
  <si>
    <t>累计超额月收益数据</t>
  </si>
  <si>
    <t>0类</t>
  </si>
  <si>
    <t>mlp</t>
  </si>
  <si>
    <t>累计超额月收益率数据</t>
  </si>
  <si>
    <t>月收益率数据</t>
  </si>
  <si>
    <t>多空组合</t>
  </si>
  <si>
    <t>0类precision</t>
  </si>
  <si>
    <t>0类recall</t>
  </si>
  <si>
    <t>9类precision</t>
  </si>
  <si>
    <t>9类recall</t>
  </si>
  <si>
    <t>accuracy</t>
  </si>
  <si>
    <t>基本xgboost</t>
    <phoneticPr fontId="1" type="noConversion"/>
  </si>
  <si>
    <t>更新后xgboost</t>
    <phoneticPr fontId="1" type="noConversion"/>
  </si>
  <si>
    <t>超额月收益率数据</t>
    <phoneticPr fontId="1" type="noConversion"/>
  </si>
  <si>
    <t>累计超额月收益率数据</t>
    <phoneticPr fontId="1" type="noConversion"/>
  </si>
  <si>
    <t>9类</t>
    <phoneticPr fontId="1" type="noConversion"/>
  </si>
  <si>
    <t>0类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</si>
</sst>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大盘累计收益率走势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Sheet1!$A$4:$J$4</c:f>
              <c:numCache>
                <c:formatCode>General</c:formatCode>
                <c:ptCount val="10"/>
                <c:pt idx="0">
                  <c:v>0.22498499999999999</c:v>
                </c:pt>
                <c:pt idx="1">
                  <c:v>0.354601</c:v>
                </c:pt>
                <c:pt idx="2">
                  <c:v>0.30221500000000001</c:v>
                </c:pt>
                <c:pt idx="3">
                  <c:v>0.23900199999999999</c:v>
                </c:pt>
                <c:pt idx="4">
                  <c:v>0.245528</c:v>
                </c:pt>
                <c:pt idx="5">
                  <c:v>0.223995</c:v>
                </c:pt>
                <c:pt idx="6">
                  <c:v>0.20970900000000001</c:v>
                </c:pt>
                <c:pt idx="7">
                  <c:v>0.22789200000000001</c:v>
                </c:pt>
                <c:pt idx="8">
                  <c:v>0.22131999999999999</c:v>
                </c:pt>
                <c:pt idx="9">
                  <c:v>0.19642299999999999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C-4D85-ACE9-DEF5E3F6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40528"/>
        <c:axId val="525443152"/>
      </c:lineChart>
      <c:catAx>
        <c:axId val="52544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443152"/>
        <c:crosses val="autoZero"/>
        <c:auto val="1"/>
        <c:lblAlgn val="ctr"/>
        <c:lblOffset val="100"/>
        <c:noMultiLvlLbl val="0"/>
      </c:catAx>
      <c:valAx>
        <c:axId val="525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4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模型累计超额收益率对比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xgboost9类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Sheet1!$A$11:$J$11</c:f>
              <c:numCache>
                <c:formatCode>General</c:formatCode>
                <c:ptCount val="10"/>
                <c:pt idx="0">
                  <c:v>2.9555999999999999E-2</c:v>
                </c:pt>
                <c:pt idx="1">
                  <c:v>6.9757E-2</c:v>
                </c:pt>
                <c:pt idx="2">
                  <c:v>8.8872999999999994E-2</c:v>
                </c:pt>
                <c:pt idx="3">
                  <c:v>0.101233</c:v>
                </c:pt>
                <c:pt idx="4">
                  <c:v>0.113665</c:v>
                </c:pt>
                <c:pt idx="5">
                  <c:v>0.13941500000000001</c:v>
                </c:pt>
                <c:pt idx="6">
                  <c:v>0.16778399999999999</c:v>
                </c:pt>
                <c:pt idx="7">
                  <c:v>0.198855</c:v>
                </c:pt>
                <c:pt idx="8">
                  <c:v>0.193103</c:v>
                </c:pt>
                <c:pt idx="9">
                  <c:v>0.22617100000000001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7-4FEA-BED0-74266C594680}"/>
            </c:ext>
          </c:extLst>
        </c:ser>
        <c:ser>
          <c:idx val="2"/>
          <c:order val="1"/>
          <c:tx>
            <c:v>xgboost0类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Sheet1!$A$16:$J$16</c:f>
              <c:numCache>
                <c:formatCode>General</c:formatCode>
                <c:ptCount val="10"/>
                <c:pt idx="0">
                  <c:v>3.9483999999999998E-2</c:v>
                </c:pt>
                <c:pt idx="1">
                  <c:v>3.6340999999999998E-2</c:v>
                </c:pt>
                <c:pt idx="2">
                  <c:v>1.1141E-2</c:v>
                </c:pt>
                <c:pt idx="3">
                  <c:v>-2.2176999999999999E-2</c:v>
                </c:pt>
                <c:pt idx="4">
                  <c:v>-5.1728999999999997E-2</c:v>
                </c:pt>
                <c:pt idx="5">
                  <c:v>-8.9468000000000006E-2</c:v>
                </c:pt>
                <c:pt idx="6">
                  <c:v>-7.0705000000000004E-2</c:v>
                </c:pt>
                <c:pt idx="7">
                  <c:v>-0.102616</c:v>
                </c:pt>
                <c:pt idx="8">
                  <c:v>-0.12479800000000001</c:v>
                </c:pt>
                <c:pt idx="9">
                  <c:v>-0.13459499999999999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7-4FEA-BED0-74266C594680}"/>
            </c:ext>
          </c:extLst>
        </c:ser>
        <c:ser>
          <c:idx val="3"/>
          <c:order val="2"/>
          <c:tx>
            <c:v>mlp9类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Sheet1!$A$23:$J$23</c:f>
              <c:numCache>
                <c:formatCode>General</c:formatCode>
                <c:ptCount val="10"/>
                <c:pt idx="0">
                  <c:v>-1.6504000000000001E-2</c:v>
                </c:pt>
                <c:pt idx="1">
                  <c:v>1.0968E-2</c:v>
                </c:pt>
                <c:pt idx="2">
                  <c:v>3.6013000000000003E-2</c:v>
                </c:pt>
                <c:pt idx="3">
                  <c:v>4.1880000000000001E-2</c:v>
                </c:pt>
                <c:pt idx="4">
                  <c:v>4.5470999999999998E-2</c:v>
                </c:pt>
                <c:pt idx="5">
                  <c:v>5.3834E-2</c:v>
                </c:pt>
                <c:pt idx="6">
                  <c:v>5.6244000000000002E-2</c:v>
                </c:pt>
                <c:pt idx="7">
                  <c:v>6.7025000000000001E-2</c:v>
                </c:pt>
                <c:pt idx="8">
                  <c:v>6.4427999999999999E-2</c:v>
                </c:pt>
                <c:pt idx="9">
                  <c:v>9.0200000000000002E-2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7-4FEA-BED0-74266C594680}"/>
            </c:ext>
          </c:extLst>
        </c:ser>
        <c:ser>
          <c:idx val="4"/>
          <c:order val="3"/>
          <c:tx>
            <c:v>mlp0类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Sheet1!$A$28:$J$28</c:f>
              <c:numCache>
                <c:formatCode>General</c:formatCode>
                <c:ptCount val="10"/>
                <c:pt idx="0">
                  <c:v>2.1165E-2</c:v>
                </c:pt>
                <c:pt idx="1">
                  <c:v>1.2300999999999999E-2</c:v>
                </c:pt>
                <c:pt idx="2">
                  <c:v>-1.5403E-2</c:v>
                </c:pt>
                <c:pt idx="3">
                  <c:v>-3.6372000000000002E-2</c:v>
                </c:pt>
                <c:pt idx="4">
                  <c:v>-5.3587000000000003E-2</c:v>
                </c:pt>
                <c:pt idx="5">
                  <c:v>-7.0416999999999993E-2</c:v>
                </c:pt>
                <c:pt idx="6">
                  <c:v>-5.4972E-2</c:v>
                </c:pt>
                <c:pt idx="7">
                  <c:v>-6.7721000000000003E-2</c:v>
                </c:pt>
                <c:pt idx="8">
                  <c:v>-7.7121999999999996E-2</c:v>
                </c:pt>
                <c:pt idx="9">
                  <c:v>-8.5750999999999994E-2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7-4FEA-BED0-74266C59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92368"/>
        <c:axId val="603893024"/>
      </c:lineChart>
      <c:catAx>
        <c:axId val="6038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93024"/>
        <c:crosses val="autoZero"/>
        <c:auto val="1"/>
        <c:lblAlgn val="ctr"/>
        <c:lblOffset val="100"/>
        <c:noMultiLvlLbl val="0"/>
      </c:catAx>
      <c:valAx>
        <c:axId val="603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模型多空组合收益率对比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mlp多空组合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Sheet1!$A$78:$J$78</c:f>
              <c:numCache>
                <c:formatCode>General</c:formatCode>
                <c:ptCount val="10"/>
                <c:pt idx="0">
                  <c:v>1.8834500000000004E-2</c:v>
                </c:pt>
                <c:pt idx="1">
                  <c:v>3.5690097967999934E-2</c:v>
                </c:pt>
                <c:pt idx="2">
                  <c:v>5.5663899352361934E-2</c:v>
                </c:pt>
                <c:pt idx="3">
                  <c:v>6.7574955128754555E-2</c:v>
                </c:pt>
                <c:pt idx="4">
                  <c:v>7.6535111727150218E-2</c:v>
                </c:pt>
                <c:pt idx="5">
                  <c:v>8.8368385675254846E-2</c:v>
                </c:pt>
                <c:pt idx="6">
                  <c:v>8.2764376857413113E-2</c:v>
                </c:pt>
                <c:pt idx="7">
                  <c:v>9.2602915367727912E-2</c:v>
                </c:pt>
                <c:pt idx="8">
                  <c:v>9.6256579516717622E-2</c:v>
                </c:pt>
                <c:pt idx="9">
                  <c:v>0.11268946564367321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C-4BB2-A83E-B8630AFA29D0}"/>
            </c:ext>
          </c:extLst>
        </c:ser>
        <c:ser>
          <c:idx val="1"/>
          <c:order val="1"/>
          <c:tx>
            <c:v>xgboost多空组合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Sheet1!$A$97:$J$97</c:f>
              <c:numCache>
                <c:formatCode>General</c:formatCode>
                <c:ptCount val="10"/>
                <c:pt idx="0">
                  <c:v>-4.9637670000000078E-3</c:v>
                </c:pt>
                <c:pt idx="1">
                  <c:v>1.2618786424193562E-2</c:v>
                </c:pt>
                <c:pt idx="2">
                  <c:v>2.9034153629180937E-2</c:v>
                </c:pt>
                <c:pt idx="3">
                  <c:v>4.8042040320674495E-2</c:v>
                </c:pt>
                <c:pt idx="4">
                  <c:v>6.5370595888501359E-2</c:v>
                </c:pt>
                <c:pt idx="5">
                  <c:v>9.3470764914720839E-2</c:v>
                </c:pt>
                <c:pt idx="6">
                  <c:v>9.6961013155781206E-2</c:v>
                </c:pt>
                <c:pt idx="7">
                  <c:v>0.12318306703917203</c:v>
                </c:pt>
                <c:pt idx="8">
                  <c:v>0.13268250520128633</c:v>
                </c:pt>
                <c:pt idx="9">
                  <c:v>0.15387329301813835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C-4BB2-A83E-B8630AFA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30568"/>
        <c:axId val="607828272"/>
      </c:lineChart>
      <c:catAx>
        <c:axId val="60783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28272"/>
        <c:crosses val="autoZero"/>
        <c:auto val="1"/>
        <c:lblAlgn val="ctr"/>
        <c:lblOffset val="100"/>
        <c:noMultiLvlLbl val="0"/>
      </c:catAx>
      <c:valAx>
        <c:axId val="607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3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模型拟合度对比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Sheet1!$B$111:$F$111</c:f>
              <c:strCache>
                <c:ptCount val="5"/>
                <c:pt idx="0">
                  <c:v>accuracy</c:v>
                </c:pt>
                <c:pt idx="1">
                  <c:v>9类precision</c:v>
                </c:pt>
                <c:pt idx="2">
                  <c:v>9类recall</c:v>
                </c:pt>
                <c:pt idx="3">
                  <c:v>0类precision</c:v>
                </c:pt>
                <c:pt idx="4">
                  <c:v>0类recall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0.13189812000000001</c:v>
                </c:pt>
                <c:pt idx="1">
                  <c:v>0.13457617199999999</c:v>
                </c:pt>
                <c:pt idx="2">
                  <c:v>0.12737799799999999</c:v>
                </c:pt>
                <c:pt idx="3">
                  <c:v>0.16856652899999999</c:v>
                </c:pt>
                <c:pt idx="4">
                  <c:v>0.46007709299999999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3-4C7B-812C-8D367DCFB8F5}"/>
            </c:ext>
          </c:extLst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Sheet1!$B$111:$F$111</c:f>
              <c:strCache>
                <c:ptCount val="5"/>
                <c:pt idx="0">
                  <c:v>accuracy</c:v>
                </c:pt>
                <c:pt idx="1">
                  <c:v>9类precision</c:v>
                </c:pt>
                <c:pt idx="2">
                  <c:v>9类recall</c:v>
                </c:pt>
                <c:pt idx="3">
                  <c:v>0类precision</c:v>
                </c:pt>
                <c:pt idx="4">
                  <c:v>0类recall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  <c:pt idx="0">
                  <c:v>0.14920888700000001</c:v>
                </c:pt>
                <c:pt idx="1">
                  <c:v>0.15172413800000001</c:v>
                </c:pt>
                <c:pt idx="2">
                  <c:v>0.16377171200000001</c:v>
                </c:pt>
                <c:pt idx="3">
                  <c:v>0.211696472</c:v>
                </c:pt>
                <c:pt idx="4">
                  <c:v>0.482378855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3-4C7B-812C-8D367DCF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34296"/>
        <c:axId val="525430688"/>
      </c:barChart>
      <c:catAx>
        <c:axId val="5254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430688"/>
        <c:crosses val="autoZero"/>
        <c:auto val="1"/>
        <c:lblAlgn val="ctr"/>
        <c:lblOffset val="100"/>
        <c:noMultiLvlLbl val="0"/>
      </c:catAx>
      <c:valAx>
        <c:axId val="525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4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407193</xdr:colOff>
      <xdr:row>2</xdr:row>
      <xdr:rowOff>71437</xdr:rowOff>
    </xdr:from>
    <xdr:to>
      <xdr:col>18</xdr:col>
      <xdr:colOff>445293</xdr:colOff>
      <xdr:row>17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570278-3287-41A9-8CE3-39DD954C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259557</xdr:colOff>
      <xdr:row>43</xdr:row>
      <xdr:rowOff>142876</xdr:rowOff>
    </xdr:from>
    <xdr:to>
      <xdr:col>7</xdr:col>
      <xdr:colOff>297657</xdr:colOff>
      <xdr:row>59</xdr:row>
      <xdr:rowOff>66676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74DF311-9465-45A6-85ED-A9EF1542C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359569</xdr:colOff>
      <xdr:row>43</xdr:row>
      <xdr:rowOff>161925</xdr:rowOff>
    </xdr:from>
    <xdr:to>
      <xdr:col>15</xdr:col>
      <xdr:colOff>397669</xdr:colOff>
      <xdr:row>59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BDEAD96-AA77-45E5-9FBA-2DB78321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616743</xdr:colOff>
      <xdr:row>100</xdr:row>
      <xdr:rowOff>9524</xdr:rowOff>
    </xdr:from>
    <xdr:to>
      <xdr:col>15</xdr:col>
      <xdr:colOff>7143</xdr:colOff>
      <xdr:row>115</xdr:row>
      <xdr:rowOff>109536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1C8BEFC-2809-44E8-8602-494A38E7B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topLeftCell="A91" workbookViewId="0">
      <selection activeCell="B113" sqref="B113:F113"/>
    </sheetView>
  </sheetViews>
  <sheetFormatPr defaultRowHeight="13.9" x14ac:dyDescent="0.4"/>
  <sheetData>
    <row r="1" spans="1:10" x14ac:dyDescent="0.4">
      <c r="A1" t="s">
        <v>0</v>
      </c>
    </row>
    <row r="2" spans="1:10" x14ac:dyDescent="0.4">
      <c r="A2">
        <v>0.22498499999999999</v>
      </c>
      <c r="B2">
        <v>0.10581</v>
      </c>
      <c r="C2">
        <v>-3.8672999999999999E-2</v>
      </c>
      <c r="D2">
        <v>-4.8543000000000003E-2</v>
      </c>
      <c r="E2">
        <v>5.2680000000000001E-3</v>
      </c>
      <c r="F2">
        <v>-1.7288999999999999E-2</v>
      </c>
      <c r="G2">
        <v>-1.1671000000000001E-2</v>
      </c>
      <c r="H2">
        <v>1.5030999999999999E-2</v>
      </c>
      <c r="I2">
        <v>-5.3530000000000001E-3</v>
      </c>
      <c r="J2">
        <v>-2.0385E-2</v>
      </c>
    </row>
    <row r="3" spans="1:10" x14ac:dyDescent="0.4">
      <c r="A3" t="s">
        <v>1</v>
      </c>
    </row>
    <row r="4" spans="1:10" x14ac:dyDescent="0.4">
      <c r="A4">
        <v>0.22498499999999999</v>
      </c>
      <c r="B4">
        <v>0.354601</v>
      </c>
      <c r="C4">
        <v>0.30221500000000001</v>
      </c>
      <c r="D4">
        <v>0.23900199999999999</v>
      </c>
      <c r="E4">
        <v>0.245528</v>
      </c>
      <c r="F4">
        <v>0.223995</v>
      </c>
      <c r="G4">
        <v>0.20970900000000001</v>
      </c>
      <c r="H4">
        <v>0.22789200000000001</v>
      </c>
      <c r="I4">
        <v>0.22131999999999999</v>
      </c>
      <c r="J4">
        <v>0.19642299999999999</v>
      </c>
    </row>
    <row r="6" spans="1:10" x14ac:dyDescent="0.4">
      <c r="A6" t="s">
        <v>16</v>
      </c>
    </row>
    <row r="7" spans="1:10" x14ac:dyDescent="0.4">
      <c r="A7" t="s">
        <v>3</v>
      </c>
    </row>
    <row r="8" spans="1:10" x14ac:dyDescent="0.4">
      <c r="A8" t="s">
        <v>4</v>
      </c>
    </row>
    <row r="9" spans="1:10" x14ac:dyDescent="0.4">
      <c r="A9">
        <v>2.9555999999999999E-2</v>
      </c>
      <c r="B9">
        <v>2.9551999999999998E-2</v>
      </c>
      <c r="C9">
        <v>1.5315E-2</v>
      </c>
      <c r="D9">
        <v>1.1986E-2</v>
      </c>
      <c r="E9">
        <v>8.8769999999999995E-3</v>
      </c>
      <c r="F9">
        <v>2.0390999999999999E-2</v>
      </c>
      <c r="G9">
        <v>2.2001E-2</v>
      </c>
      <c r="H9">
        <v>2.0725E-2</v>
      </c>
      <c r="I9">
        <v>-3.2859999999999999E-3</v>
      </c>
      <c r="J9">
        <v>2.6162000000000001E-2</v>
      </c>
    </row>
    <row r="10" spans="1:10" x14ac:dyDescent="0.4">
      <c r="A10" t="s">
        <v>5</v>
      </c>
    </row>
    <row r="11" spans="1:10" x14ac:dyDescent="0.4">
      <c r="A11">
        <v>2.9555999999999999E-2</v>
      </c>
      <c r="B11">
        <v>6.9757E-2</v>
      </c>
      <c r="C11">
        <v>8.8872999999999994E-2</v>
      </c>
      <c r="D11">
        <v>0.101233</v>
      </c>
      <c r="E11">
        <v>0.113665</v>
      </c>
      <c r="F11">
        <v>0.13941500000000001</v>
      </c>
      <c r="G11">
        <v>0.16778399999999999</v>
      </c>
      <c r="H11">
        <v>0.198855</v>
      </c>
      <c r="I11">
        <v>0.193103</v>
      </c>
      <c r="J11">
        <v>0.22617100000000001</v>
      </c>
    </row>
    <row r="12" spans="1:10" x14ac:dyDescent="0.4">
      <c r="A12" t="s">
        <v>6</v>
      </c>
    </row>
    <row r="13" spans="1:10" x14ac:dyDescent="0.4">
      <c r="A13" t="s">
        <v>4</v>
      </c>
    </row>
    <row r="14" spans="1:10" x14ac:dyDescent="0.4">
      <c r="A14">
        <v>3.9482999999999997E-2</v>
      </c>
      <c r="B14">
        <v>-5.7889999999999999E-3</v>
      </c>
      <c r="C14">
        <v>-1.7107000000000001E-2</v>
      </c>
      <c r="D14">
        <v>-2.4957E-2</v>
      </c>
      <c r="E14">
        <v>-2.4191000000000001E-2</v>
      </c>
      <c r="F14">
        <v>-3.2361000000000001E-2</v>
      </c>
      <c r="G14">
        <v>1.5617000000000001E-2</v>
      </c>
      <c r="H14">
        <v>-2.7084E-2</v>
      </c>
      <c r="I14">
        <v>-2.0201E-2</v>
      </c>
      <c r="J14">
        <v>-1.1254999999999999E-2</v>
      </c>
    </row>
    <row r="15" spans="1:10" x14ac:dyDescent="0.4">
      <c r="A15" t="s">
        <v>5</v>
      </c>
    </row>
    <row r="16" spans="1:10" x14ac:dyDescent="0.4">
      <c r="A16">
        <v>3.9483999999999998E-2</v>
      </c>
      <c r="B16">
        <v>3.6340999999999998E-2</v>
      </c>
      <c r="C16">
        <v>1.1141E-2</v>
      </c>
      <c r="D16">
        <v>-2.2176999999999999E-2</v>
      </c>
      <c r="E16">
        <v>-5.1728999999999997E-2</v>
      </c>
      <c r="F16">
        <v>-8.9468000000000006E-2</v>
      </c>
      <c r="G16">
        <v>-7.0705000000000004E-2</v>
      </c>
      <c r="H16">
        <v>-0.102616</v>
      </c>
      <c r="I16">
        <v>-0.12479800000000001</v>
      </c>
      <c r="J16">
        <v>-0.13459499999999999</v>
      </c>
    </row>
    <row r="18" spans="1:10" x14ac:dyDescent="0.4">
      <c r="A18" t="s">
        <v>7</v>
      </c>
    </row>
    <row r="19" spans="1:10" x14ac:dyDescent="0.4">
      <c r="A19" t="s">
        <v>3</v>
      </c>
    </row>
    <row r="20" spans="1:10" x14ac:dyDescent="0.4">
      <c r="A20" t="s">
        <v>4</v>
      </c>
    </row>
    <row r="21" spans="1:10" x14ac:dyDescent="0.4">
      <c r="A21">
        <v>-1.6504000000000001E-2</v>
      </c>
      <c r="B21">
        <v>2.4178000000000002E-2</v>
      </c>
      <c r="C21">
        <v>1.8651000000000001E-2</v>
      </c>
      <c r="D21">
        <v>5.6899999999999997E-3</v>
      </c>
      <c r="E21">
        <v>2.63E-3</v>
      </c>
      <c r="F21">
        <v>7.0879999999999997E-3</v>
      </c>
      <c r="G21">
        <v>2.3770000000000002E-3</v>
      </c>
      <c r="H21">
        <v>7.8480000000000008E-3</v>
      </c>
      <c r="I21">
        <v>-1.727E-3</v>
      </c>
      <c r="J21">
        <v>2.1065E-2</v>
      </c>
    </row>
    <row r="22" spans="1:10" x14ac:dyDescent="0.4">
      <c r="A22" t="s">
        <v>8</v>
      </c>
    </row>
    <row r="23" spans="1:10" x14ac:dyDescent="0.4">
      <c r="A23">
        <v>-1.6504000000000001E-2</v>
      </c>
      <c r="B23">
        <v>1.0968E-2</v>
      </c>
      <c r="C23">
        <v>3.6013000000000003E-2</v>
      </c>
      <c r="D23">
        <v>4.1880000000000001E-2</v>
      </c>
      <c r="E23">
        <v>4.5470999999999998E-2</v>
      </c>
      <c r="F23">
        <v>5.3834E-2</v>
      </c>
      <c r="G23">
        <v>5.6244000000000002E-2</v>
      </c>
      <c r="H23">
        <v>6.7025000000000001E-2</v>
      </c>
      <c r="I23">
        <v>6.4427999999999999E-2</v>
      </c>
      <c r="J23">
        <v>9.0200000000000002E-2</v>
      </c>
    </row>
    <row r="24" spans="1:10" x14ac:dyDescent="0.4">
      <c r="A24" t="s">
        <v>6</v>
      </c>
    </row>
    <row r="25" spans="1:10" x14ac:dyDescent="0.4">
      <c r="A25" t="s">
        <v>4</v>
      </c>
    </row>
    <row r="26" spans="1:10" x14ac:dyDescent="0.4">
      <c r="A26">
        <v>2.1165E-2</v>
      </c>
      <c r="B26">
        <v>-8.9099999999999995E-3</v>
      </c>
      <c r="C26">
        <v>-1.992E-2</v>
      </c>
      <c r="D26">
        <v>-1.6875999999999999E-2</v>
      </c>
      <c r="E26">
        <v>-1.4156E-2</v>
      </c>
      <c r="F26">
        <v>-1.4896E-2</v>
      </c>
      <c r="G26">
        <v>1.2675000000000001E-2</v>
      </c>
      <c r="H26">
        <v>-1.0325000000000001E-2</v>
      </c>
      <c r="I26">
        <v>-8.4150000000000006E-3</v>
      </c>
      <c r="J26">
        <v>-8.9149999999999993E-3</v>
      </c>
    </row>
    <row r="27" spans="1:10" x14ac:dyDescent="0.4">
      <c r="A27" t="s">
        <v>8</v>
      </c>
    </row>
    <row r="28" spans="1:10" x14ac:dyDescent="0.4">
      <c r="A28">
        <v>2.1165E-2</v>
      </c>
      <c r="B28">
        <v>1.2300999999999999E-2</v>
      </c>
      <c r="C28">
        <v>-1.5403E-2</v>
      </c>
      <c r="D28">
        <v>-3.6372000000000002E-2</v>
      </c>
      <c r="E28">
        <v>-5.3587000000000003E-2</v>
      </c>
      <c r="F28">
        <v>-7.0416999999999993E-2</v>
      </c>
      <c r="G28">
        <v>-5.4972E-2</v>
      </c>
      <c r="H28">
        <v>-6.7721000000000003E-2</v>
      </c>
      <c r="I28">
        <v>-7.7121999999999996E-2</v>
      </c>
      <c r="J28">
        <v>-8.5750999999999994E-2</v>
      </c>
    </row>
    <row r="30" spans="1:10" x14ac:dyDescent="0.4">
      <c r="A30" t="s">
        <v>17</v>
      </c>
    </row>
    <row r="31" spans="1:10" x14ac:dyDescent="0.4">
      <c r="A31" t="s">
        <v>20</v>
      </c>
    </row>
    <row r="32" spans="1:10" x14ac:dyDescent="0.4">
      <c r="A32" t="s">
        <v>18</v>
      </c>
    </row>
    <row r="33" spans="1:10" x14ac:dyDescent="0.4">
      <c r="A33">
        <v>-5.1391632653099402E-3</v>
      </c>
      <c r="B33">
        <v>1.5355634502919949E-2</v>
      </c>
      <c r="C33">
        <v>1.1657328611897985E-2</v>
      </c>
      <c r="D33">
        <v>1.8362002770083041E-2</v>
      </c>
      <c r="E33">
        <v>2.1907779220770099E-2</v>
      </c>
      <c r="F33">
        <v>6.3854402173909586E-3</v>
      </c>
      <c r="G33">
        <v>3.0210420863300072E-2</v>
      </c>
      <c r="H33">
        <v>3.3535372340401E-3</v>
      </c>
      <c r="I33">
        <v>-3.1328450704240472E-3</v>
      </c>
      <c r="J33">
        <v>1.7345137931033996E-2</v>
      </c>
    </row>
    <row r="34" spans="1:10" x14ac:dyDescent="0.4">
      <c r="A34" t="s">
        <v>19</v>
      </c>
    </row>
    <row r="35" spans="1:10" x14ac:dyDescent="0.4">
      <c r="A35">
        <v>-5.1391632653099428E-3</v>
      </c>
      <c r="B35">
        <v>1.3048231538399901E-2</v>
      </c>
      <c r="C35">
        <v>2.8486269324970004E-2</v>
      </c>
      <c r="D35">
        <v>5.1537378001620116E-2</v>
      </c>
      <c r="E35">
        <v>8.0082791213919896E-2</v>
      </c>
      <c r="F35">
        <v>8.7161914703450083E-2</v>
      </c>
      <c r="G35">
        <v>0.1257560045629699</v>
      </c>
      <c r="H35">
        <v>0.13212491066411999</v>
      </c>
      <c r="I35">
        <v>0.12715601786707006</v>
      </c>
      <c r="J35">
        <v>0.14795383676944998</v>
      </c>
    </row>
    <row r="36" spans="1:10" x14ac:dyDescent="0.4">
      <c r="A36" t="s">
        <v>21</v>
      </c>
    </row>
    <row r="37" spans="1:10" x14ac:dyDescent="0.4">
      <c r="A37" t="s">
        <v>18</v>
      </c>
    </row>
    <row r="38" spans="1:10" x14ac:dyDescent="0.4">
      <c r="A38">
        <v>3.8700728110589999E-2</v>
      </c>
      <c r="B38">
        <v>-9.6720007627800059E-3</v>
      </c>
      <c r="C38">
        <v>-1.5151442341810054E-2</v>
      </c>
      <c r="D38">
        <v>-2.1668602649007052E-2</v>
      </c>
      <c r="E38">
        <v>-1.8374494350281996E-2</v>
      </c>
      <c r="F38">
        <v>-2.5244376760563014E-2</v>
      </c>
      <c r="G38">
        <v>1.5808230932200087E-2</v>
      </c>
      <c r="H38">
        <v>-1.2992681957189927E-2</v>
      </c>
      <c r="I38">
        <v>-1.5244834914611979E-2</v>
      </c>
      <c r="J38">
        <v>-1.9415605396290999E-2</v>
      </c>
    </row>
    <row r="39" spans="1:10" x14ac:dyDescent="0.4">
      <c r="A39" t="s">
        <v>19</v>
      </c>
    </row>
    <row r="40" spans="1:10" x14ac:dyDescent="0.4">
      <c r="A40">
        <v>3.8700728110589999E-2</v>
      </c>
      <c r="B40">
        <v>3.0572945675779895E-2</v>
      </c>
      <c r="C40">
        <v>8.4027305033799182E-3</v>
      </c>
      <c r="D40">
        <v>-2.040484081547006E-2</v>
      </c>
      <c r="E40">
        <v>-4.2902377597589886E-2</v>
      </c>
      <c r="F40">
        <v>-7.2521106297140092E-2</v>
      </c>
      <c r="G40">
        <v>-5.3471192886480029E-2</v>
      </c>
      <c r="H40">
        <v>-6.9297412502459937E-2</v>
      </c>
      <c r="I40">
        <v>-8.6589952548699972E-2</v>
      </c>
      <c r="J40">
        <v>-0.10685589539862003</v>
      </c>
    </row>
    <row r="61" spans="1:10" x14ac:dyDescent="0.4">
      <c r="A61" t="s">
        <v>7</v>
      </c>
    </row>
    <row r="62" spans="1:10" x14ac:dyDescent="0.4">
      <c r="A62" t="s">
        <v>3</v>
      </c>
    </row>
    <row r="63" spans="1:10" x14ac:dyDescent="0.4">
      <c r="A63" t="s">
        <v>9</v>
      </c>
    </row>
    <row r="64" spans="1:10" x14ac:dyDescent="0.4">
      <c r="A64">
        <v>0.208481</v>
      </c>
      <c r="B64">
        <v>0.12998799999999999</v>
      </c>
      <c r="C64">
        <v>-2.0022000000000002E-2</v>
      </c>
      <c r="D64">
        <v>-4.2853000000000002E-2</v>
      </c>
      <c r="E64">
        <v>7.8980000000000005E-3</v>
      </c>
      <c r="F64">
        <v>-1.0201E-2</v>
      </c>
      <c r="G64">
        <v>-9.2940000000000002E-3</v>
      </c>
      <c r="H64">
        <v>2.2879E-2</v>
      </c>
      <c r="I64">
        <v>-7.0800000000000004E-3</v>
      </c>
      <c r="J64">
        <v>6.8000000000000005E-4</v>
      </c>
    </row>
    <row r="65" spans="1:10" x14ac:dyDescent="0.4">
      <c r="A65" t="s">
        <v>1</v>
      </c>
    </row>
    <row r="66" spans="1:10" x14ac:dyDescent="0.4">
      <c r="A66">
        <v>0.208481</v>
      </c>
      <c r="B66">
        <v>0.36556899999999998</v>
      </c>
      <c r="C66">
        <v>0.33822799999999997</v>
      </c>
      <c r="D66">
        <v>0.28088200000000002</v>
      </c>
      <c r="E66">
        <v>0.29099900000000001</v>
      </c>
      <c r="F66">
        <v>0.27782899999999999</v>
      </c>
      <c r="G66">
        <v>0.26595299999999999</v>
      </c>
      <c r="H66">
        <v>0.29491699999999998</v>
      </c>
      <c r="I66">
        <v>0.285748</v>
      </c>
      <c r="J66">
        <v>0.28662300000000002</v>
      </c>
    </row>
    <row r="68" spans="1:10" x14ac:dyDescent="0.4">
      <c r="A68" t="s">
        <v>6</v>
      </c>
    </row>
    <row r="69" spans="1:10" x14ac:dyDescent="0.4">
      <c r="A69" t="s">
        <v>9</v>
      </c>
    </row>
    <row r="70" spans="1:10" x14ac:dyDescent="0.4">
      <c r="A70">
        <v>0.24615000000000001</v>
      </c>
      <c r="B70">
        <v>9.69E-2</v>
      </c>
      <c r="C70">
        <v>-5.8592999999999999E-2</v>
      </c>
      <c r="D70">
        <v>-6.5419000000000005E-2</v>
      </c>
      <c r="E70">
        <v>-8.8880000000000001E-3</v>
      </c>
      <c r="F70">
        <v>-3.2184999999999998E-2</v>
      </c>
      <c r="G70">
        <v>1.0039999999999999E-3</v>
      </c>
      <c r="H70">
        <v>4.7060000000000001E-3</v>
      </c>
      <c r="I70">
        <v>-1.3768000000000001E-2</v>
      </c>
      <c r="J70">
        <v>-2.93E-2</v>
      </c>
    </row>
    <row r="71" spans="1:10" x14ac:dyDescent="0.4">
      <c r="A71" t="s">
        <v>1</v>
      </c>
    </row>
    <row r="72" spans="1:10" x14ac:dyDescent="0.4">
      <c r="A72">
        <v>0.24615000000000001</v>
      </c>
      <c r="B72">
        <v>0.36690200000000001</v>
      </c>
      <c r="C72">
        <v>0.28681200000000001</v>
      </c>
      <c r="D72">
        <v>0.20263</v>
      </c>
      <c r="E72">
        <v>0.191941</v>
      </c>
      <c r="F72">
        <v>0.15357799999999999</v>
      </c>
      <c r="G72">
        <v>0.15473700000000001</v>
      </c>
      <c r="H72">
        <v>0.16017100000000001</v>
      </c>
      <c r="I72">
        <v>0.14419799999999999</v>
      </c>
      <c r="J72">
        <v>0.11067200000000001</v>
      </c>
    </row>
    <row r="74" spans="1:10" x14ac:dyDescent="0.4">
      <c r="A74" t="s">
        <v>10</v>
      </c>
    </row>
    <row r="75" spans="1:10" x14ac:dyDescent="0.4">
      <c r="A75" t="s">
        <v>9</v>
      </c>
    </row>
    <row r="76" spans="1:10" x14ac:dyDescent="0.4">
      <c r="A76">
        <f>(A64-A70)/2</f>
        <v>-1.8834500000000004E-2</v>
      </c>
      <c r="B76">
        <f t="shared" ref="B76:J76" si="0">(B64-B70)/2</f>
        <v>1.6543999999999996E-2</v>
      </c>
      <c r="C76">
        <f t="shared" si="0"/>
        <v>1.9285499999999997E-2</v>
      </c>
      <c r="D76">
        <f t="shared" si="0"/>
        <v>1.1283000000000001E-2</v>
      </c>
      <c r="E76">
        <f t="shared" si="0"/>
        <v>8.3930000000000012E-3</v>
      </c>
      <c r="F76">
        <f t="shared" si="0"/>
        <v>1.0991999999999998E-2</v>
      </c>
      <c r="G76">
        <f t="shared" si="0"/>
        <v>-5.1489999999999999E-3</v>
      </c>
      <c r="H76">
        <f t="shared" si="0"/>
        <v>9.0865000000000008E-3</v>
      </c>
      <c r="I76">
        <f t="shared" si="0"/>
        <v>3.3440000000000002E-3</v>
      </c>
      <c r="J76">
        <f t="shared" si="0"/>
        <v>1.499E-2</v>
      </c>
    </row>
    <row r="77" spans="1:10" x14ac:dyDescent="0.4">
      <c r="A77" t="s">
        <v>1</v>
      </c>
    </row>
    <row r="78" spans="1:10" x14ac:dyDescent="0.4">
      <c r="A78">
        <f>-A76</f>
        <v>1.8834500000000004E-2</v>
      </c>
      <c r="B78">
        <f>(1+A78)*(1+B76)-1</f>
        <v>3.5690097967999934E-2</v>
      </c>
      <c r="C78">
        <f>(1+B78)*(1+C76)-1</f>
        <v>5.5663899352361934E-2</v>
      </c>
      <c r="D78">
        <f>(1+C78)*(1+D76)-1</f>
        <v>6.7574955128754555E-2</v>
      </c>
      <c r="E78">
        <f t="shared" ref="E78:J78" si="1">(1+D78)*(1+E76)-1</f>
        <v>7.6535111727150218E-2</v>
      </c>
      <c r="F78">
        <f t="shared" si="1"/>
        <v>8.8368385675254846E-2</v>
      </c>
      <c r="G78">
        <f t="shared" si="1"/>
        <v>8.2764376857413113E-2</v>
      </c>
      <c r="H78">
        <f t="shared" si="1"/>
        <v>9.2602915367727912E-2</v>
      </c>
      <c r="I78">
        <f t="shared" si="1"/>
        <v>9.6256579516717622E-2</v>
      </c>
      <c r="J78">
        <f t="shared" si="1"/>
        <v>0.11268946564367321</v>
      </c>
    </row>
    <row r="80" spans="1:10" x14ac:dyDescent="0.4">
      <c r="A80" t="s">
        <v>2</v>
      </c>
    </row>
    <row r="81" spans="1:10" x14ac:dyDescent="0.4">
      <c r="A81" t="s">
        <v>3</v>
      </c>
    </row>
    <row r="82" spans="1:10" x14ac:dyDescent="0.4">
      <c r="A82" t="s">
        <v>9</v>
      </c>
    </row>
    <row r="83" spans="1:10" x14ac:dyDescent="0.4">
      <c r="A83">
        <v>0.25454110299999999</v>
      </c>
      <c r="B83">
        <v>0.13536155799999999</v>
      </c>
      <c r="C83">
        <v>-2.3357922999999999E-2</v>
      </c>
      <c r="D83">
        <v>-3.6556039999999998E-2</v>
      </c>
      <c r="E83">
        <v>1.414515E-2</v>
      </c>
      <c r="F83">
        <v>3.1023090000000001E-3</v>
      </c>
      <c r="G83">
        <v>1.0329759000000001E-2</v>
      </c>
      <c r="H83">
        <v>3.5756016000000002E-2</v>
      </c>
      <c r="I83">
        <v>-8.6380740000000008E-3</v>
      </c>
      <c r="J83">
        <v>5.7770809999999999E-3</v>
      </c>
    </row>
    <row r="84" spans="1:10" x14ac:dyDescent="0.4">
      <c r="A84" t="s">
        <v>1</v>
      </c>
    </row>
    <row r="85" spans="1:10" x14ac:dyDescent="0.4">
      <c r="A85">
        <v>0.25454110299999999</v>
      </c>
      <c r="B85">
        <v>0.42435773999999998</v>
      </c>
      <c r="C85">
        <v>0.39108770300000001</v>
      </c>
      <c r="D85">
        <v>0.34023504500000001</v>
      </c>
      <c r="E85">
        <v>0.35919287</v>
      </c>
      <c r="F85">
        <v>0.36340950700000002</v>
      </c>
      <c r="G85">
        <v>0.377493199</v>
      </c>
      <c r="H85">
        <v>0.426746868</v>
      </c>
      <c r="I85">
        <v>0.41442252299999999</v>
      </c>
      <c r="J85">
        <v>0.42259375700000001</v>
      </c>
    </row>
    <row r="87" spans="1:10" x14ac:dyDescent="0.4">
      <c r="A87" t="s">
        <v>6</v>
      </c>
    </row>
    <row r="88" spans="1:10" x14ac:dyDescent="0.4">
      <c r="A88" t="s">
        <v>9</v>
      </c>
    </row>
    <row r="89" spans="1:10" x14ac:dyDescent="0.4">
      <c r="A89">
        <v>0.26446863700000001</v>
      </c>
      <c r="B89">
        <v>0.100021029</v>
      </c>
      <c r="C89">
        <v>-5.5779535999999998E-2</v>
      </c>
      <c r="D89">
        <v>-7.3499200000000001E-2</v>
      </c>
      <c r="E89">
        <v>-1.8923286000000001E-2</v>
      </c>
      <c r="F89">
        <v>-4.9649604999999999E-2</v>
      </c>
      <c r="G89">
        <v>3.9459609999999996E-3</v>
      </c>
      <c r="H89">
        <v>-1.2052527E-2</v>
      </c>
      <c r="I89">
        <v>-2.5553283E-2</v>
      </c>
      <c r="J89">
        <v>-3.1639913999999998E-2</v>
      </c>
    </row>
    <row r="90" spans="1:10" x14ac:dyDescent="0.4">
      <c r="A90" t="s">
        <v>1</v>
      </c>
    </row>
    <row r="91" spans="1:10" x14ac:dyDescent="0.4">
      <c r="A91">
        <v>0.26446863700000001</v>
      </c>
      <c r="B91">
        <v>0.39094209099999999</v>
      </c>
      <c r="C91">
        <v>0.313355987</v>
      </c>
      <c r="D91">
        <v>0.21682537199999999</v>
      </c>
      <c r="E91">
        <v>0.19379903800000001</v>
      </c>
      <c r="F91">
        <v>0.134527387</v>
      </c>
      <c r="G91">
        <v>0.139004188</v>
      </c>
      <c r="H91">
        <v>0.125276309</v>
      </c>
      <c r="I91">
        <v>9.6521805000000002E-2</v>
      </c>
      <c r="J91">
        <v>6.1827949E-2</v>
      </c>
    </row>
    <row r="93" spans="1:10" x14ac:dyDescent="0.4">
      <c r="A93" t="s">
        <v>10</v>
      </c>
    </row>
    <row r="94" spans="1:10" x14ac:dyDescent="0.4">
      <c r="A94" t="s">
        <v>9</v>
      </c>
    </row>
    <row r="95" spans="1:10" x14ac:dyDescent="0.4">
      <c r="A95">
        <f>(A83-A89)/2</f>
        <v>-4.9637670000000078E-3</v>
      </c>
      <c r="B95">
        <f>(B83-B89)/2</f>
        <v>1.7670264499999998E-2</v>
      </c>
      <c r="C95">
        <f>(C83-C89)/2</f>
        <v>1.6210806500000001E-2</v>
      </c>
      <c r="D95">
        <f>(D83-D89)/2</f>
        <v>1.8471580000000001E-2</v>
      </c>
      <c r="E95">
        <f t="shared" ref="E95:J95" si="2">(E83-E89)/2</f>
        <v>1.6534218E-2</v>
      </c>
      <c r="F95">
        <f t="shared" si="2"/>
        <v>2.6375956999999998E-2</v>
      </c>
      <c r="G95">
        <f t="shared" si="2"/>
        <v>3.1918990000000006E-3</v>
      </c>
      <c r="H95">
        <f t="shared" si="2"/>
        <v>2.3904271500000001E-2</v>
      </c>
      <c r="I95">
        <f t="shared" si="2"/>
        <v>8.4576045000000002E-3</v>
      </c>
      <c r="J95">
        <f t="shared" si="2"/>
        <v>1.8708497499999997E-2</v>
      </c>
    </row>
    <row r="96" spans="1:10" x14ac:dyDescent="0.4">
      <c r="A96" t="s">
        <v>1</v>
      </c>
    </row>
    <row r="97" spans="1:10" x14ac:dyDescent="0.4">
      <c r="A97">
        <f>A95</f>
        <v>-4.9637670000000078E-3</v>
      </c>
      <c r="B97">
        <f>(1+A97)*(1+B95)-1</f>
        <v>1.2618786424193562E-2</v>
      </c>
      <c r="C97">
        <f>(1+B97)*(1+C95)-1</f>
        <v>2.9034153629180937E-2</v>
      </c>
      <c r="D97">
        <f t="shared" ref="D97:J97" si="3">(1+C97)*(1+D95)-1</f>
        <v>4.8042040320674495E-2</v>
      </c>
      <c r="E97">
        <f t="shared" si="3"/>
        <v>6.5370595888501359E-2</v>
      </c>
      <c r="F97">
        <f t="shared" si="3"/>
        <v>9.3470764914720839E-2</v>
      </c>
      <c r="G97">
        <f t="shared" si="3"/>
        <v>9.6961013155781206E-2</v>
      </c>
      <c r="H97">
        <f t="shared" si="3"/>
        <v>0.12318306703917203</v>
      </c>
      <c r="I97">
        <f t="shared" si="3"/>
        <v>0.13268250520128633</v>
      </c>
      <c r="J97">
        <f t="shared" si="3"/>
        <v>0.15387329301813835</v>
      </c>
    </row>
    <row r="101" spans="1:10" x14ac:dyDescent="0.4">
      <c r="A101" t="s">
        <v>7</v>
      </c>
      <c r="E101" t="s">
        <v>2</v>
      </c>
    </row>
    <row r="102" spans="1:10" x14ac:dyDescent="0.4">
      <c r="A102" t="s">
        <v>11</v>
      </c>
      <c r="B102">
        <v>0.16856652899999999</v>
      </c>
      <c r="E102" t="s">
        <v>11</v>
      </c>
      <c r="F102">
        <v>0.211696472</v>
      </c>
    </row>
    <row r="103" spans="1:10" x14ac:dyDescent="0.4">
      <c r="A103" t="s">
        <v>12</v>
      </c>
      <c r="B103">
        <v>0.46007709299999999</v>
      </c>
      <c r="E103" t="s">
        <v>12</v>
      </c>
      <c r="F103">
        <v>0.482378855</v>
      </c>
    </row>
    <row r="105" spans="1:10" x14ac:dyDescent="0.4">
      <c r="A105" t="s">
        <v>13</v>
      </c>
      <c r="B105">
        <v>0.13457617199999999</v>
      </c>
      <c r="E105" t="s">
        <v>13</v>
      </c>
      <c r="F105">
        <v>0.15172413800000001</v>
      </c>
    </row>
    <row r="106" spans="1:10" x14ac:dyDescent="0.4">
      <c r="A106" t="s">
        <v>14</v>
      </c>
      <c r="B106">
        <v>0.12737799799999999</v>
      </c>
      <c r="E106" t="s">
        <v>14</v>
      </c>
      <c r="F106">
        <v>0.16377171200000001</v>
      </c>
    </row>
    <row r="108" spans="1:10" x14ac:dyDescent="0.4">
      <c r="A108" t="s">
        <v>15</v>
      </c>
      <c r="B108">
        <v>0.13189812000000001</v>
      </c>
      <c r="E108" t="s">
        <v>15</v>
      </c>
      <c r="F108">
        <v>0.14920888700000001</v>
      </c>
    </row>
    <row r="111" spans="1:10" x14ac:dyDescent="0.4">
      <c r="B111" t="s">
        <v>15</v>
      </c>
      <c r="C111" t="s">
        <v>13</v>
      </c>
      <c r="D111" t="s">
        <v>14</v>
      </c>
      <c r="E111" t="s">
        <v>11</v>
      </c>
      <c r="F111" t="s">
        <v>12</v>
      </c>
    </row>
    <row r="112" spans="1:10" x14ac:dyDescent="0.4">
      <c r="A112" t="s">
        <v>7</v>
      </c>
      <c r="B112">
        <v>0.13189812000000001</v>
      </c>
      <c r="C112">
        <v>0.13457617199999999</v>
      </c>
      <c r="D112">
        <v>0.12737799799999999</v>
      </c>
      <c r="E112">
        <v>0.16856652899999999</v>
      </c>
      <c r="F112">
        <v>0.46007709299999999</v>
      </c>
    </row>
    <row r="113" spans="1:6" x14ac:dyDescent="0.4">
      <c r="A113" t="s">
        <v>2</v>
      </c>
      <c r="B113">
        <v>0.14920888700000001</v>
      </c>
      <c r="C113">
        <v>0.15172413800000001</v>
      </c>
      <c r="D113">
        <v>0.16377171200000001</v>
      </c>
      <c r="E113">
        <v>0.211696472</v>
      </c>
      <c r="F113">
        <v>0.482378855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朱泽奇</dc:creator>
  <cp:lastModifiedBy>朱泽奇</cp:lastModifiedBy>
  <dcterms:created xsi:type="dcterms:W3CDTF">2015-06-05T18:19:34Z</dcterms:created>
  <dcterms:modified xsi:type="dcterms:W3CDTF">2020-01-01T21:47:21Z</dcterms:modified>
</cp:coreProperties>
</file>