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urface\CSC_proj\presentation\"/>
    </mc:Choice>
  </mc:AlternateContent>
  <xr:revisionPtr revIDLastSave="0" documentId="13_ncr:1_{22BD0F39-AF73-49EF-AF23-FC33D7D685C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9" i="1" l="1"/>
  <c r="N92" i="1"/>
  <c r="N91" i="1"/>
  <c r="N88" i="1"/>
  <c r="M59" i="1"/>
  <c r="N59" i="1"/>
  <c r="O59" i="1"/>
  <c r="P59" i="1"/>
  <c r="Q59" i="1"/>
  <c r="R59" i="1"/>
  <c r="S59" i="1"/>
  <c r="T59" i="1"/>
  <c r="U59" i="1"/>
  <c r="M57" i="1"/>
  <c r="N57" i="1"/>
  <c r="O57" i="1"/>
  <c r="P57" i="1"/>
  <c r="Q57" i="1"/>
  <c r="R57" i="1"/>
  <c r="S57" i="1"/>
  <c r="T57" i="1"/>
  <c r="U57" i="1"/>
  <c r="M53" i="1"/>
  <c r="N53" i="1"/>
  <c r="O53" i="1"/>
  <c r="P53" i="1"/>
  <c r="Q53" i="1"/>
  <c r="R53" i="1"/>
  <c r="S53" i="1"/>
  <c r="T53" i="1"/>
  <c r="U53" i="1"/>
  <c r="M51" i="1"/>
  <c r="N51" i="1"/>
  <c r="O51" i="1"/>
  <c r="P51" i="1"/>
  <c r="Q51" i="1"/>
  <c r="R51" i="1"/>
  <c r="S51" i="1"/>
  <c r="T51" i="1"/>
  <c r="U51" i="1"/>
  <c r="M47" i="1"/>
  <c r="N47" i="1"/>
  <c r="O47" i="1"/>
  <c r="P47" i="1"/>
  <c r="Q47" i="1"/>
  <c r="R47" i="1"/>
  <c r="S47" i="1"/>
  <c r="T47" i="1"/>
  <c r="U47" i="1"/>
  <c r="M45" i="1"/>
  <c r="N45" i="1"/>
  <c r="O45" i="1"/>
  <c r="P45" i="1"/>
  <c r="Q45" i="1"/>
  <c r="R45" i="1"/>
  <c r="S45" i="1"/>
  <c r="T45" i="1"/>
  <c r="U45" i="1"/>
  <c r="M41" i="1"/>
  <c r="N41" i="1"/>
  <c r="O41" i="1"/>
  <c r="P41" i="1"/>
  <c r="Q41" i="1"/>
  <c r="R41" i="1"/>
  <c r="S41" i="1"/>
  <c r="T41" i="1"/>
  <c r="U41" i="1"/>
  <c r="M39" i="1"/>
  <c r="N39" i="1"/>
  <c r="O39" i="1"/>
  <c r="P39" i="1"/>
  <c r="Q39" i="1"/>
  <c r="R39" i="1"/>
  <c r="S39" i="1"/>
  <c r="T39" i="1"/>
  <c r="U39" i="1"/>
  <c r="M35" i="1"/>
  <c r="N35" i="1"/>
  <c r="O35" i="1"/>
  <c r="P35" i="1"/>
  <c r="Q35" i="1"/>
  <c r="R35" i="1"/>
  <c r="S35" i="1"/>
  <c r="T35" i="1"/>
  <c r="U35" i="1"/>
  <c r="M33" i="1"/>
  <c r="N33" i="1"/>
  <c r="O33" i="1"/>
  <c r="P33" i="1"/>
  <c r="Q33" i="1"/>
  <c r="R33" i="1"/>
  <c r="S33" i="1"/>
  <c r="T33" i="1"/>
  <c r="U33" i="1"/>
  <c r="M29" i="1"/>
  <c r="N29" i="1"/>
  <c r="O29" i="1"/>
  <c r="P29" i="1"/>
  <c r="Q29" i="1"/>
  <c r="R29" i="1"/>
  <c r="S29" i="1"/>
  <c r="T29" i="1"/>
  <c r="U29" i="1"/>
  <c r="M27" i="1"/>
  <c r="N27" i="1"/>
  <c r="O27" i="1"/>
  <c r="P27" i="1"/>
  <c r="Q27" i="1"/>
  <c r="R27" i="1"/>
  <c r="S27" i="1"/>
  <c r="T27" i="1"/>
  <c r="U27" i="1"/>
  <c r="M23" i="1"/>
  <c r="N23" i="1"/>
  <c r="O23" i="1"/>
  <c r="P23" i="1"/>
  <c r="Q23" i="1"/>
  <c r="R23" i="1"/>
  <c r="S23" i="1"/>
  <c r="T23" i="1"/>
  <c r="U23" i="1"/>
  <c r="M21" i="1"/>
  <c r="N21" i="1"/>
  <c r="O21" i="1"/>
  <c r="P21" i="1"/>
  <c r="Q21" i="1"/>
  <c r="R21" i="1"/>
  <c r="S21" i="1"/>
  <c r="T21" i="1"/>
  <c r="U21" i="1"/>
  <c r="M17" i="1"/>
  <c r="N17" i="1"/>
  <c r="O17" i="1"/>
  <c r="P17" i="1"/>
  <c r="Q17" i="1"/>
  <c r="R17" i="1"/>
  <c r="S17" i="1"/>
  <c r="T17" i="1"/>
  <c r="U17" i="1"/>
  <c r="M15" i="1"/>
  <c r="N15" i="1"/>
  <c r="O15" i="1"/>
  <c r="P15" i="1"/>
  <c r="Q15" i="1"/>
  <c r="R15" i="1"/>
  <c r="S15" i="1"/>
  <c r="T15" i="1"/>
  <c r="U15" i="1"/>
  <c r="M11" i="1"/>
  <c r="N11" i="1"/>
  <c r="O11" i="1"/>
  <c r="P11" i="1"/>
  <c r="Q11" i="1"/>
  <c r="R11" i="1"/>
  <c r="S11" i="1"/>
  <c r="T11" i="1"/>
  <c r="U11" i="1"/>
  <c r="M9" i="1"/>
  <c r="N9" i="1"/>
  <c r="O9" i="1"/>
  <c r="P9" i="1"/>
  <c r="Q9" i="1"/>
  <c r="R9" i="1"/>
  <c r="S9" i="1"/>
  <c r="T9" i="1"/>
  <c r="U9" i="1"/>
  <c r="L9" i="1"/>
  <c r="L11" i="1"/>
  <c r="L15" i="1"/>
  <c r="L17" i="1"/>
  <c r="L21" i="1"/>
  <c r="L23" i="1"/>
  <c r="L27" i="1"/>
  <c r="L29" i="1"/>
  <c r="L33" i="1"/>
  <c r="L35" i="1"/>
  <c r="L39" i="1"/>
  <c r="L41" i="1"/>
  <c r="L45" i="1"/>
  <c r="L47" i="1"/>
  <c r="L51" i="1"/>
  <c r="L53" i="1"/>
  <c r="L57" i="1"/>
  <c r="L59" i="1"/>
  <c r="M5" i="1"/>
  <c r="N5" i="1"/>
  <c r="O5" i="1"/>
  <c r="P5" i="1"/>
  <c r="Q5" i="1"/>
  <c r="R5" i="1"/>
  <c r="S5" i="1"/>
  <c r="T5" i="1"/>
  <c r="U5" i="1"/>
  <c r="L3" i="1"/>
  <c r="L5" i="1"/>
  <c r="M3" i="1"/>
  <c r="U3" i="1"/>
  <c r="O3" i="1"/>
  <c r="P3" i="1"/>
  <c r="Q3" i="1"/>
  <c r="R3" i="1"/>
  <c r="S3" i="1"/>
  <c r="T3" i="1"/>
  <c r="N3" i="1"/>
</calcChain>
</file>

<file path=xl/sharedStrings.xml><?xml version="1.0" encoding="utf-8"?>
<sst xmlns="http://schemas.openxmlformats.org/spreadsheetml/2006/main" count="36" uniqueCount="19">
  <si>
    <t>9类</t>
    <phoneticPr fontId="2" type="noConversion"/>
  </si>
  <si>
    <t>综合收益率数据</t>
    <phoneticPr fontId="2" type="noConversion"/>
  </si>
  <si>
    <t>8类</t>
    <phoneticPr fontId="2" type="noConversion"/>
  </si>
  <si>
    <t>月收益数据</t>
    <phoneticPr fontId="2" type="noConversion"/>
  </si>
  <si>
    <t>综合收益数据</t>
    <phoneticPr fontId="2" type="noConversion"/>
  </si>
  <si>
    <t>7类</t>
    <phoneticPr fontId="2" type="noConversion"/>
  </si>
  <si>
    <t>6类</t>
    <phoneticPr fontId="2" type="noConversion"/>
  </si>
  <si>
    <t>5类</t>
    <phoneticPr fontId="2" type="noConversion"/>
  </si>
  <si>
    <t>4类</t>
    <phoneticPr fontId="2" type="noConversion"/>
  </si>
  <si>
    <t>3类</t>
    <phoneticPr fontId="2" type="noConversion"/>
  </si>
  <si>
    <t>2类</t>
    <phoneticPr fontId="2" type="noConversion"/>
  </si>
  <si>
    <t>1类</t>
    <phoneticPr fontId="2" type="noConversion"/>
  </si>
  <si>
    <t>0类</t>
    <phoneticPr fontId="2" type="noConversion"/>
  </si>
  <si>
    <t>除3类异常点外，基本符合单调性</t>
    <phoneticPr fontId="2" type="noConversion"/>
  </si>
  <si>
    <t>mlp混淆矩阵</t>
    <phoneticPr fontId="2" type="noConversion"/>
  </si>
  <si>
    <t>0类precision</t>
    <phoneticPr fontId="2" type="noConversion"/>
  </si>
  <si>
    <t>0类recall</t>
    <phoneticPr fontId="2" type="noConversion"/>
  </si>
  <si>
    <t>9类precision</t>
    <phoneticPr fontId="2" type="noConversion"/>
  </si>
  <si>
    <t>9类recall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</si>
</sst>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%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 applyAlignment="1">
      <alignment horizontal="left" vertical="center"/>
    </xf>
    <xf numFmtId="182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组合收益率曲线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9类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Sheet1!$L$5:$U$5</c:f>
              <c:numCache>
                <c:formatCode>0.0000%</c:formatCode>
                <c:ptCount val="10"/>
                <c:pt idx="0">
                  <c:v>0.20848099999999992</c:v>
                </c:pt>
                <c:pt idx="1">
                  <c:v>0.36556900000000003</c:v>
                </c:pt>
                <c:pt idx="2">
                  <c:v>0.33822799999999997</c:v>
                </c:pt>
                <c:pt idx="3">
                  <c:v>0.28088200000000008</c:v>
                </c:pt>
                <c:pt idx="4">
                  <c:v>0.29099900000000001</c:v>
                </c:pt>
                <c:pt idx="5">
                  <c:v>0.2778290000000001</c:v>
                </c:pt>
                <c:pt idx="6">
                  <c:v>0.26595300000000011</c:v>
                </c:pt>
                <c:pt idx="7">
                  <c:v>0.2949170000000001</c:v>
                </c:pt>
                <c:pt idx="8">
                  <c:v>0.28574799999999989</c:v>
                </c:pt>
                <c:pt idx="9">
                  <c:v>0.28662300000000007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D-4CBF-AD51-F2499C9156B2}"/>
            </c:ext>
          </c:extLst>
        </c:ser>
        <c:ser>
          <c:idx val="1"/>
          <c:order val="1"/>
          <c:tx>
            <c:v>8类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Sheet1!$L$11:$U$11</c:f>
              <c:numCache>
                <c:formatCode>0.0000%</c:formatCode>
                <c:ptCount val="10"/>
                <c:pt idx="0">
                  <c:v>0.18379999999999996</c:v>
                </c:pt>
                <c:pt idx="1">
                  <c:v>0.30743399999999999</c:v>
                </c:pt>
                <c:pt idx="2">
                  <c:v>0.28826900000000011</c:v>
                </c:pt>
                <c:pt idx="3">
                  <c:v>0.24547500000000011</c:v>
                </c:pt>
                <c:pt idx="4">
                  <c:v>0.2548919999999999</c:v>
                </c:pt>
                <c:pt idx="5">
                  <c:v>0.24124499999999993</c:v>
                </c:pt>
                <c:pt idx="6">
                  <c:v>0.22037200000000001</c:v>
                </c:pt>
                <c:pt idx="7">
                  <c:v>0.24791199999999991</c:v>
                </c:pt>
                <c:pt idx="8">
                  <c:v>0.24558999999999997</c:v>
                </c:pt>
                <c:pt idx="9">
                  <c:v>0.22371500000000011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3D-4CBF-AD51-F2499C9156B2}"/>
            </c:ext>
          </c:extLst>
        </c:ser>
        <c:ser>
          <c:idx val="2"/>
          <c:order val="2"/>
          <c:tx>
            <c:v>7类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Sheet1!$L$17:$U$17</c:f>
              <c:numCache>
                <c:formatCode>0.0000%</c:formatCode>
                <c:ptCount val="10"/>
                <c:pt idx="0">
                  <c:v>0.18414100000000011</c:v>
                </c:pt>
                <c:pt idx="1">
                  <c:v>0.32965800000000001</c:v>
                </c:pt>
                <c:pt idx="2">
                  <c:v>0.286686</c:v>
                </c:pt>
                <c:pt idx="3">
                  <c:v>0.24047299999999994</c:v>
                </c:pt>
                <c:pt idx="4">
                  <c:v>0.25090400000000002</c:v>
                </c:pt>
                <c:pt idx="5">
                  <c:v>0.23941900000000005</c:v>
                </c:pt>
                <c:pt idx="6">
                  <c:v>0.22348799999999991</c:v>
                </c:pt>
                <c:pt idx="7">
                  <c:v>0.23751499999999992</c:v>
                </c:pt>
                <c:pt idx="8">
                  <c:v>0.23593799999999998</c:v>
                </c:pt>
                <c:pt idx="9">
                  <c:v>0.22204099999999993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3D-4CBF-AD51-F2499C9156B2}"/>
            </c:ext>
          </c:extLst>
        </c:ser>
        <c:ser>
          <c:idx val="3"/>
          <c:order val="3"/>
          <c:tx>
            <c:v>6类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Sheet1!$L$23:$U$23</c:f>
              <c:numCache>
                <c:formatCode>0.0000%</c:formatCode>
                <c:ptCount val="10"/>
                <c:pt idx="0">
                  <c:v>0.16871900000000006</c:v>
                </c:pt>
                <c:pt idx="1">
                  <c:v>0.28534999999999999</c:v>
                </c:pt>
                <c:pt idx="2">
                  <c:v>0.23264700000000005</c:v>
                </c:pt>
                <c:pt idx="3">
                  <c:v>0.17177500000000001</c:v>
                </c:pt>
                <c:pt idx="4">
                  <c:v>0.16852500000000004</c:v>
                </c:pt>
                <c:pt idx="5">
                  <c:v>0.16230699999999998</c:v>
                </c:pt>
                <c:pt idx="6">
                  <c:v>0.13609599999999999</c:v>
                </c:pt>
                <c:pt idx="7">
                  <c:v>0.16731800000000008</c:v>
                </c:pt>
                <c:pt idx="8">
                  <c:v>0.18016499999999991</c:v>
                </c:pt>
                <c:pt idx="9">
                  <c:v>0.16673000000000004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3D-4CBF-AD51-F2499C9156B2}"/>
            </c:ext>
          </c:extLst>
        </c:ser>
        <c:ser>
          <c:idx val="4"/>
          <c:order val="4"/>
          <c:tx>
            <c:v>5类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Sheet1!$L$29:$U$29</c:f>
              <c:numCache>
                <c:formatCode>0.0000%</c:formatCode>
                <c:ptCount val="10"/>
                <c:pt idx="0">
                  <c:v>0.20145999999999997</c:v>
                </c:pt>
                <c:pt idx="1">
                  <c:v>0.31979599999999997</c:v>
                </c:pt>
                <c:pt idx="2">
                  <c:v>0.28631300000000004</c:v>
                </c:pt>
                <c:pt idx="3">
                  <c:v>0.24414699999999989</c:v>
                </c:pt>
                <c:pt idx="4">
                  <c:v>0.26505500000000004</c:v>
                </c:pt>
                <c:pt idx="5">
                  <c:v>0.25122099999999992</c:v>
                </c:pt>
                <c:pt idx="6">
                  <c:v>0.21910600000000002</c:v>
                </c:pt>
                <c:pt idx="7">
                  <c:v>0.24662399999999995</c:v>
                </c:pt>
                <c:pt idx="8">
                  <c:v>0.25843700000000003</c:v>
                </c:pt>
                <c:pt idx="9">
                  <c:v>0.25264599999999993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3D-4CBF-AD51-F2499C9156B2}"/>
            </c:ext>
          </c:extLst>
        </c:ser>
        <c:ser>
          <c:idx val="5"/>
          <c:order val="5"/>
          <c:tx>
            <c:v>4类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Sheet1!$L$35:$U$35</c:f>
              <c:numCache>
                <c:formatCode>0.0000%</c:formatCode>
                <c:ptCount val="10"/>
                <c:pt idx="0">
                  <c:v>0.2227650000000001</c:v>
                </c:pt>
                <c:pt idx="1">
                  <c:v>0.3661080000000001</c:v>
                </c:pt>
                <c:pt idx="2">
                  <c:v>0.32885000000000009</c:v>
                </c:pt>
                <c:pt idx="3">
                  <c:v>0.27878500000000006</c:v>
                </c:pt>
                <c:pt idx="4">
                  <c:v>0.29086100000000004</c:v>
                </c:pt>
                <c:pt idx="5">
                  <c:v>0.26501100000000011</c:v>
                </c:pt>
                <c:pt idx="6">
                  <c:v>0.23301700000000003</c:v>
                </c:pt>
                <c:pt idx="7">
                  <c:v>0.25007200000000007</c:v>
                </c:pt>
                <c:pt idx="8">
                  <c:v>0.24993799999999999</c:v>
                </c:pt>
                <c:pt idx="9">
                  <c:v>0.22075200000000006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3D-4CBF-AD51-F2499C9156B2}"/>
            </c:ext>
          </c:extLst>
        </c:ser>
        <c:ser>
          <c:idx val="6"/>
          <c:order val="6"/>
          <c:tx>
            <c:v>3类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Sheet1!$L$41:$U$41</c:f>
              <c:numCache>
                <c:formatCode>0.0000%</c:formatCode>
                <c:ptCount val="10"/>
                <c:pt idx="0">
                  <c:v>0.25833299999999992</c:v>
                </c:pt>
                <c:pt idx="1">
                  <c:v>0.38214199999999998</c:v>
                </c:pt>
                <c:pt idx="2">
                  <c:v>0.32750600000000007</c:v>
                </c:pt>
                <c:pt idx="3">
                  <c:v>0.28837200000000007</c:v>
                </c:pt>
                <c:pt idx="4">
                  <c:v>0.30855199999999994</c:v>
                </c:pt>
                <c:pt idx="5">
                  <c:v>0.32503900000000008</c:v>
                </c:pt>
                <c:pt idx="6">
                  <c:v>0.30536199999999991</c:v>
                </c:pt>
                <c:pt idx="7">
                  <c:v>0.31835100000000005</c:v>
                </c:pt>
                <c:pt idx="8">
                  <c:v>0.3437650000000001</c:v>
                </c:pt>
                <c:pt idx="9">
                  <c:v>0.30404900000000001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3D-4CBF-AD51-F2499C9156B2}"/>
            </c:ext>
          </c:extLst>
        </c:ser>
        <c:ser>
          <c:idx val="7"/>
          <c:order val="7"/>
          <c:tx>
            <c:v>2类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Sheet1!$L$47:$U$47</c:f>
              <c:numCache>
                <c:formatCode>0.0000%</c:formatCode>
                <c:ptCount val="10"/>
                <c:pt idx="0">
                  <c:v>0.24022600000000005</c:v>
                </c:pt>
                <c:pt idx="1">
                  <c:v>0.3582780000000001</c:v>
                </c:pt>
                <c:pt idx="2">
                  <c:v>0.32328099999999993</c:v>
                </c:pt>
                <c:pt idx="3">
                  <c:v>0.27422100000000005</c:v>
                </c:pt>
                <c:pt idx="4">
                  <c:v>0.29234899999999997</c:v>
                </c:pt>
                <c:pt idx="5">
                  <c:v>0.29206200000000004</c:v>
                </c:pt>
                <c:pt idx="6">
                  <c:v>0.27196500000000001</c:v>
                </c:pt>
                <c:pt idx="7">
                  <c:v>0.2936399999999999</c:v>
                </c:pt>
                <c:pt idx="8">
                  <c:v>0.2859799999999999</c:v>
                </c:pt>
                <c:pt idx="9">
                  <c:v>0.24973099999999993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3D-4CBF-AD51-F2499C9156B2}"/>
            </c:ext>
          </c:extLst>
        </c:ser>
        <c:ser>
          <c:idx val="8"/>
          <c:order val="8"/>
          <c:tx>
            <c:v>1类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Sheet1!$L$53:$U$53</c:f>
              <c:numCache>
                <c:formatCode>0.0000%</c:formatCode>
                <c:ptCount val="10"/>
                <c:pt idx="0">
                  <c:v>0.23197200000000007</c:v>
                </c:pt>
                <c:pt idx="1">
                  <c:v>0.36536199999999996</c:v>
                </c:pt>
                <c:pt idx="2">
                  <c:v>0.30286799999999992</c:v>
                </c:pt>
                <c:pt idx="3">
                  <c:v>0.23141699999999998</c:v>
                </c:pt>
                <c:pt idx="4">
                  <c:v>0.24687499999999996</c:v>
                </c:pt>
                <c:pt idx="5">
                  <c:v>0.2235879999999999</c:v>
                </c:pt>
                <c:pt idx="6">
                  <c:v>0.21057900000000007</c:v>
                </c:pt>
                <c:pt idx="7">
                  <c:v>0.23234299999999997</c:v>
                </c:pt>
                <c:pt idx="8">
                  <c:v>0.22260900000000006</c:v>
                </c:pt>
                <c:pt idx="9">
                  <c:v>0.19395899999999999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A3D-4CBF-AD51-F2499C9156B2}"/>
            </c:ext>
          </c:extLst>
        </c:ser>
        <c:ser>
          <c:idx val="9"/>
          <c:order val="9"/>
          <c:tx>
            <c:v>0类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Sheet1!$L$59:$U$59</c:f>
              <c:numCache>
                <c:formatCode>0.0000%</c:formatCode>
                <c:ptCount val="10"/>
                <c:pt idx="0">
                  <c:v>0.24615000000000009</c:v>
                </c:pt>
                <c:pt idx="1">
                  <c:v>0.36690200000000006</c:v>
                </c:pt>
                <c:pt idx="2">
                  <c:v>0.28681200000000007</c:v>
                </c:pt>
                <c:pt idx="3">
                  <c:v>0.20263000000000009</c:v>
                </c:pt>
                <c:pt idx="4">
                  <c:v>0.19194099999999992</c:v>
                </c:pt>
                <c:pt idx="5">
                  <c:v>0.15357799999999999</c:v>
                </c:pt>
                <c:pt idx="6">
                  <c:v>0.1547369999999999</c:v>
                </c:pt>
                <c:pt idx="7">
                  <c:v>0.16017100000000006</c:v>
                </c:pt>
                <c:pt idx="8">
                  <c:v>0.14419800000000005</c:v>
                </c:pt>
                <c:pt idx="9">
                  <c:v>0.1106720000000001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A3D-4CBF-AD51-F2499C915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878192"/>
        <c:axId val="298879504"/>
      </c:lineChart>
      <c:catAx>
        <c:axId val="29887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月份</a:t>
                </a:r>
              </a:p>
            </c:rich>
          </c:tx>
          <c:layout>
            <c:manualLayout>
              <c:xMode val="edge"/>
              <c:yMode val="edge"/>
              <c:x val="0.50654185648635486"/>
              <c:y val="0.87708333333333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8879504"/>
        <c:crosses val="autoZero"/>
        <c:auto val="1"/>
        <c:lblAlgn val="ctr"/>
        <c:lblOffset val="100"/>
        <c:noMultiLvlLbl val="0"/>
      </c:catAx>
      <c:valAx>
        <c:axId val="2988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收益率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887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最终收益率对比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9类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Sheet1!$U$5</c:f>
              <c:numCache>
                <c:formatCode>0.0000%</c:formatCode>
                <c:ptCount val="1"/>
                <c:pt idx="0">
                  <c:v>0.28662300000000007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9-4758-A9C4-50B8DA4C4F87}"/>
            </c:ext>
          </c:extLst>
        </c:ser>
        <c:ser>
          <c:idx val="1"/>
          <c:order val="1"/>
          <c:tx>
            <c:v>8类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Sheet1!$U$11</c:f>
              <c:numCache>
                <c:formatCode>0.0000%</c:formatCode>
                <c:ptCount val="1"/>
                <c:pt idx="0">
                  <c:v>0.22371500000000011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99-4758-A9C4-50B8DA4C4F87}"/>
            </c:ext>
          </c:extLst>
        </c:ser>
        <c:ser>
          <c:idx val="2"/>
          <c:order val="2"/>
          <c:tx>
            <c:v>7类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Sheet1!$U$17</c:f>
              <c:numCache>
                <c:formatCode>0.0000%</c:formatCode>
                <c:ptCount val="1"/>
                <c:pt idx="0">
                  <c:v>0.22204099999999993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99-4758-A9C4-50B8DA4C4F87}"/>
            </c:ext>
          </c:extLst>
        </c:ser>
        <c:ser>
          <c:idx val="3"/>
          <c:order val="3"/>
          <c:tx>
            <c:v>6类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Sheet1!$U$23</c:f>
              <c:numCache>
                <c:formatCode>0.0000%</c:formatCode>
                <c:ptCount val="1"/>
                <c:pt idx="0">
                  <c:v>0.16673000000000004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99-4758-A9C4-50B8DA4C4F87}"/>
            </c:ext>
          </c:extLst>
        </c:ser>
        <c:ser>
          <c:idx val="4"/>
          <c:order val="4"/>
          <c:tx>
            <c:v>5类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Sheet1!$U$29</c:f>
              <c:numCache>
                <c:formatCode>0.0000%</c:formatCode>
                <c:ptCount val="1"/>
                <c:pt idx="0">
                  <c:v>0.25264599999999993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99-4758-A9C4-50B8DA4C4F87}"/>
            </c:ext>
          </c:extLst>
        </c:ser>
        <c:ser>
          <c:idx val="5"/>
          <c:order val="5"/>
          <c:tx>
            <c:v>4类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Sheet1!$U$35</c:f>
              <c:numCache>
                <c:formatCode>0.0000%</c:formatCode>
                <c:ptCount val="1"/>
                <c:pt idx="0">
                  <c:v>0.22075200000000006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99-4758-A9C4-50B8DA4C4F87}"/>
            </c:ext>
          </c:extLst>
        </c:ser>
        <c:ser>
          <c:idx val="6"/>
          <c:order val="6"/>
          <c:tx>
            <c:v>3类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Sheet1!$U$41</c:f>
              <c:numCache>
                <c:formatCode>0.0000%</c:formatCode>
                <c:ptCount val="1"/>
                <c:pt idx="0">
                  <c:v>0.30404900000000001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99-4758-A9C4-50B8DA4C4F87}"/>
            </c:ext>
          </c:extLst>
        </c:ser>
        <c:ser>
          <c:idx val="7"/>
          <c:order val="7"/>
          <c:tx>
            <c:v>2类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Sheet1!$U$47</c:f>
              <c:numCache>
                <c:formatCode>0.0000%</c:formatCode>
                <c:ptCount val="1"/>
                <c:pt idx="0">
                  <c:v>0.24973099999999993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99-4758-A9C4-50B8DA4C4F87}"/>
            </c:ext>
          </c:extLst>
        </c:ser>
        <c:ser>
          <c:idx val="8"/>
          <c:order val="8"/>
          <c:tx>
            <c:v>1类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Sheet1!$U$53</c:f>
              <c:numCache>
                <c:formatCode>0.0000%</c:formatCode>
                <c:ptCount val="1"/>
                <c:pt idx="0">
                  <c:v>0.19395899999999999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9-4758-A9C4-50B8DA4C4F87}"/>
            </c:ext>
          </c:extLst>
        </c:ser>
        <c:ser>
          <c:idx val="9"/>
          <c:order val="9"/>
          <c:tx>
            <c:v>0类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Sheet1!$U$59</c:f>
              <c:numCache>
                <c:formatCode>0.0000%</c:formatCode>
                <c:ptCount val="1"/>
                <c:pt idx="0">
                  <c:v>0.1106720000000001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99-4758-A9C4-50B8DA4C4F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2200264"/>
        <c:axId val="802201576"/>
      </c:barChart>
      <c:catAx>
        <c:axId val="80220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201576"/>
        <c:crosses val="autoZero"/>
        <c:auto val="1"/>
        <c:lblAlgn val="ctr"/>
        <c:lblOffset val="100"/>
        <c:noMultiLvlLbl val="0"/>
      </c:catAx>
      <c:valAx>
        <c:axId val="80220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20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311942</xdr:colOff>
      <xdr:row>61</xdr:row>
      <xdr:rowOff>38098</xdr:rowOff>
    </xdr:from>
    <xdr:to>
      <xdr:col>10</xdr:col>
      <xdr:colOff>214313</xdr:colOff>
      <xdr:row>80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E5FBB20-BD44-4384-999D-38EB6F9F6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631031</xdr:colOff>
      <xdr:row>61</xdr:row>
      <xdr:rowOff>4761</xdr:rowOff>
    </xdr:from>
    <xdr:to>
      <xdr:col>21</xdr:col>
      <xdr:colOff>266700</xdr:colOff>
      <xdr:row>80</xdr:row>
      <xdr:rowOff>33337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8BC91FD-4DC7-4FAA-AB6D-9EE67024C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topLeftCell="A76" workbookViewId="0">
      <selection activeCell="L105" sqref="L105"/>
    </sheetView>
  </sheetViews>
  <sheetFormatPr defaultRowHeight="13.9" x14ac:dyDescent="0.4"/>
  <cols>
    <col min="12" max="12" width="9.46484375" bestFit="1" customWidth="1"/>
  </cols>
  <sheetData>
    <row r="1" spans="1:25" x14ac:dyDescent="0.4">
      <c r="A1" t="s">
        <v>0</v>
      </c>
    </row>
    <row r="2" spans="1:25" x14ac:dyDescent="0.4">
      <c r="A2" t="s">
        <v>3</v>
      </c>
    </row>
    <row r="3" spans="1:25" x14ac:dyDescent="0.4">
      <c r="A3" s="1">
        <v>1.2084809999999999</v>
      </c>
      <c r="B3" s="1">
        <v>1.129988</v>
      </c>
      <c r="C3">
        <v>0.97997800000000002</v>
      </c>
      <c r="D3">
        <v>0.95714699999999997</v>
      </c>
      <c r="E3">
        <v>1.007898</v>
      </c>
      <c r="F3">
        <v>0.98979899999999998</v>
      </c>
      <c r="G3" s="1">
        <v>0.99070599999999998</v>
      </c>
      <c r="H3">
        <v>1.0228790000000001</v>
      </c>
      <c r="I3">
        <v>0.99292000000000002</v>
      </c>
      <c r="J3" s="1">
        <v>1.00068</v>
      </c>
      <c r="L3" s="2">
        <f>A3-1</f>
        <v>0.20848099999999992</v>
      </c>
      <c r="M3" s="2">
        <f>B3-1</f>
        <v>0.12998799999999999</v>
      </c>
      <c r="N3" s="2">
        <f t="shared" ref="M3:O3" si="0">C3-1</f>
        <v>-2.0021999999999984E-2</v>
      </c>
      <c r="O3" s="2">
        <f t="shared" si="0"/>
        <v>-4.285300000000003E-2</v>
      </c>
      <c r="P3" s="2">
        <f t="shared" ref="P3" si="1">E3-1</f>
        <v>7.8979999999999606E-3</v>
      </c>
      <c r="Q3" s="2">
        <f t="shared" ref="Q3:R3" si="2">F3-1</f>
        <v>-1.0201000000000016E-2</v>
      </c>
      <c r="R3" s="2">
        <f t="shared" si="2"/>
        <v>-9.2940000000000245E-3</v>
      </c>
      <c r="S3" s="2">
        <f t="shared" ref="S3" si="3">H3-1</f>
        <v>2.2879000000000094E-2</v>
      </c>
      <c r="T3" s="2">
        <f t="shared" ref="T3" si="4">I3-1</f>
        <v>-7.0799999999999752E-3</v>
      </c>
      <c r="U3" s="2">
        <f>J3-1</f>
        <v>6.8000000000001393E-4</v>
      </c>
      <c r="V3" s="2"/>
      <c r="W3" s="2"/>
      <c r="X3" s="2"/>
      <c r="Y3" s="2"/>
    </row>
    <row r="4" spans="1:25" x14ac:dyDescent="0.4">
      <c r="A4" t="s">
        <v>1</v>
      </c>
      <c r="L4" s="2"/>
    </row>
    <row r="5" spans="1:25" x14ac:dyDescent="0.4">
      <c r="A5">
        <v>1.2084809999999999</v>
      </c>
      <c r="B5" s="1">
        <v>1.365569</v>
      </c>
      <c r="C5" s="1">
        <v>1.338228</v>
      </c>
      <c r="D5">
        <v>1.2808820000000001</v>
      </c>
      <c r="E5">
        <v>1.290999</v>
      </c>
      <c r="F5">
        <v>1.2778290000000001</v>
      </c>
      <c r="G5">
        <v>1.2659530000000001</v>
      </c>
      <c r="H5">
        <v>1.2949170000000001</v>
      </c>
      <c r="I5">
        <v>1.2857479999999999</v>
      </c>
      <c r="J5">
        <v>1.2866230000000001</v>
      </c>
      <c r="L5" s="2">
        <f>A5-1</f>
        <v>0.20848099999999992</v>
      </c>
      <c r="M5" s="2">
        <f t="shared" ref="M5:U5" si="5">B5-1</f>
        <v>0.36556900000000003</v>
      </c>
      <c r="N5" s="2">
        <f t="shared" si="5"/>
        <v>0.33822799999999997</v>
      </c>
      <c r="O5" s="2">
        <f t="shared" si="5"/>
        <v>0.28088200000000008</v>
      </c>
      <c r="P5" s="2">
        <f t="shared" si="5"/>
        <v>0.29099900000000001</v>
      </c>
      <c r="Q5" s="2">
        <f t="shared" si="5"/>
        <v>0.2778290000000001</v>
      </c>
      <c r="R5" s="2">
        <f t="shared" si="5"/>
        <v>0.26595300000000011</v>
      </c>
      <c r="S5" s="2">
        <f t="shared" si="5"/>
        <v>0.2949170000000001</v>
      </c>
      <c r="T5" s="2">
        <f t="shared" si="5"/>
        <v>0.28574799999999989</v>
      </c>
      <c r="U5" s="2">
        <f t="shared" si="5"/>
        <v>0.28662300000000007</v>
      </c>
    </row>
    <row r="6" spans="1:25" x14ac:dyDescent="0.4">
      <c r="L6" s="2"/>
    </row>
    <row r="7" spans="1:25" x14ac:dyDescent="0.4">
      <c r="A7" t="s">
        <v>2</v>
      </c>
      <c r="L7" s="2"/>
    </row>
    <row r="8" spans="1:25" x14ac:dyDescent="0.4">
      <c r="A8" t="s">
        <v>3</v>
      </c>
      <c r="L8" s="2"/>
    </row>
    <row r="9" spans="1:25" x14ac:dyDescent="0.4">
      <c r="A9">
        <v>1.1837999100000001</v>
      </c>
      <c r="B9">
        <v>1.1044381999999999</v>
      </c>
      <c r="C9">
        <v>0.98534180000000005</v>
      </c>
      <c r="D9">
        <v>0.96678131</v>
      </c>
      <c r="E9">
        <v>1.00756099</v>
      </c>
      <c r="F9">
        <v>0.98912562000000004</v>
      </c>
      <c r="G9">
        <v>0.98318357000000001</v>
      </c>
      <c r="H9">
        <v>1.0225670600000001</v>
      </c>
      <c r="I9">
        <v>0.99813905000000003</v>
      </c>
      <c r="J9">
        <v>0.98243771999999996</v>
      </c>
      <c r="L9" s="2">
        <f t="shared" ref="L6:L59" si="6">A9-1</f>
        <v>0.18379991000000007</v>
      </c>
      <c r="M9" s="2">
        <f t="shared" ref="M9" si="7">B9-1</f>
        <v>0.10443819999999993</v>
      </c>
      <c r="N9" s="2">
        <f t="shared" ref="N9" si="8">C9-1</f>
        <v>-1.4658199999999955E-2</v>
      </c>
      <c r="O9" s="2">
        <f t="shared" ref="O9" si="9">D9-1</f>
        <v>-3.3218689999999995E-2</v>
      </c>
      <c r="P9" s="2">
        <f t="shared" ref="P9" si="10">E9-1</f>
        <v>7.5609899999999897E-3</v>
      </c>
      <c r="Q9" s="2">
        <f t="shared" ref="Q9" si="11">F9-1</f>
        <v>-1.0874379999999961E-2</v>
      </c>
      <c r="R9" s="2">
        <f t="shared" ref="R9" si="12">G9-1</f>
        <v>-1.6816429999999993E-2</v>
      </c>
      <c r="S9" s="2">
        <f t="shared" ref="S9" si="13">H9-1</f>
        <v>2.2567060000000083E-2</v>
      </c>
      <c r="T9" s="2">
        <f t="shared" ref="T9" si="14">I9-1</f>
        <v>-1.8609499999999723E-3</v>
      </c>
      <c r="U9" s="2">
        <f t="shared" ref="U9" si="15">J9-1</f>
        <v>-1.7562280000000041E-2</v>
      </c>
    </row>
    <row r="10" spans="1:25" x14ac:dyDescent="0.4">
      <c r="A10" t="s">
        <v>4</v>
      </c>
      <c r="L10" s="2"/>
    </row>
    <row r="11" spans="1:25" x14ac:dyDescent="0.4">
      <c r="A11">
        <v>1.1838</v>
      </c>
      <c r="B11">
        <v>1.307434</v>
      </c>
      <c r="C11">
        <v>1.2882690000000001</v>
      </c>
      <c r="D11">
        <v>1.2454750000000001</v>
      </c>
      <c r="E11">
        <v>1.2548919999999999</v>
      </c>
      <c r="F11">
        <v>1.2412449999999999</v>
      </c>
      <c r="G11">
        <v>1.220372</v>
      </c>
      <c r="H11">
        <v>1.2479119999999999</v>
      </c>
      <c r="I11">
        <v>1.24559</v>
      </c>
      <c r="J11">
        <v>1.2237150000000001</v>
      </c>
      <c r="L11" s="2">
        <f t="shared" si="6"/>
        <v>0.18379999999999996</v>
      </c>
      <c r="M11" s="2">
        <f t="shared" ref="M11" si="16">B11-1</f>
        <v>0.30743399999999999</v>
      </c>
      <c r="N11" s="2">
        <f t="shared" ref="N11" si="17">C11-1</f>
        <v>0.28826900000000011</v>
      </c>
      <c r="O11" s="2">
        <f t="shared" ref="O11" si="18">D11-1</f>
        <v>0.24547500000000011</v>
      </c>
      <c r="P11" s="2">
        <f t="shared" ref="P11" si="19">E11-1</f>
        <v>0.2548919999999999</v>
      </c>
      <c r="Q11" s="2">
        <f t="shared" ref="Q11" si="20">F11-1</f>
        <v>0.24124499999999993</v>
      </c>
      <c r="R11" s="2">
        <f t="shared" ref="R11" si="21">G11-1</f>
        <v>0.22037200000000001</v>
      </c>
      <c r="S11" s="2">
        <f t="shared" ref="S11" si="22">H11-1</f>
        <v>0.24791199999999991</v>
      </c>
      <c r="T11" s="2">
        <f t="shared" ref="T11" si="23">I11-1</f>
        <v>0.24558999999999997</v>
      </c>
      <c r="U11" s="2">
        <f t="shared" ref="U11" si="24">J11-1</f>
        <v>0.22371500000000011</v>
      </c>
    </row>
    <row r="12" spans="1:25" x14ac:dyDescent="0.4">
      <c r="L12" s="2"/>
    </row>
    <row r="13" spans="1:25" x14ac:dyDescent="0.4">
      <c r="A13" t="s">
        <v>5</v>
      </c>
      <c r="L13" s="2"/>
    </row>
    <row r="14" spans="1:25" x14ac:dyDescent="0.4">
      <c r="A14" t="s">
        <v>3</v>
      </c>
      <c r="L14" s="2"/>
    </row>
    <row r="15" spans="1:25" x14ac:dyDescent="0.4">
      <c r="A15">
        <v>1.1841410000000001</v>
      </c>
      <c r="B15">
        <v>1.1228880000000001</v>
      </c>
      <c r="C15">
        <v>0.96768200000000004</v>
      </c>
      <c r="D15">
        <v>0.96408400000000005</v>
      </c>
      <c r="E15">
        <v>1.0084090000000001</v>
      </c>
      <c r="F15">
        <v>0.99081900000000001</v>
      </c>
      <c r="G15">
        <v>0.98714599999999997</v>
      </c>
      <c r="H15">
        <v>1.0114650000000001</v>
      </c>
      <c r="I15">
        <v>0.998726</v>
      </c>
      <c r="J15">
        <v>0.98875599999999997</v>
      </c>
      <c r="L15" s="2">
        <f t="shared" si="6"/>
        <v>0.18414100000000011</v>
      </c>
      <c r="M15" s="2">
        <f t="shared" ref="M15" si="25">B15-1</f>
        <v>0.12288800000000011</v>
      </c>
      <c r="N15" s="2">
        <f t="shared" ref="N15" si="26">C15-1</f>
        <v>-3.2317999999999958E-2</v>
      </c>
      <c r="O15" s="2">
        <f t="shared" ref="O15" si="27">D15-1</f>
        <v>-3.5915999999999948E-2</v>
      </c>
      <c r="P15" s="2">
        <f t="shared" ref="P15" si="28">E15-1</f>
        <v>8.4090000000001108E-3</v>
      </c>
      <c r="Q15" s="2">
        <f t="shared" ref="Q15" si="29">F15-1</f>
        <v>-9.1809999999999947E-3</v>
      </c>
      <c r="R15" s="2">
        <f t="shared" ref="R15" si="30">G15-1</f>
        <v>-1.2854000000000032E-2</v>
      </c>
      <c r="S15" s="2">
        <f t="shared" ref="S15" si="31">H15-1</f>
        <v>1.1465000000000058E-2</v>
      </c>
      <c r="T15" s="2">
        <f t="shared" ref="T15" si="32">I15-1</f>
        <v>-1.2739999999999974E-3</v>
      </c>
      <c r="U15" s="2">
        <f t="shared" ref="U15" si="33">J15-1</f>
        <v>-1.1244000000000032E-2</v>
      </c>
    </row>
    <row r="16" spans="1:25" x14ac:dyDescent="0.4">
      <c r="A16" t="s">
        <v>4</v>
      </c>
      <c r="L16" s="2"/>
    </row>
    <row r="17" spans="1:21" x14ac:dyDescent="0.4">
      <c r="A17">
        <v>1.1841410000000001</v>
      </c>
      <c r="B17">
        <v>1.329658</v>
      </c>
      <c r="C17">
        <v>1.286686</v>
      </c>
      <c r="D17">
        <v>1.2404729999999999</v>
      </c>
      <c r="E17">
        <v>1.250904</v>
      </c>
      <c r="F17">
        <v>1.239419</v>
      </c>
      <c r="G17">
        <v>1.2234879999999999</v>
      </c>
      <c r="H17">
        <v>1.2375149999999999</v>
      </c>
      <c r="I17">
        <v>1.235938</v>
      </c>
      <c r="J17">
        <v>1.2220409999999999</v>
      </c>
      <c r="L17" s="2">
        <f t="shared" si="6"/>
        <v>0.18414100000000011</v>
      </c>
      <c r="M17" s="2">
        <f t="shared" ref="M17" si="34">B17-1</f>
        <v>0.32965800000000001</v>
      </c>
      <c r="N17" s="2">
        <f t="shared" ref="N17" si="35">C17-1</f>
        <v>0.286686</v>
      </c>
      <c r="O17" s="2">
        <f t="shared" ref="O17" si="36">D17-1</f>
        <v>0.24047299999999994</v>
      </c>
      <c r="P17" s="2">
        <f t="shared" ref="P17" si="37">E17-1</f>
        <v>0.25090400000000002</v>
      </c>
      <c r="Q17" s="2">
        <f t="shared" ref="Q17" si="38">F17-1</f>
        <v>0.23941900000000005</v>
      </c>
      <c r="R17" s="2">
        <f t="shared" ref="R17" si="39">G17-1</f>
        <v>0.22348799999999991</v>
      </c>
      <c r="S17" s="2">
        <f t="shared" ref="S17" si="40">H17-1</f>
        <v>0.23751499999999992</v>
      </c>
      <c r="T17" s="2">
        <f t="shared" ref="T17" si="41">I17-1</f>
        <v>0.23593799999999998</v>
      </c>
      <c r="U17" s="2">
        <f t="shared" ref="U17" si="42">J17-1</f>
        <v>0.22204099999999993</v>
      </c>
    </row>
    <row r="18" spans="1:21" x14ac:dyDescent="0.4">
      <c r="L18" s="2"/>
    </row>
    <row r="19" spans="1:21" x14ac:dyDescent="0.4">
      <c r="A19" t="s">
        <v>6</v>
      </c>
      <c r="L19" s="2"/>
    </row>
    <row r="20" spans="1:21" x14ac:dyDescent="0.4">
      <c r="A20" t="s">
        <v>3</v>
      </c>
      <c r="L20" s="2"/>
    </row>
    <row r="21" spans="1:21" x14ac:dyDescent="0.4">
      <c r="A21">
        <v>1.1687190000000001</v>
      </c>
      <c r="B21">
        <v>1.0997939999999999</v>
      </c>
      <c r="C21">
        <v>0.95899699999999999</v>
      </c>
      <c r="D21">
        <v>0.95061700000000005</v>
      </c>
      <c r="E21">
        <v>0.99722699999999997</v>
      </c>
      <c r="F21">
        <v>0.99467799999999995</v>
      </c>
      <c r="G21">
        <v>0.97744900000000001</v>
      </c>
      <c r="H21">
        <v>1.027482</v>
      </c>
      <c r="I21">
        <v>1.0110060000000001</v>
      </c>
      <c r="J21">
        <v>0.98861600000000005</v>
      </c>
      <c r="L21" s="2">
        <f t="shared" si="6"/>
        <v>0.16871900000000006</v>
      </c>
      <c r="M21" s="2">
        <f t="shared" ref="M21" si="43">B21-1</f>
        <v>9.9793999999999938E-2</v>
      </c>
      <c r="N21" s="2">
        <f t="shared" ref="N21" si="44">C21-1</f>
        <v>-4.1003000000000012E-2</v>
      </c>
      <c r="O21" s="2">
        <f t="shared" ref="O21" si="45">D21-1</f>
        <v>-4.9382999999999955E-2</v>
      </c>
      <c r="P21" s="2">
        <f t="shared" ref="P21" si="46">E21-1</f>
        <v>-2.7730000000000254E-3</v>
      </c>
      <c r="Q21" s="2">
        <f t="shared" ref="Q21" si="47">F21-1</f>
        <v>-5.3220000000000489E-3</v>
      </c>
      <c r="R21" s="2">
        <f t="shared" ref="R21" si="48">G21-1</f>
        <v>-2.2550999999999988E-2</v>
      </c>
      <c r="S21" s="2">
        <f t="shared" ref="S21" si="49">H21-1</f>
        <v>2.7482000000000006E-2</v>
      </c>
      <c r="T21" s="2">
        <f t="shared" ref="T21" si="50">I21-1</f>
        <v>1.1006000000000071E-2</v>
      </c>
      <c r="U21" s="2">
        <f t="shared" ref="U21" si="51">J21-1</f>
        <v>-1.138399999999995E-2</v>
      </c>
    </row>
    <row r="22" spans="1:21" x14ac:dyDescent="0.4">
      <c r="A22" t="s">
        <v>4</v>
      </c>
      <c r="L22" s="2"/>
    </row>
    <row r="23" spans="1:21" x14ac:dyDescent="0.4">
      <c r="A23">
        <v>1.1687190000000001</v>
      </c>
      <c r="B23">
        <v>1.28535</v>
      </c>
      <c r="C23">
        <v>1.232647</v>
      </c>
      <c r="D23">
        <v>1.171775</v>
      </c>
      <c r="E23">
        <v>1.168525</v>
      </c>
      <c r="F23">
        <v>1.162307</v>
      </c>
      <c r="G23">
        <v>1.136096</v>
      </c>
      <c r="H23">
        <v>1.1673180000000001</v>
      </c>
      <c r="I23">
        <v>1.1801649999999999</v>
      </c>
      <c r="J23">
        <v>1.16673</v>
      </c>
      <c r="L23" s="2">
        <f t="shared" si="6"/>
        <v>0.16871900000000006</v>
      </c>
      <c r="M23" s="2">
        <f t="shared" ref="M23" si="52">B23-1</f>
        <v>0.28534999999999999</v>
      </c>
      <c r="N23" s="2">
        <f t="shared" ref="N23" si="53">C23-1</f>
        <v>0.23264700000000005</v>
      </c>
      <c r="O23" s="2">
        <f t="shared" ref="O23" si="54">D23-1</f>
        <v>0.17177500000000001</v>
      </c>
      <c r="P23" s="2">
        <f t="shared" ref="P23" si="55">E23-1</f>
        <v>0.16852500000000004</v>
      </c>
      <c r="Q23" s="2">
        <f t="shared" ref="Q23" si="56">F23-1</f>
        <v>0.16230699999999998</v>
      </c>
      <c r="R23" s="2">
        <f t="shared" ref="R23" si="57">G23-1</f>
        <v>0.13609599999999999</v>
      </c>
      <c r="S23" s="2">
        <f t="shared" ref="S23" si="58">H23-1</f>
        <v>0.16731800000000008</v>
      </c>
      <c r="T23" s="2">
        <f t="shared" ref="T23" si="59">I23-1</f>
        <v>0.18016499999999991</v>
      </c>
      <c r="U23" s="2">
        <f t="shared" ref="U23" si="60">J23-1</f>
        <v>0.16673000000000004</v>
      </c>
    </row>
    <row r="24" spans="1:21" x14ac:dyDescent="0.4">
      <c r="L24" s="2"/>
    </row>
    <row r="25" spans="1:21" x14ac:dyDescent="0.4">
      <c r="A25" t="s">
        <v>7</v>
      </c>
      <c r="L25" s="2"/>
    </row>
    <row r="26" spans="1:21" x14ac:dyDescent="0.4">
      <c r="A26" t="s">
        <v>3</v>
      </c>
      <c r="L26" s="2"/>
    </row>
    <row r="27" spans="1:21" x14ac:dyDescent="0.4">
      <c r="A27">
        <v>1.20146</v>
      </c>
      <c r="B27">
        <v>1.0984940000000001</v>
      </c>
      <c r="C27">
        <v>0.97463100000000003</v>
      </c>
      <c r="D27">
        <v>0.96721900000000005</v>
      </c>
      <c r="E27">
        <v>1.016805</v>
      </c>
      <c r="F27">
        <v>0.98906499999999997</v>
      </c>
      <c r="G27">
        <v>0.974333</v>
      </c>
      <c r="H27">
        <v>1.022572</v>
      </c>
      <c r="I27">
        <v>1.009476</v>
      </c>
      <c r="J27">
        <v>0.99539800000000001</v>
      </c>
      <c r="L27" s="2">
        <f t="shared" si="6"/>
        <v>0.20145999999999997</v>
      </c>
      <c r="M27" s="2">
        <f t="shared" ref="M27" si="61">B27-1</f>
        <v>9.8494000000000081E-2</v>
      </c>
      <c r="N27" s="2">
        <f t="shared" ref="N27" si="62">C27-1</f>
        <v>-2.5368999999999975E-2</v>
      </c>
      <c r="O27" s="2">
        <f t="shared" ref="O27" si="63">D27-1</f>
        <v>-3.2780999999999949E-2</v>
      </c>
      <c r="P27" s="2">
        <f t="shared" ref="P27" si="64">E27-1</f>
        <v>1.6804999999999959E-2</v>
      </c>
      <c r="Q27" s="2">
        <f t="shared" ref="Q27" si="65">F27-1</f>
        <v>-1.0935000000000028E-2</v>
      </c>
      <c r="R27" s="2">
        <f t="shared" ref="R27" si="66">G27-1</f>
        <v>-2.5666999999999995E-2</v>
      </c>
      <c r="S27" s="2">
        <f t="shared" ref="S27" si="67">H27-1</f>
        <v>2.2572000000000036E-2</v>
      </c>
      <c r="T27" s="2">
        <f t="shared" ref="T27" si="68">I27-1</f>
        <v>9.4760000000000399E-3</v>
      </c>
      <c r="U27" s="2">
        <f t="shared" ref="U27" si="69">J27-1</f>
        <v>-4.601999999999995E-3</v>
      </c>
    </row>
    <row r="28" spans="1:21" x14ac:dyDescent="0.4">
      <c r="A28" t="s">
        <v>4</v>
      </c>
      <c r="L28" s="2"/>
    </row>
    <row r="29" spans="1:21" x14ac:dyDescent="0.4">
      <c r="A29">
        <v>1.20146</v>
      </c>
      <c r="B29">
        <v>1.319796</v>
      </c>
      <c r="C29">
        <v>1.286313</v>
      </c>
      <c r="D29">
        <v>1.2441469999999999</v>
      </c>
      <c r="E29">
        <v>1.265055</v>
      </c>
      <c r="F29">
        <v>1.2512209999999999</v>
      </c>
      <c r="G29">
        <v>1.219106</v>
      </c>
      <c r="H29">
        <v>1.246624</v>
      </c>
      <c r="I29">
        <v>1.258437</v>
      </c>
      <c r="J29">
        <v>1.2526459999999999</v>
      </c>
      <c r="L29" s="2">
        <f t="shared" si="6"/>
        <v>0.20145999999999997</v>
      </c>
      <c r="M29" s="2">
        <f t="shared" ref="M29" si="70">B29-1</f>
        <v>0.31979599999999997</v>
      </c>
      <c r="N29" s="2">
        <f t="shared" ref="N29" si="71">C29-1</f>
        <v>0.28631300000000004</v>
      </c>
      <c r="O29" s="2">
        <f t="shared" ref="O29" si="72">D29-1</f>
        <v>0.24414699999999989</v>
      </c>
      <c r="P29" s="2">
        <f t="shared" ref="P29" si="73">E29-1</f>
        <v>0.26505500000000004</v>
      </c>
      <c r="Q29" s="2">
        <f t="shared" ref="Q29" si="74">F29-1</f>
        <v>0.25122099999999992</v>
      </c>
      <c r="R29" s="2">
        <f t="shared" ref="R29" si="75">G29-1</f>
        <v>0.21910600000000002</v>
      </c>
      <c r="S29" s="2">
        <f t="shared" ref="S29" si="76">H29-1</f>
        <v>0.24662399999999995</v>
      </c>
      <c r="T29" s="2">
        <f t="shared" ref="T29" si="77">I29-1</f>
        <v>0.25843700000000003</v>
      </c>
      <c r="U29" s="2">
        <f t="shared" ref="U29" si="78">J29-1</f>
        <v>0.25264599999999993</v>
      </c>
    </row>
    <row r="30" spans="1:21" x14ac:dyDescent="0.4">
      <c r="L30" s="2"/>
    </row>
    <row r="31" spans="1:21" x14ac:dyDescent="0.4">
      <c r="A31" t="s">
        <v>8</v>
      </c>
      <c r="L31" s="2"/>
    </row>
    <row r="32" spans="1:21" x14ac:dyDescent="0.4">
      <c r="A32" t="s">
        <v>3</v>
      </c>
      <c r="L32" s="2"/>
    </row>
    <row r="33" spans="1:21" x14ac:dyDescent="0.4">
      <c r="A33">
        <v>1.2227650000000001</v>
      </c>
      <c r="B33">
        <v>1.1172280000000001</v>
      </c>
      <c r="C33">
        <v>0.97272700000000001</v>
      </c>
      <c r="D33">
        <v>0.96232399999999996</v>
      </c>
      <c r="E33">
        <v>1.0094430000000001</v>
      </c>
      <c r="F33">
        <v>0.97997500000000004</v>
      </c>
      <c r="G33">
        <v>0.97470800000000002</v>
      </c>
      <c r="H33">
        <v>1.0138320000000001</v>
      </c>
      <c r="I33">
        <v>0.99989300000000003</v>
      </c>
      <c r="J33">
        <v>0.97665000000000002</v>
      </c>
      <c r="L33" s="2">
        <f t="shared" si="6"/>
        <v>0.2227650000000001</v>
      </c>
      <c r="M33" s="2">
        <f t="shared" ref="M33" si="79">B33-1</f>
        <v>0.11722800000000011</v>
      </c>
      <c r="N33" s="2">
        <f t="shared" ref="N33" si="80">C33-1</f>
        <v>-2.7272999999999992E-2</v>
      </c>
      <c r="O33" s="2">
        <f t="shared" ref="O33" si="81">D33-1</f>
        <v>-3.7676000000000043E-2</v>
      </c>
      <c r="P33" s="2">
        <f t="shared" ref="P33" si="82">E33-1</f>
        <v>9.4430000000000902E-3</v>
      </c>
      <c r="Q33" s="2">
        <f t="shared" ref="Q33" si="83">F33-1</f>
        <v>-2.0024999999999959E-2</v>
      </c>
      <c r="R33" s="2">
        <f t="shared" ref="R33" si="84">G33-1</f>
        <v>-2.5291999999999981E-2</v>
      </c>
      <c r="S33" s="2">
        <f t="shared" ref="S33" si="85">H33-1</f>
        <v>1.3832000000000066E-2</v>
      </c>
      <c r="T33" s="2">
        <f t="shared" ref="T33" si="86">I33-1</f>
        <v>-1.0699999999996823E-4</v>
      </c>
      <c r="U33" s="2">
        <f t="shared" ref="U33" si="87">J33-1</f>
        <v>-2.3349999999999982E-2</v>
      </c>
    </row>
    <row r="34" spans="1:21" x14ac:dyDescent="0.4">
      <c r="A34" t="s">
        <v>4</v>
      </c>
      <c r="L34" s="2"/>
    </row>
    <row r="35" spans="1:21" x14ac:dyDescent="0.4">
      <c r="A35">
        <v>1.2227650000000001</v>
      </c>
      <c r="B35">
        <v>1.3661080000000001</v>
      </c>
      <c r="C35">
        <v>1.3288500000000001</v>
      </c>
      <c r="D35">
        <v>1.2787850000000001</v>
      </c>
      <c r="E35">
        <v>1.290861</v>
      </c>
      <c r="F35">
        <v>1.2650110000000001</v>
      </c>
      <c r="G35">
        <v>1.233017</v>
      </c>
      <c r="H35">
        <v>1.2500720000000001</v>
      </c>
      <c r="I35">
        <v>1.249938</v>
      </c>
      <c r="J35">
        <v>1.2207520000000001</v>
      </c>
      <c r="L35" s="2">
        <f t="shared" si="6"/>
        <v>0.2227650000000001</v>
      </c>
      <c r="M35" s="2">
        <f t="shared" ref="M35" si="88">B35-1</f>
        <v>0.3661080000000001</v>
      </c>
      <c r="N35" s="2">
        <f t="shared" ref="N35" si="89">C35-1</f>
        <v>0.32885000000000009</v>
      </c>
      <c r="O35" s="2">
        <f t="shared" ref="O35" si="90">D35-1</f>
        <v>0.27878500000000006</v>
      </c>
      <c r="P35" s="2">
        <f t="shared" ref="P35" si="91">E35-1</f>
        <v>0.29086100000000004</v>
      </c>
      <c r="Q35" s="2">
        <f t="shared" ref="Q35" si="92">F35-1</f>
        <v>0.26501100000000011</v>
      </c>
      <c r="R35" s="2">
        <f t="shared" ref="R35" si="93">G35-1</f>
        <v>0.23301700000000003</v>
      </c>
      <c r="S35" s="2">
        <f t="shared" ref="S35" si="94">H35-1</f>
        <v>0.25007200000000007</v>
      </c>
      <c r="T35" s="2">
        <f t="shared" ref="T35" si="95">I35-1</f>
        <v>0.24993799999999999</v>
      </c>
      <c r="U35" s="2">
        <f t="shared" ref="U35" si="96">J35-1</f>
        <v>0.22075200000000006</v>
      </c>
    </row>
    <row r="36" spans="1:21" x14ac:dyDescent="0.4">
      <c r="L36" s="2"/>
    </row>
    <row r="37" spans="1:21" x14ac:dyDescent="0.4">
      <c r="A37" t="s">
        <v>9</v>
      </c>
      <c r="L37" s="2"/>
    </row>
    <row r="38" spans="1:21" x14ac:dyDescent="0.4">
      <c r="A38" t="s">
        <v>3</v>
      </c>
      <c r="L38" s="2"/>
    </row>
    <row r="39" spans="1:21" x14ac:dyDescent="0.4">
      <c r="A39">
        <v>1.2583329999999999</v>
      </c>
      <c r="B39">
        <v>1.0983909999999999</v>
      </c>
      <c r="C39">
        <v>0.96047000000000005</v>
      </c>
      <c r="D39">
        <v>0.97052000000000005</v>
      </c>
      <c r="E39">
        <v>1.015663</v>
      </c>
      <c r="F39">
        <v>1.0125999999999999</v>
      </c>
      <c r="G39">
        <v>0.98514999999999997</v>
      </c>
      <c r="H39">
        <v>1.0099499999999999</v>
      </c>
      <c r="I39">
        <v>1.019277</v>
      </c>
      <c r="J39">
        <v>0.97044399999999997</v>
      </c>
      <c r="L39" s="2">
        <f t="shared" si="6"/>
        <v>0.25833299999999992</v>
      </c>
      <c r="M39" s="2">
        <f t="shared" ref="M39" si="97">B39-1</f>
        <v>9.8390999999999895E-2</v>
      </c>
      <c r="N39" s="2">
        <f t="shared" ref="N39" si="98">C39-1</f>
        <v>-3.9529999999999954E-2</v>
      </c>
      <c r="O39" s="2">
        <f t="shared" ref="O39" si="99">D39-1</f>
        <v>-2.9479999999999951E-2</v>
      </c>
      <c r="P39" s="2">
        <f t="shared" ref="P39" si="100">E39-1</f>
        <v>1.5662999999999982E-2</v>
      </c>
      <c r="Q39" s="2">
        <f t="shared" ref="Q39" si="101">F39-1</f>
        <v>1.2599999999999945E-2</v>
      </c>
      <c r="R39" s="2">
        <f t="shared" ref="R39" si="102">G39-1</f>
        <v>-1.485000000000003E-2</v>
      </c>
      <c r="S39" s="2">
        <f t="shared" ref="S39" si="103">H39-1</f>
        <v>9.9499999999999034E-3</v>
      </c>
      <c r="T39" s="2">
        <f t="shared" ref="T39" si="104">I39-1</f>
        <v>1.9276999999999989E-2</v>
      </c>
      <c r="U39" s="2">
        <f t="shared" ref="U39" si="105">J39-1</f>
        <v>-2.9556000000000027E-2</v>
      </c>
    </row>
    <row r="40" spans="1:21" x14ac:dyDescent="0.4">
      <c r="A40" t="s">
        <v>4</v>
      </c>
      <c r="L40" s="2"/>
    </row>
    <row r="41" spans="1:21" x14ac:dyDescent="0.4">
      <c r="A41">
        <v>1.2583329999999999</v>
      </c>
      <c r="B41">
        <v>1.382142</v>
      </c>
      <c r="C41">
        <v>1.3275060000000001</v>
      </c>
      <c r="D41">
        <v>1.2883720000000001</v>
      </c>
      <c r="E41">
        <v>1.3085519999999999</v>
      </c>
      <c r="F41">
        <v>1.3250390000000001</v>
      </c>
      <c r="G41">
        <v>1.3053619999999999</v>
      </c>
      <c r="H41">
        <v>1.3183510000000001</v>
      </c>
      <c r="I41">
        <v>1.3437650000000001</v>
      </c>
      <c r="J41">
        <v>1.304049</v>
      </c>
      <c r="L41" s="2">
        <f t="shared" si="6"/>
        <v>0.25833299999999992</v>
      </c>
      <c r="M41" s="2">
        <f t="shared" ref="M41" si="106">B41-1</f>
        <v>0.38214199999999998</v>
      </c>
      <c r="N41" s="2">
        <f t="shared" ref="N41" si="107">C41-1</f>
        <v>0.32750600000000007</v>
      </c>
      <c r="O41" s="2">
        <f t="shared" ref="O41" si="108">D41-1</f>
        <v>0.28837200000000007</v>
      </c>
      <c r="P41" s="2">
        <f t="shared" ref="P41" si="109">E41-1</f>
        <v>0.30855199999999994</v>
      </c>
      <c r="Q41" s="2">
        <f t="shared" ref="Q41" si="110">F41-1</f>
        <v>0.32503900000000008</v>
      </c>
      <c r="R41" s="2">
        <f t="shared" ref="R41" si="111">G41-1</f>
        <v>0.30536199999999991</v>
      </c>
      <c r="S41" s="2">
        <f t="shared" ref="S41" si="112">H41-1</f>
        <v>0.31835100000000005</v>
      </c>
      <c r="T41" s="2">
        <f t="shared" ref="T41" si="113">I41-1</f>
        <v>0.3437650000000001</v>
      </c>
      <c r="U41" s="2">
        <f t="shared" ref="U41" si="114">J41-1</f>
        <v>0.30404900000000001</v>
      </c>
    </row>
    <row r="42" spans="1:21" x14ac:dyDescent="0.4">
      <c r="L42" s="2"/>
    </row>
    <row r="43" spans="1:21" x14ac:dyDescent="0.4">
      <c r="A43" t="s">
        <v>10</v>
      </c>
      <c r="L43" s="2"/>
    </row>
    <row r="44" spans="1:21" x14ac:dyDescent="0.4">
      <c r="A44" t="s">
        <v>3</v>
      </c>
      <c r="L44" s="2"/>
    </row>
    <row r="45" spans="1:21" x14ac:dyDescent="0.4">
      <c r="A45">
        <v>1.2402260000000001</v>
      </c>
      <c r="B45">
        <v>1.0951850000000001</v>
      </c>
      <c r="C45">
        <v>0.97423499999999996</v>
      </c>
      <c r="D45">
        <v>0.96292500000000003</v>
      </c>
      <c r="E45">
        <v>1.0142260000000001</v>
      </c>
      <c r="F45">
        <v>0.99977899999999997</v>
      </c>
      <c r="G45">
        <v>0.98444500000000001</v>
      </c>
      <c r="H45">
        <v>1.0170410000000001</v>
      </c>
      <c r="I45">
        <v>0.99407900000000005</v>
      </c>
      <c r="J45">
        <v>0.97181200000000001</v>
      </c>
      <c r="L45" s="2">
        <f t="shared" si="6"/>
        <v>0.24022600000000005</v>
      </c>
      <c r="M45" s="2">
        <f t="shared" ref="M45" si="115">B45-1</f>
        <v>9.5185000000000075E-2</v>
      </c>
      <c r="N45" s="2">
        <f t="shared" ref="N45" si="116">C45-1</f>
        <v>-2.5765000000000038E-2</v>
      </c>
      <c r="O45" s="2">
        <f t="shared" ref="O45" si="117">D45-1</f>
        <v>-3.7074999999999969E-2</v>
      </c>
      <c r="P45" s="2">
        <f t="shared" ref="P45" si="118">E45-1</f>
        <v>1.4226000000000072E-2</v>
      </c>
      <c r="Q45" s="2">
        <f t="shared" ref="Q45" si="119">F45-1</f>
        <v>-2.2100000000002673E-4</v>
      </c>
      <c r="R45" s="2">
        <f t="shared" ref="R45" si="120">G45-1</f>
        <v>-1.5554999999999986E-2</v>
      </c>
      <c r="S45" s="2">
        <f t="shared" ref="S45" si="121">H45-1</f>
        <v>1.7041000000000084E-2</v>
      </c>
      <c r="T45" s="2">
        <f t="shared" ref="T45" si="122">I45-1</f>
        <v>-5.9209999999999541E-3</v>
      </c>
      <c r="U45" s="2">
        <f t="shared" ref="U45" si="123">J45-1</f>
        <v>-2.8187999999999991E-2</v>
      </c>
    </row>
    <row r="46" spans="1:21" x14ac:dyDescent="0.4">
      <c r="A46" t="s">
        <v>4</v>
      </c>
      <c r="L46" s="2"/>
    </row>
    <row r="47" spans="1:21" x14ac:dyDescent="0.4">
      <c r="A47">
        <v>1.2402260000000001</v>
      </c>
      <c r="B47">
        <v>1.3582780000000001</v>
      </c>
      <c r="C47">
        <v>1.3232809999999999</v>
      </c>
      <c r="D47">
        <v>1.274221</v>
      </c>
      <c r="E47">
        <v>1.292349</v>
      </c>
      <c r="F47">
        <v>1.292062</v>
      </c>
      <c r="G47">
        <v>1.271965</v>
      </c>
      <c r="H47">
        <v>1.2936399999999999</v>
      </c>
      <c r="I47">
        <v>1.2859799999999999</v>
      </c>
      <c r="J47">
        <v>1.2497309999999999</v>
      </c>
      <c r="L47" s="2">
        <f t="shared" si="6"/>
        <v>0.24022600000000005</v>
      </c>
      <c r="M47" s="2">
        <f t="shared" ref="M47" si="124">B47-1</f>
        <v>0.3582780000000001</v>
      </c>
      <c r="N47" s="2">
        <f t="shared" ref="N47" si="125">C47-1</f>
        <v>0.32328099999999993</v>
      </c>
      <c r="O47" s="2">
        <f t="shared" ref="O47" si="126">D47-1</f>
        <v>0.27422100000000005</v>
      </c>
      <c r="P47" s="2">
        <f t="shared" ref="P47" si="127">E47-1</f>
        <v>0.29234899999999997</v>
      </c>
      <c r="Q47" s="2">
        <f t="shared" ref="Q47" si="128">F47-1</f>
        <v>0.29206200000000004</v>
      </c>
      <c r="R47" s="2">
        <f t="shared" ref="R47" si="129">G47-1</f>
        <v>0.27196500000000001</v>
      </c>
      <c r="S47" s="2">
        <f t="shared" ref="S47" si="130">H47-1</f>
        <v>0.2936399999999999</v>
      </c>
      <c r="T47" s="2">
        <f t="shared" ref="T47" si="131">I47-1</f>
        <v>0.2859799999999999</v>
      </c>
      <c r="U47" s="2">
        <f t="shared" ref="U47" si="132">J47-1</f>
        <v>0.24973099999999993</v>
      </c>
    </row>
    <row r="48" spans="1:21" x14ac:dyDescent="0.4">
      <c r="L48" s="2"/>
    </row>
    <row r="49" spans="1:22" x14ac:dyDescent="0.4">
      <c r="A49" t="s">
        <v>11</v>
      </c>
      <c r="L49" s="2"/>
    </row>
    <row r="50" spans="1:22" x14ac:dyDescent="0.4">
      <c r="A50" t="s">
        <v>3</v>
      </c>
      <c r="L50" s="2"/>
    </row>
    <row r="51" spans="1:22" x14ac:dyDescent="0.4">
      <c r="A51">
        <v>1.2319720000000001</v>
      </c>
      <c r="B51">
        <v>1.108274</v>
      </c>
      <c r="C51">
        <v>0.95422899999999999</v>
      </c>
      <c r="D51">
        <v>0.94515899999999997</v>
      </c>
      <c r="E51">
        <v>1.012553</v>
      </c>
      <c r="F51">
        <v>0.98132399999999997</v>
      </c>
      <c r="G51">
        <v>0.98936800000000003</v>
      </c>
      <c r="H51">
        <v>1.017978</v>
      </c>
      <c r="I51">
        <v>0.99210200000000004</v>
      </c>
      <c r="J51">
        <v>0.97656600000000005</v>
      </c>
      <c r="L51" s="2">
        <f t="shared" si="6"/>
        <v>0.23197200000000007</v>
      </c>
      <c r="M51" s="2">
        <f t="shared" ref="M51" si="133">B51-1</f>
        <v>0.10827399999999998</v>
      </c>
      <c r="N51" s="2">
        <f t="shared" ref="N51" si="134">C51-1</f>
        <v>-4.5771000000000006E-2</v>
      </c>
      <c r="O51" s="2">
        <f t="shared" ref="O51" si="135">D51-1</f>
        <v>-5.4841000000000029E-2</v>
      </c>
      <c r="P51" s="2">
        <f t="shared" ref="P51" si="136">E51-1</f>
        <v>1.2553000000000036E-2</v>
      </c>
      <c r="Q51" s="2">
        <f t="shared" ref="Q51" si="137">F51-1</f>
        <v>-1.8676000000000026E-2</v>
      </c>
      <c r="R51" s="2">
        <f t="shared" ref="R51" si="138">G51-1</f>
        <v>-1.0631999999999975E-2</v>
      </c>
      <c r="S51" s="2">
        <f t="shared" ref="S51" si="139">H51-1</f>
        <v>1.7978000000000049E-2</v>
      </c>
      <c r="T51" s="2">
        <f t="shared" ref="T51" si="140">I51-1</f>
        <v>-7.8979999999999606E-3</v>
      </c>
      <c r="U51" s="2">
        <f t="shared" ref="U51" si="141">J51-1</f>
        <v>-2.3433999999999955E-2</v>
      </c>
    </row>
    <row r="52" spans="1:22" x14ac:dyDescent="0.4">
      <c r="A52" t="s">
        <v>4</v>
      </c>
      <c r="L52" s="2"/>
    </row>
    <row r="53" spans="1:22" x14ac:dyDescent="0.4">
      <c r="A53">
        <v>1.2319720000000001</v>
      </c>
      <c r="B53">
        <v>1.365362</v>
      </c>
      <c r="C53">
        <v>1.3028679999999999</v>
      </c>
      <c r="D53">
        <v>1.231417</v>
      </c>
      <c r="E53">
        <v>1.246875</v>
      </c>
      <c r="F53">
        <v>1.2235879999999999</v>
      </c>
      <c r="G53">
        <v>1.2105790000000001</v>
      </c>
      <c r="H53">
        <v>1.232343</v>
      </c>
      <c r="I53">
        <v>1.2226090000000001</v>
      </c>
      <c r="J53">
        <v>1.193959</v>
      </c>
      <c r="L53" s="2">
        <f t="shared" si="6"/>
        <v>0.23197200000000007</v>
      </c>
      <c r="M53" s="2">
        <f t="shared" ref="M53" si="142">B53-1</f>
        <v>0.36536199999999996</v>
      </c>
      <c r="N53" s="2">
        <f t="shared" ref="N53" si="143">C53-1</f>
        <v>0.30286799999999992</v>
      </c>
      <c r="O53" s="2">
        <f t="shared" ref="O53" si="144">D53-1</f>
        <v>0.23141699999999998</v>
      </c>
      <c r="P53" s="2">
        <f t="shared" ref="P53" si="145">E53-1</f>
        <v>0.24687499999999996</v>
      </c>
      <c r="Q53" s="2">
        <f t="shared" ref="Q53" si="146">F53-1</f>
        <v>0.2235879999999999</v>
      </c>
      <c r="R53" s="2">
        <f t="shared" ref="R53" si="147">G53-1</f>
        <v>0.21057900000000007</v>
      </c>
      <c r="S53" s="2">
        <f t="shared" ref="S53" si="148">H53-1</f>
        <v>0.23234299999999997</v>
      </c>
      <c r="T53" s="2">
        <f t="shared" ref="T53" si="149">I53-1</f>
        <v>0.22260900000000006</v>
      </c>
      <c r="U53" s="2">
        <f t="shared" ref="U53" si="150">J53-1</f>
        <v>0.19395899999999999</v>
      </c>
    </row>
    <row r="54" spans="1:22" x14ac:dyDescent="0.4">
      <c r="L54" s="2"/>
    </row>
    <row r="55" spans="1:22" x14ac:dyDescent="0.4">
      <c r="A55" t="s">
        <v>12</v>
      </c>
      <c r="L55" s="2"/>
    </row>
    <row r="56" spans="1:22" x14ac:dyDescent="0.4">
      <c r="A56" t="s">
        <v>3</v>
      </c>
      <c r="L56" s="2"/>
    </row>
    <row r="57" spans="1:22" x14ac:dyDescent="0.4">
      <c r="A57">
        <v>1.2461500000000001</v>
      </c>
      <c r="B57">
        <v>1.0969</v>
      </c>
      <c r="C57">
        <v>0.94140699999999999</v>
      </c>
      <c r="D57">
        <v>0.934581</v>
      </c>
      <c r="E57">
        <v>0.99111199999999999</v>
      </c>
      <c r="F57">
        <v>0.96781499999999998</v>
      </c>
      <c r="G57">
        <v>1.001004</v>
      </c>
      <c r="H57">
        <v>1.0047060000000001</v>
      </c>
      <c r="I57">
        <v>0.986232</v>
      </c>
      <c r="J57">
        <v>0.97070000000000001</v>
      </c>
      <c r="L57" s="2">
        <f t="shared" si="6"/>
        <v>0.24615000000000009</v>
      </c>
      <c r="M57" s="2">
        <f t="shared" ref="M57" si="151">B57-1</f>
        <v>9.6899999999999986E-2</v>
      </c>
      <c r="N57" s="2">
        <f t="shared" ref="N57" si="152">C57-1</f>
        <v>-5.8593000000000006E-2</v>
      </c>
      <c r="O57" s="2">
        <f t="shared" ref="O57" si="153">D57-1</f>
        <v>-6.5419000000000005E-2</v>
      </c>
      <c r="P57" s="2">
        <f t="shared" ref="P57" si="154">E57-1</f>
        <v>-8.888000000000007E-3</v>
      </c>
      <c r="Q57" s="2">
        <f t="shared" ref="Q57" si="155">F57-1</f>
        <v>-3.2185000000000019E-2</v>
      </c>
      <c r="R57" s="2">
        <f t="shared" ref="R57" si="156">G57-1</f>
        <v>1.0040000000000049E-3</v>
      </c>
      <c r="S57" s="2">
        <f t="shared" ref="S57" si="157">H57-1</f>
        <v>4.706000000000099E-3</v>
      </c>
      <c r="T57" s="2">
        <f t="shared" ref="T57" si="158">I57-1</f>
        <v>-1.3768000000000002E-2</v>
      </c>
      <c r="U57" s="2">
        <f t="shared" ref="U57" si="159">J57-1</f>
        <v>-2.9299999999999993E-2</v>
      </c>
    </row>
    <row r="58" spans="1:22" x14ac:dyDescent="0.4">
      <c r="A58" t="s">
        <v>4</v>
      </c>
      <c r="L58" s="2"/>
    </row>
    <row r="59" spans="1:22" x14ac:dyDescent="0.4">
      <c r="A59">
        <v>1.2461500000000001</v>
      </c>
      <c r="B59">
        <v>1.3669020000000001</v>
      </c>
      <c r="C59">
        <v>1.2868120000000001</v>
      </c>
      <c r="D59">
        <v>1.2026300000000001</v>
      </c>
      <c r="E59">
        <v>1.1919409999999999</v>
      </c>
      <c r="F59">
        <v>1.153578</v>
      </c>
      <c r="G59">
        <v>1.1547369999999999</v>
      </c>
      <c r="H59">
        <v>1.1601710000000001</v>
      </c>
      <c r="I59">
        <v>1.144198</v>
      </c>
      <c r="J59">
        <v>1.1106720000000001</v>
      </c>
      <c r="L59" s="2">
        <f t="shared" si="6"/>
        <v>0.24615000000000009</v>
      </c>
      <c r="M59" s="2">
        <f t="shared" ref="M59" si="160">B59-1</f>
        <v>0.36690200000000006</v>
      </c>
      <c r="N59" s="2">
        <f t="shared" ref="N59" si="161">C59-1</f>
        <v>0.28681200000000007</v>
      </c>
      <c r="O59" s="2">
        <f t="shared" ref="O59" si="162">D59-1</f>
        <v>0.20263000000000009</v>
      </c>
      <c r="P59" s="2">
        <f t="shared" ref="P59" si="163">E59-1</f>
        <v>0.19194099999999992</v>
      </c>
      <c r="Q59" s="2">
        <f t="shared" ref="Q59" si="164">F59-1</f>
        <v>0.15357799999999999</v>
      </c>
      <c r="R59" s="2">
        <f t="shared" ref="R59" si="165">G59-1</f>
        <v>0.1547369999999999</v>
      </c>
      <c r="S59" s="2">
        <f t="shared" ref="S59" si="166">H59-1</f>
        <v>0.16017100000000006</v>
      </c>
      <c r="T59" s="2">
        <f t="shared" ref="T59" si="167">I59-1</f>
        <v>0.14419800000000005</v>
      </c>
      <c r="U59" s="2">
        <f t="shared" ref="U59:V59" si="168">J59-1</f>
        <v>0.1106720000000001</v>
      </c>
      <c r="V59" s="2"/>
    </row>
    <row r="83" spans="1:14" x14ac:dyDescent="0.4">
      <c r="I83" t="s">
        <v>13</v>
      </c>
    </row>
    <row r="86" spans="1:14" x14ac:dyDescent="0.4">
      <c r="A86" t="s">
        <v>14</v>
      </c>
    </row>
    <row r="87" spans="1:14" x14ac:dyDescent="0.4">
      <c r="B87">
        <v>0</v>
      </c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8</v>
      </c>
      <c r="K87">
        <v>9</v>
      </c>
    </row>
    <row r="88" spans="1:14" x14ac:dyDescent="0.4">
      <c r="A88">
        <v>0</v>
      </c>
      <c r="B88">
        <v>1671</v>
      </c>
      <c r="C88">
        <v>704</v>
      </c>
      <c r="D88">
        <v>231</v>
      </c>
      <c r="E88">
        <v>11</v>
      </c>
      <c r="F88">
        <v>164</v>
      </c>
      <c r="G88">
        <v>145</v>
      </c>
      <c r="H88">
        <v>35</v>
      </c>
      <c r="I88">
        <v>74</v>
      </c>
      <c r="J88">
        <v>166</v>
      </c>
      <c r="K88">
        <v>431</v>
      </c>
      <c r="M88" t="s">
        <v>15</v>
      </c>
      <c r="N88">
        <f>B88/SUM(B88:B97)</f>
        <v>0.16856652880056491</v>
      </c>
    </row>
    <row r="89" spans="1:14" x14ac:dyDescent="0.4">
      <c r="A89">
        <v>1</v>
      </c>
      <c r="B89">
        <v>1203</v>
      </c>
      <c r="C89">
        <v>736</v>
      </c>
      <c r="D89">
        <v>331</v>
      </c>
      <c r="E89">
        <v>35</v>
      </c>
      <c r="F89">
        <v>313</v>
      </c>
      <c r="G89">
        <v>233</v>
      </c>
      <c r="H89">
        <v>57</v>
      </c>
      <c r="I89">
        <v>102</v>
      </c>
      <c r="J89">
        <v>267</v>
      </c>
      <c r="K89">
        <v>350</v>
      </c>
      <c r="M89" t="s">
        <v>16</v>
      </c>
      <c r="N89">
        <f>B88/SUM(B88:K88)</f>
        <v>0.4600770925110132</v>
      </c>
    </row>
    <row r="90" spans="1:14" x14ac:dyDescent="0.4">
      <c r="A90">
        <v>2</v>
      </c>
      <c r="B90">
        <v>911</v>
      </c>
      <c r="C90">
        <v>727</v>
      </c>
      <c r="D90">
        <v>351</v>
      </c>
      <c r="E90">
        <v>43</v>
      </c>
      <c r="F90">
        <v>456</v>
      </c>
      <c r="G90">
        <v>305</v>
      </c>
      <c r="H90">
        <v>69</v>
      </c>
      <c r="I90">
        <v>112</v>
      </c>
      <c r="J90">
        <v>311</v>
      </c>
      <c r="K90">
        <v>344</v>
      </c>
    </row>
    <row r="91" spans="1:14" x14ac:dyDescent="0.4">
      <c r="A91">
        <v>3</v>
      </c>
      <c r="B91">
        <v>847</v>
      </c>
      <c r="C91">
        <v>678</v>
      </c>
      <c r="D91">
        <v>366</v>
      </c>
      <c r="E91">
        <v>38</v>
      </c>
      <c r="F91">
        <v>537</v>
      </c>
      <c r="G91">
        <v>375</v>
      </c>
      <c r="H91">
        <v>89</v>
      </c>
      <c r="I91">
        <v>104</v>
      </c>
      <c r="J91">
        <v>304</v>
      </c>
      <c r="K91">
        <v>288</v>
      </c>
      <c r="M91" t="s">
        <v>17</v>
      </c>
      <c r="N91">
        <f>K97/SUM(K88:K97)</f>
        <v>0.13457617244392658</v>
      </c>
    </row>
    <row r="92" spans="1:14" x14ac:dyDescent="0.4">
      <c r="A92">
        <v>4</v>
      </c>
      <c r="B92">
        <v>785</v>
      </c>
      <c r="C92">
        <v>631</v>
      </c>
      <c r="D92">
        <v>379</v>
      </c>
      <c r="E92">
        <v>47</v>
      </c>
      <c r="F92">
        <v>601</v>
      </c>
      <c r="G92">
        <v>366</v>
      </c>
      <c r="H92">
        <v>87</v>
      </c>
      <c r="I92">
        <v>135</v>
      </c>
      <c r="J92">
        <v>320</v>
      </c>
      <c r="K92">
        <v>281</v>
      </c>
      <c r="M92" t="s">
        <v>18</v>
      </c>
      <c r="N92">
        <f>K97/SUM(B97:K97)</f>
        <v>0.12737799834574029</v>
      </c>
    </row>
    <row r="93" spans="1:14" x14ac:dyDescent="0.4">
      <c r="A93">
        <v>5</v>
      </c>
      <c r="B93">
        <v>677</v>
      </c>
      <c r="C93">
        <v>646</v>
      </c>
      <c r="D93">
        <v>380</v>
      </c>
      <c r="E93">
        <v>50</v>
      </c>
      <c r="F93">
        <v>589</v>
      </c>
      <c r="G93">
        <v>419</v>
      </c>
      <c r="H93">
        <v>102</v>
      </c>
      <c r="I93">
        <v>138</v>
      </c>
      <c r="J93">
        <v>341</v>
      </c>
      <c r="K93">
        <v>296</v>
      </c>
    </row>
    <row r="94" spans="1:14" x14ac:dyDescent="0.4">
      <c r="A94">
        <v>6</v>
      </c>
      <c r="B94">
        <v>744</v>
      </c>
      <c r="C94">
        <v>689</v>
      </c>
      <c r="D94">
        <v>393</v>
      </c>
      <c r="E94">
        <v>51</v>
      </c>
      <c r="F94">
        <v>591</v>
      </c>
      <c r="G94">
        <v>350</v>
      </c>
      <c r="H94">
        <v>104</v>
      </c>
      <c r="I94">
        <v>118</v>
      </c>
      <c r="J94">
        <v>309</v>
      </c>
      <c r="K94">
        <v>284</v>
      </c>
    </row>
    <row r="95" spans="1:14" x14ac:dyDescent="0.4">
      <c r="A95">
        <v>7</v>
      </c>
      <c r="B95">
        <v>890</v>
      </c>
      <c r="C95">
        <v>650</v>
      </c>
      <c r="D95">
        <v>359</v>
      </c>
      <c r="E95">
        <v>46</v>
      </c>
      <c r="F95">
        <v>510</v>
      </c>
      <c r="G95">
        <v>338</v>
      </c>
      <c r="H95">
        <v>82</v>
      </c>
      <c r="I95">
        <v>105</v>
      </c>
      <c r="J95">
        <v>314</v>
      </c>
      <c r="K95">
        <v>315</v>
      </c>
    </row>
    <row r="96" spans="1:14" x14ac:dyDescent="0.4">
      <c r="A96">
        <v>8</v>
      </c>
      <c r="B96">
        <v>991</v>
      </c>
      <c r="C96">
        <v>743</v>
      </c>
      <c r="D96">
        <v>346</v>
      </c>
      <c r="E96">
        <v>44</v>
      </c>
      <c r="F96">
        <v>359</v>
      </c>
      <c r="G96">
        <v>272</v>
      </c>
      <c r="H96">
        <v>71</v>
      </c>
      <c r="I96">
        <v>119</v>
      </c>
      <c r="J96">
        <v>298</v>
      </c>
      <c r="K96">
        <v>382</v>
      </c>
    </row>
    <row r="97" spans="1:11" x14ac:dyDescent="0.4">
      <c r="A97">
        <v>9</v>
      </c>
      <c r="B97">
        <v>1194</v>
      </c>
      <c r="C97">
        <v>710</v>
      </c>
      <c r="D97">
        <v>318</v>
      </c>
      <c r="E97">
        <v>37</v>
      </c>
      <c r="F97">
        <v>305</v>
      </c>
      <c r="G97">
        <v>237</v>
      </c>
      <c r="H97">
        <v>41</v>
      </c>
      <c r="I97">
        <v>94</v>
      </c>
      <c r="J97">
        <v>229</v>
      </c>
      <c r="K97">
        <v>462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朱泽奇</dc:creator>
  <cp:lastModifiedBy>朱泽奇</cp:lastModifiedBy>
  <dcterms:created xsi:type="dcterms:W3CDTF">2015-06-05T18:19:34Z</dcterms:created>
  <dcterms:modified xsi:type="dcterms:W3CDTF">2019-12-30T05:08:16Z</dcterms:modified>
</cp:coreProperties>
</file>