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urface\CSC_proj\presentation\"/>
    </mc:Choice>
  </mc:AlternateContent>
  <xr:revisionPtr revIDLastSave="0" documentId="13_ncr:1_{1252C098-FC17-4720-874B-9EEDB5D3364D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89" i="1" l="1"/>
  <c r="N88" i="1"/>
  <c r="N92" i="1" l="1"/>
  <c r="N91" i="1"/>
  <c r="M59" i="1"/>
  <c r="N59" i="1"/>
  <c r="O59" i="1"/>
  <c r="P59" i="1"/>
  <c r="Q59" i="1"/>
  <c r="R59" i="1"/>
  <c r="S59" i="1"/>
  <c r="T59" i="1"/>
  <c r="U59" i="1"/>
  <c r="M57" i="1"/>
  <c r="N57" i="1"/>
  <c r="O57" i="1"/>
  <c r="P57" i="1"/>
  <c r="Q57" i="1"/>
  <c r="R57" i="1"/>
  <c r="S57" i="1"/>
  <c r="T57" i="1"/>
  <c r="U57" i="1"/>
  <c r="M53" i="1"/>
  <c r="N53" i="1"/>
  <c r="O53" i="1"/>
  <c r="P53" i="1"/>
  <c r="Q53" i="1"/>
  <c r="R53" i="1"/>
  <c r="S53" i="1"/>
  <c r="T53" i="1"/>
  <c r="U53" i="1"/>
  <c r="M51" i="1"/>
  <c r="N51" i="1"/>
  <c r="O51" i="1"/>
  <c r="P51" i="1"/>
  <c r="Q51" i="1"/>
  <c r="R51" i="1"/>
  <c r="S51" i="1"/>
  <c r="T51" i="1"/>
  <c r="U51" i="1"/>
  <c r="M47" i="1"/>
  <c r="N47" i="1"/>
  <c r="O47" i="1"/>
  <c r="P47" i="1"/>
  <c r="Q47" i="1"/>
  <c r="R47" i="1"/>
  <c r="S47" i="1"/>
  <c r="T47" i="1"/>
  <c r="U47" i="1"/>
  <c r="M45" i="1"/>
  <c r="N45" i="1"/>
  <c r="O45" i="1"/>
  <c r="P45" i="1"/>
  <c r="Q45" i="1"/>
  <c r="R45" i="1"/>
  <c r="S45" i="1"/>
  <c r="T45" i="1"/>
  <c r="U45" i="1"/>
  <c r="M41" i="1"/>
  <c r="N41" i="1"/>
  <c r="O41" i="1"/>
  <c r="P41" i="1"/>
  <c r="Q41" i="1"/>
  <c r="R41" i="1"/>
  <c r="S41" i="1"/>
  <c r="T41" i="1"/>
  <c r="U41" i="1"/>
  <c r="M39" i="1"/>
  <c r="N39" i="1"/>
  <c r="O39" i="1"/>
  <c r="P39" i="1"/>
  <c r="Q39" i="1"/>
  <c r="R39" i="1"/>
  <c r="S39" i="1"/>
  <c r="T39" i="1"/>
  <c r="U39" i="1"/>
  <c r="M35" i="1"/>
  <c r="N35" i="1"/>
  <c r="O35" i="1"/>
  <c r="P35" i="1"/>
  <c r="Q35" i="1"/>
  <c r="R35" i="1"/>
  <c r="S35" i="1"/>
  <c r="T35" i="1"/>
  <c r="U35" i="1"/>
  <c r="M33" i="1"/>
  <c r="N33" i="1"/>
  <c r="O33" i="1"/>
  <c r="P33" i="1"/>
  <c r="Q33" i="1"/>
  <c r="R33" i="1"/>
  <c r="S33" i="1"/>
  <c r="T33" i="1"/>
  <c r="U33" i="1"/>
  <c r="M29" i="1"/>
  <c r="N29" i="1"/>
  <c r="O29" i="1"/>
  <c r="P29" i="1"/>
  <c r="Q29" i="1"/>
  <c r="R29" i="1"/>
  <c r="S29" i="1"/>
  <c r="T29" i="1"/>
  <c r="U29" i="1"/>
  <c r="M27" i="1"/>
  <c r="N27" i="1"/>
  <c r="O27" i="1"/>
  <c r="P27" i="1"/>
  <c r="Q27" i="1"/>
  <c r="R27" i="1"/>
  <c r="S27" i="1"/>
  <c r="T27" i="1"/>
  <c r="U27" i="1"/>
  <c r="M23" i="1"/>
  <c r="N23" i="1"/>
  <c r="O23" i="1"/>
  <c r="P23" i="1"/>
  <c r="Q23" i="1"/>
  <c r="R23" i="1"/>
  <c r="S23" i="1"/>
  <c r="T23" i="1"/>
  <c r="U23" i="1"/>
  <c r="M21" i="1"/>
  <c r="N21" i="1"/>
  <c r="O21" i="1"/>
  <c r="P21" i="1"/>
  <c r="Q21" i="1"/>
  <c r="R21" i="1"/>
  <c r="S21" i="1"/>
  <c r="T21" i="1"/>
  <c r="U21" i="1"/>
  <c r="M17" i="1"/>
  <c r="N17" i="1"/>
  <c r="O17" i="1"/>
  <c r="P17" i="1"/>
  <c r="Q17" i="1"/>
  <c r="R17" i="1"/>
  <c r="S17" i="1"/>
  <c r="T17" i="1"/>
  <c r="U17" i="1"/>
  <c r="M15" i="1"/>
  <c r="N15" i="1"/>
  <c r="O15" i="1"/>
  <c r="P15" i="1"/>
  <c r="Q15" i="1"/>
  <c r="R15" i="1"/>
  <c r="S15" i="1"/>
  <c r="T15" i="1"/>
  <c r="U15" i="1"/>
  <c r="M11" i="1"/>
  <c r="N11" i="1"/>
  <c r="O11" i="1"/>
  <c r="P11" i="1"/>
  <c r="Q11" i="1"/>
  <c r="R11" i="1"/>
  <c r="S11" i="1"/>
  <c r="T11" i="1"/>
  <c r="U11" i="1"/>
  <c r="M9" i="1"/>
  <c r="N9" i="1"/>
  <c r="O9" i="1"/>
  <c r="P9" i="1"/>
  <c r="Q9" i="1"/>
  <c r="R9" i="1"/>
  <c r="S9" i="1"/>
  <c r="T9" i="1"/>
  <c r="U9" i="1"/>
  <c r="L9" i="1"/>
  <c r="L11" i="1"/>
  <c r="L15" i="1"/>
  <c r="L17" i="1"/>
  <c r="L21" i="1"/>
  <c r="L23" i="1"/>
  <c r="L27" i="1"/>
  <c r="L29" i="1"/>
  <c r="L33" i="1"/>
  <c r="L35" i="1"/>
  <c r="L39" i="1"/>
  <c r="L41" i="1"/>
  <c r="L45" i="1"/>
  <c r="L47" i="1"/>
  <c r="L51" i="1"/>
  <c r="L53" i="1"/>
  <c r="L57" i="1"/>
  <c r="L59" i="1"/>
  <c r="M5" i="1"/>
  <c r="N5" i="1"/>
  <c r="O5" i="1"/>
  <c r="P5" i="1"/>
  <c r="Q5" i="1"/>
  <c r="R5" i="1"/>
  <c r="S5" i="1"/>
  <c r="T5" i="1"/>
  <c r="U5" i="1"/>
  <c r="L3" i="1"/>
  <c r="L5" i="1"/>
  <c r="M3" i="1"/>
  <c r="U3" i="1"/>
  <c r="O3" i="1"/>
  <c r="P3" i="1"/>
  <c r="Q3" i="1"/>
  <c r="R3" i="1"/>
  <c r="S3" i="1"/>
  <c r="T3" i="1"/>
  <c r="N3" i="1"/>
</calcChain>
</file>

<file path=xl/sharedStrings.xml><?xml version="1.0" encoding="utf-8"?>
<sst xmlns="http://schemas.openxmlformats.org/spreadsheetml/2006/main" count="36" uniqueCount="19">
  <si>
    <t>9类</t>
    <phoneticPr fontId="2" type="noConversion"/>
  </si>
  <si>
    <t>综合收益率数据</t>
    <phoneticPr fontId="2" type="noConversion"/>
  </si>
  <si>
    <t>8类</t>
    <phoneticPr fontId="2" type="noConversion"/>
  </si>
  <si>
    <t>月收益数据</t>
    <phoneticPr fontId="2" type="noConversion"/>
  </si>
  <si>
    <t>综合收益数据</t>
    <phoneticPr fontId="2" type="noConversion"/>
  </si>
  <si>
    <t>7类</t>
    <phoneticPr fontId="2" type="noConversion"/>
  </si>
  <si>
    <t>6类</t>
    <phoneticPr fontId="2" type="noConversion"/>
  </si>
  <si>
    <t>5类</t>
    <phoneticPr fontId="2" type="noConversion"/>
  </si>
  <si>
    <t>4类</t>
    <phoneticPr fontId="2" type="noConversion"/>
  </si>
  <si>
    <t>3类</t>
    <phoneticPr fontId="2" type="noConversion"/>
  </si>
  <si>
    <t>2类</t>
    <phoneticPr fontId="2" type="noConversion"/>
  </si>
  <si>
    <t>1类</t>
    <phoneticPr fontId="2" type="noConversion"/>
  </si>
  <si>
    <t>0类</t>
    <phoneticPr fontId="2" type="noConversion"/>
  </si>
  <si>
    <t>mlp混淆矩阵</t>
    <phoneticPr fontId="2" type="noConversion"/>
  </si>
  <si>
    <t>0类precision</t>
    <phoneticPr fontId="2" type="noConversion"/>
  </si>
  <si>
    <t>0类recall</t>
    <phoneticPr fontId="2" type="noConversion"/>
  </si>
  <si>
    <t>9类precision</t>
    <phoneticPr fontId="2" type="noConversion"/>
  </si>
  <si>
    <t>9类recall</t>
    <phoneticPr fontId="2" type="noConversion"/>
  </si>
  <si>
    <t>基本符合单调性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</si>
</sst>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76" fontId="0" fillId="0" borderId="0" xfId="1" applyNumberFormat="1" applyFont="1" applyAlignmen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组合收益率曲线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9类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Sheet1!$L$5:$U$5</c:f>
              <c:numCache>
                <c:formatCode>0.0000%</c:formatCode>
                <c:ptCount val="10"/>
                <c:pt idx="0">
                  <c:v>0.25454110271903008</c:v>
                </c:pt>
                <c:pt idx="1">
                  <c:v>0.42435774049694008</c:v>
                </c:pt>
                <c:pt idx="2">
                  <c:v>0.39108770252517</c:v>
                </c:pt>
                <c:pt idx="3">
                  <c:v>0.34023504534697002</c:v>
                </c:pt>
                <c:pt idx="4">
                  <c:v>0.35919287043704995</c:v>
                </c:pt>
                <c:pt idx="5">
                  <c:v>0.36340950663439009</c:v>
                </c:pt>
                <c:pt idx="6">
                  <c:v>0.37749319882926002</c:v>
                </c:pt>
                <c:pt idx="7">
                  <c:v>0.42674686794414995</c:v>
                </c:pt>
                <c:pt idx="8">
                  <c:v>0.41442252281390002</c:v>
                </c:pt>
                <c:pt idx="9">
                  <c:v>0.42259375665001997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3D-4CBF-AD51-F2499C9156B2}"/>
            </c:ext>
          </c:extLst>
        </c:ser>
        <c:ser>
          <c:idx val="1"/>
          <c:order val="1"/>
          <c:tx>
            <c:v>8类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Sheet1!$L$11:$U$11</c:f>
              <c:numCache>
                <c:formatCode>0.0000%</c:formatCode>
                <c:ptCount val="10"/>
                <c:pt idx="0">
                  <c:v>0.15428719078947006</c:v>
                </c:pt>
                <c:pt idx="1">
                  <c:v>0.26790790695283007</c:v>
                </c:pt>
                <c:pt idx="2">
                  <c:v>0.2528500556367399</c:v>
                </c:pt>
                <c:pt idx="3">
                  <c:v>0.21200467780590992</c:v>
                </c:pt>
                <c:pt idx="4">
                  <c:v>0.27648029665349005</c:v>
                </c:pt>
                <c:pt idx="5">
                  <c:v>0.27837302162828004</c:v>
                </c:pt>
                <c:pt idx="6">
                  <c:v>0.28839517360875999</c:v>
                </c:pt>
                <c:pt idx="7">
                  <c:v>0.31540840378067991</c:v>
                </c:pt>
                <c:pt idx="8">
                  <c:v>0.33854681277248999</c:v>
                </c:pt>
                <c:pt idx="9">
                  <c:v>0.3302052937045199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3D-4CBF-AD51-F2499C9156B2}"/>
            </c:ext>
          </c:extLst>
        </c:ser>
        <c:ser>
          <c:idx val="2"/>
          <c:order val="2"/>
          <c:tx>
            <c:v>7类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Sheet1!$L$17:$U$17</c:f>
              <c:numCache>
                <c:formatCode>0.0000%</c:formatCode>
                <c:ptCount val="10"/>
                <c:pt idx="0">
                  <c:v>0.14340445175437999</c:v>
                </c:pt>
                <c:pt idx="1">
                  <c:v>0.23471237420755009</c:v>
                </c:pt>
                <c:pt idx="2">
                  <c:v>0.2280230906165599</c:v>
                </c:pt>
                <c:pt idx="3">
                  <c:v>0.16684723425504</c:v>
                </c:pt>
                <c:pt idx="4">
                  <c:v>0.18670400801508991</c:v>
                </c:pt>
                <c:pt idx="5">
                  <c:v>0.18675767366701002</c:v>
                </c:pt>
                <c:pt idx="6">
                  <c:v>0.16810442910592993</c:v>
                </c:pt>
                <c:pt idx="7">
                  <c:v>0.18411480878605002</c:v>
                </c:pt>
                <c:pt idx="8">
                  <c:v>0.18574162808356998</c:v>
                </c:pt>
                <c:pt idx="9">
                  <c:v>0.18155243711564006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3D-4CBF-AD51-F2499C9156B2}"/>
            </c:ext>
          </c:extLst>
        </c:ser>
        <c:ser>
          <c:idx val="3"/>
          <c:order val="3"/>
          <c:tx>
            <c:v>6类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Sheet1!$L$23:$U$23</c:f>
              <c:numCache>
                <c:formatCode>0.0000%</c:formatCode>
                <c:ptCount val="10"/>
                <c:pt idx="0">
                  <c:v>0.18755795238095008</c:v>
                </c:pt>
                <c:pt idx="1">
                  <c:v>0.30713076373912007</c:v>
                </c:pt>
                <c:pt idx="2">
                  <c:v>0.29964523769091</c:v>
                </c:pt>
                <c:pt idx="3">
                  <c:v>0.21621365340104992</c:v>
                </c:pt>
                <c:pt idx="4">
                  <c:v>0.23112526893864005</c:v>
                </c:pt>
                <c:pt idx="5">
                  <c:v>0.22433935344576006</c:v>
                </c:pt>
                <c:pt idx="6">
                  <c:v>0.1962676037725799</c:v>
                </c:pt>
                <c:pt idx="7">
                  <c:v>0.21284292076939004</c:v>
                </c:pt>
                <c:pt idx="8">
                  <c:v>0.21716926877075005</c:v>
                </c:pt>
                <c:pt idx="9">
                  <c:v>0.19004692449349991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3D-4CBF-AD51-F2499C9156B2}"/>
            </c:ext>
          </c:extLst>
        </c:ser>
        <c:ser>
          <c:idx val="4"/>
          <c:order val="4"/>
          <c:tx>
            <c:v>5类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Sheet1!$L$29:$U$29</c:f>
              <c:numCache>
                <c:formatCode>0.0000%</c:formatCode>
                <c:ptCount val="10"/>
                <c:pt idx="0">
                  <c:v>0.20695581751823999</c:v>
                </c:pt>
                <c:pt idx="1">
                  <c:v>0.34512626942946989</c:v>
                </c:pt>
                <c:pt idx="2">
                  <c:v>0.32435306260634</c:v>
                </c:pt>
                <c:pt idx="3">
                  <c:v>0.28742698085598994</c:v>
                </c:pt>
                <c:pt idx="4">
                  <c:v>0.30144613913887008</c:v>
                </c:pt>
                <c:pt idx="5">
                  <c:v>0.28066651863321002</c:v>
                </c:pt>
                <c:pt idx="6">
                  <c:v>0.2522942599848601</c:v>
                </c:pt>
                <c:pt idx="7">
                  <c:v>0.2683775220817699</c:v>
                </c:pt>
                <c:pt idx="8">
                  <c:v>0.27723914097055991</c:v>
                </c:pt>
                <c:pt idx="9">
                  <c:v>0.24560236616798004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A3D-4CBF-AD51-F2499C9156B2}"/>
            </c:ext>
          </c:extLst>
        </c:ser>
        <c:ser>
          <c:idx val="5"/>
          <c:order val="5"/>
          <c:tx>
            <c:v>4类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Sheet1!$L$35:$U$35</c:f>
              <c:numCache>
                <c:formatCode>0.0000%</c:formatCode>
                <c:ptCount val="10"/>
                <c:pt idx="0">
                  <c:v>0.23213218429001992</c:v>
                </c:pt>
                <c:pt idx="1">
                  <c:v>0.36806609197310003</c:v>
                </c:pt>
                <c:pt idx="2">
                  <c:v>0.33219240676083994</c:v>
                </c:pt>
                <c:pt idx="3">
                  <c:v>0.27394388859984997</c:v>
                </c:pt>
                <c:pt idx="4">
                  <c:v>0.34731159108820009</c:v>
                </c:pt>
                <c:pt idx="5">
                  <c:v>0.31832833192564003</c:v>
                </c:pt>
                <c:pt idx="6">
                  <c:v>0.29282941543330998</c:v>
                </c:pt>
                <c:pt idx="7">
                  <c:v>0.30667926940675994</c:v>
                </c:pt>
                <c:pt idx="8">
                  <c:v>0.30339969011185008</c:v>
                </c:pt>
                <c:pt idx="9">
                  <c:v>0.27076792029240004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3D-4CBF-AD51-F2499C9156B2}"/>
            </c:ext>
          </c:extLst>
        </c:ser>
        <c:ser>
          <c:idx val="6"/>
          <c:order val="6"/>
          <c:tx>
            <c:v>3类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Sheet1!$L$41:$U$41</c:f>
              <c:numCache>
                <c:formatCode>0.0000%</c:formatCode>
                <c:ptCount val="10"/>
                <c:pt idx="0">
                  <c:v>0.24053070802919008</c:v>
                </c:pt>
                <c:pt idx="1">
                  <c:v>0.3971612429801501</c:v>
                </c:pt>
                <c:pt idx="2">
                  <c:v>0.3677358086262601</c:v>
                </c:pt>
                <c:pt idx="3">
                  <c:v>0.32649090046540996</c:v>
                </c:pt>
                <c:pt idx="4">
                  <c:v>0.33432564972705991</c:v>
                </c:pt>
                <c:pt idx="5">
                  <c:v>0.3206158428544299</c:v>
                </c:pt>
                <c:pt idx="6">
                  <c:v>0.29011951811711989</c:v>
                </c:pt>
                <c:pt idx="7">
                  <c:v>0.32479636169982995</c:v>
                </c:pt>
                <c:pt idx="8">
                  <c:v>0.3207028845947999</c:v>
                </c:pt>
                <c:pt idx="9">
                  <c:v>0.28840468402867003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A3D-4CBF-AD51-F2499C9156B2}"/>
            </c:ext>
          </c:extLst>
        </c:ser>
        <c:ser>
          <c:idx val="7"/>
          <c:order val="7"/>
          <c:tx>
            <c:v>2类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Sheet1!$L$47:$U$47</c:f>
              <c:numCache>
                <c:formatCode>0.0000%</c:formatCode>
                <c:ptCount val="10"/>
                <c:pt idx="0">
                  <c:v>0.26127931320753994</c:v>
                </c:pt>
                <c:pt idx="1">
                  <c:v>0.41386186522581991</c:v>
                </c:pt>
                <c:pt idx="2">
                  <c:v>0.38915059245291994</c:v>
                </c:pt>
                <c:pt idx="3">
                  <c:v>0.26364456187412011</c:v>
                </c:pt>
                <c:pt idx="4">
                  <c:v>0.24954253755759992</c:v>
                </c:pt>
                <c:pt idx="5">
                  <c:v>0.19999679657830005</c:v>
                </c:pt>
                <c:pt idx="6">
                  <c:v>0.19029914246643997</c:v>
                </c:pt>
                <c:pt idx="7">
                  <c:v>0.21985419399473005</c:v>
                </c:pt>
                <c:pt idx="8">
                  <c:v>0.19984713252379005</c:v>
                </c:pt>
                <c:pt idx="9">
                  <c:v>0.18231702513263004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A3D-4CBF-AD51-F2499C9156B2}"/>
            </c:ext>
          </c:extLst>
        </c:ser>
        <c:ser>
          <c:idx val="8"/>
          <c:order val="8"/>
          <c:tx>
            <c:v>1类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Sheet1!$L$53:$U$53</c:f>
              <c:numCache>
                <c:formatCode>0.0000%</c:formatCode>
                <c:ptCount val="10"/>
                <c:pt idx="0">
                  <c:v>0.26270049407113993</c:v>
                </c:pt>
                <c:pt idx="1">
                  <c:v>0.39486364169600008</c:v>
                </c:pt>
                <c:pt idx="2">
                  <c:v>0.33401867751855008</c:v>
                </c:pt>
                <c:pt idx="3">
                  <c:v>0.27394521664940008</c:v>
                </c:pt>
                <c:pt idx="4">
                  <c:v>0.32487780120007992</c:v>
                </c:pt>
                <c:pt idx="5">
                  <c:v>0.30561994423511996</c:v>
                </c:pt>
                <c:pt idx="6">
                  <c:v>0.29104433754375991</c:v>
                </c:pt>
                <c:pt idx="7">
                  <c:v>0.32350796830671991</c:v>
                </c:pt>
                <c:pt idx="8">
                  <c:v>0.29400834510313989</c:v>
                </c:pt>
                <c:pt idx="9">
                  <c:v>0.2580074257018401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A3D-4CBF-AD51-F2499C9156B2}"/>
            </c:ext>
          </c:extLst>
        </c:ser>
        <c:ser>
          <c:idx val="9"/>
          <c:order val="9"/>
          <c:tx>
            <c:v>0类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Sheet1!$L$59:$U$59</c:f>
              <c:numCache>
                <c:formatCode>0.0000%</c:formatCode>
                <c:ptCount val="10"/>
                <c:pt idx="0">
                  <c:v>0.26446863690475997</c:v>
                </c:pt>
                <c:pt idx="1">
                  <c:v>0.39094209085779008</c:v>
                </c:pt>
                <c:pt idx="2">
                  <c:v>0.31335598701909007</c:v>
                </c:pt>
                <c:pt idx="3">
                  <c:v>0.21682537239238009</c:v>
                </c:pt>
                <c:pt idx="4">
                  <c:v>0.1937990377621901</c:v>
                </c:pt>
                <c:pt idx="5">
                  <c:v>0.13452738740322001</c:v>
                </c:pt>
                <c:pt idx="6">
                  <c:v>0.1390041879366799</c:v>
                </c:pt>
                <c:pt idx="7">
                  <c:v>0.12527630893421993</c:v>
                </c:pt>
                <c:pt idx="8">
                  <c:v>9.6521804702440095E-2</c:v>
                </c:pt>
                <c:pt idx="9">
                  <c:v>6.1827949238939972E-2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A3D-4CBF-AD51-F2499C915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878192"/>
        <c:axId val="298879504"/>
      </c:lineChart>
      <c:catAx>
        <c:axId val="298878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月份</a:t>
                </a:r>
              </a:p>
            </c:rich>
          </c:tx>
          <c:layout>
            <c:manualLayout>
              <c:xMode val="edge"/>
              <c:yMode val="edge"/>
              <c:x val="0.50654185648635486"/>
              <c:y val="0.87708333333333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8879504"/>
        <c:crosses val="autoZero"/>
        <c:auto val="1"/>
        <c:lblAlgn val="ctr"/>
        <c:lblOffset val="100"/>
        <c:noMultiLvlLbl val="0"/>
      </c:catAx>
      <c:valAx>
        <c:axId val="29887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收益率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887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最终收益率对比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9类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Sheet1!$L$62</c:f>
              <c:numCache>
                <c:formatCode>General</c:formatCode>
                <c:ptCount val="1"/>
              </c:numCache>
            </c:numRef>
          </c:cat>
          <c:val>
            <c:numRef>
              <c:f>Sheet1!$U$5</c:f>
              <c:numCache>
                <c:formatCode>0.0000%</c:formatCode>
                <c:ptCount val="1"/>
                <c:pt idx="0">
                  <c:v>0.42259375665001997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9-4758-A9C4-50B8DA4C4F87}"/>
            </c:ext>
          </c:extLst>
        </c:ser>
        <c:ser>
          <c:idx val="1"/>
          <c:order val="1"/>
          <c:tx>
            <c:v>8类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Sheet1!$L$62</c:f>
              <c:numCache>
                <c:formatCode>General</c:formatCode>
                <c:ptCount val="1"/>
              </c:numCache>
            </c:numRef>
          </c:cat>
          <c:val>
            <c:numRef>
              <c:f>Sheet1!$U$11</c:f>
              <c:numCache>
                <c:formatCode>0.0000%</c:formatCode>
                <c:ptCount val="1"/>
                <c:pt idx="0">
                  <c:v>0.3302052937045199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99-4758-A9C4-50B8DA4C4F87}"/>
            </c:ext>
          </c:extLst>
        </c:ser>
        <c:ser>
          <c:idx val="2"/>
          <c:order val="2"/>
          <c:tx>
            <c:v>7类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Sheet1!$L$62</c:f>
              <c:numCache>
                <c:formatCode>General</c:formatCode>
                <c:ptCount val="1"/>
              </c:numCache>
            </c:numRef>
          </c:cat>
          <c:val>
            <c:numRef>
              <c:f>Sheet1!$U$17</c:f>
              <c:numCache>
                <c:formatCode>0.0000%</c:formatCode>
                <c:ptCount val="1"/>
                <c:pt idx="0">
                  <c:v>0.18155243711564006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99-4758-A9C4-50B8DA4C4F87}"/>
            </c:ext>
          </c:extLst>
        </c:ser>
        <c:ser>
          <c:idx val="3"/>
          <c:order val="3"/>
          <c:tx>
            <c:v>6类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Sheet1!$L$62</c:f>
              <c:numCache>
                <c:formatCode>General</c:formatCode>
                <c:ptCount val="1"/>
              </c:numCache>
            </c:numRef>
          </c:cat>
          <c:val>
            <c:numRef>
              <c:f>Sheet1!$U$23</c:f>
              <c:numCache>
                <c:formatCode>0.0000%</c:formatCode>
                <c:ptCount val="1"/>
                <c:pt idx="0">
                  <c:v>0.19004692449349991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99-4758-A9C4-50B8DA4C4F87}"/>
            </c:ext>
          </c:extLst>
        </c:ser>
        <c:ser>
          <c:idx val="4"/>
          <c:order val="4"/>
          <c:tx>
            <c:v>5类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Sheet1!$L$62</c:f>
              <c:numCache>
                <c:formatCode>General</c:formatCode>
                <c:ptCount val="1"/>
              </c:numCache>
            </c:numRef>
          </c:cat>
          <c:val>
            <c:numRef>
              <c:f>Sheet1!$U$29</c:f>
              <c:numCache>
                <c:formatCode>0.0000%</c:formatCode>
                <c:ptCount val="1"/>
                <c:pt idx="0">
                  <c:v>0.24560236616798004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99-4758-A9C4-50B8DA4C4F87}"/>
            </c:ext>
          </c:extLst>
        </c:ser>
        <c:ser>
          <c:idx val="5"/>
          <c:order val="5"/>
          <c:tx>
            <c:v>4类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Sheet1!$L$62</c:f>
              <c:numCache>
                <c:formatCode>General</c:formatCode>
                <c:ptCount val="1"/>
              </c:numCache>
            </c:numRef>
          </c:cat>
          <c:val>
            <c:numRef>
              <c:f>Sheet1!$U$35</c:f>
              <c:numCache>
                <c:formatCode>0.0000%</c:formatCode>
                <c:ptCount val="1"/>
                <c:pt idx="0">
                  <c:v>0.27076792029240004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99-4758-A9C4-50B8DA4C4F87}"/>
            </c:ext>
          </c:extLst>
        </c:ser>
        <c:ser>
          <c:idx val="6"/>
          <c:order val="6"/>
          <c:tx>
            <c:v>3类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Sheet1!$L$62</c:f>
              <c:numCache>
                <c:formatCode>General</c:formatCode>
                <c:ptCount val="1"/>
              </c:numCache>
            </c:numRef>
          </c:cat>
          <c:val>
            <c:numRef>
              <c:f>Sheet1!$U$41</c:f>
              <c:numCache>
                <c:formatCode>0.0000%</c:formatCode>
                <c:ptCount val="1"/>
                <c:pt idx="0">
                  <c:v>0.28840468402867003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99-4758-A9C4-50B8DA4C4F87}"/>
            </c:ext>
          </c:extLst>
        </c:ser>
        <c:ser>
          <c:idx val="7"/>
          <c:order val="7"/>
          <c:tx>
            <c:v>2类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Sheet1!$L$62</c:f>
              <c:numCache>
                <c:formatCode>General</c:formatCode>
                <c:ptCount val="1"/>
              </c:numCache>
            </c:numRef>
          </c:cat>
          <c:val>
            <c:numRef>
              <c:f>Sheet1!$U$47</c:f>
              <c:numCache>
                <c:formatCode>0.0000%</c:formatCode>
                <c:ptCount val="1"/>
                <c:pt idx="0">
                  <c:v>0.18231702513263004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F99-4758-A9C4-50B8DA4C4F87}"/>
            </c:ext>
          </c:extLst>
        </c:ser>
        <c:ser>
          <c:idx val="8"/>
          <c:order val="8"/>
          <c:tx>
            <c:v>1类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Sheet1!$L$62</c:f>
              <c:numCache>
                <c:formatCode>General</c:formatCode>
                <c:ptCount val="1"/>
              </c:numCache>
            </c:numRef>
          </c:cat>
          <c:val>
            <c:numRef>
              <c:f>Sheet1!$U$53</c:f>
              <c:numCache>
                <c:formatCode>0.0000%</c:formatCode>
                <c:ptCount val="1"/>
                <c:pt idx="0">
                  <c:v>0.2580074257018401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99-4758-A9C4-50B8DA4C4F87}"/>
            </c:ext>
          </c:extLst>
        </c:ser>
        <c:ser>
          <c:idx val="9"/>
          <c:order val="9"/>
          <c:tx>
            <c:v>0类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Sheet1!$L$62</c:f>
              <c:numCache>
                <c:formatCode>General</c:formatCode>
                <c:ptCount val="1"/>
              </c:numCache>
            </c:numRef>
          </c:cat>
          <c:val>
            <c:numRef>
              <c:f>Sheet1!$U$59</c:f>
              <c:numCache>
                <c:formatCode>0.0000%</c:formatCode>
                <c:ptCount val="1"/>
                <c:pt idx="0">
                  <c:v>6.1827949238939972E-2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F99-4758-A9C4-50B8DA4C4F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02200264"/>
        <c:axId val="802201576"/>
      </c:barChart>
      <c:catAx>
        <c:axId val="802200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2201576"/>
        <c:crosses val="autoZero"/>
        <c:auto val="1"/>
        <c:lblAlgn val="ctr"/>
        <c:lblOffset val="100"/>
        <c:noMultiLvlLbl val="0"/>
      </c:catAx>
      <c:valAx>
        <c:axId val="80220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220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311942</xdr:colOff>
      <xdr:row>61</xdr:row>
      <xdr:rowOff>38098</xdr:rowOff>
    </xdr:from>
    <xdr:to>
      <xdr:col>10</xdr:col>
      <xdr:colOff>214313</xdr:colOff>
      <xdr:row>80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E5FBB20-BD44-4384-999D-38EB6F9F6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631031</xdr:colOff>
      <xdr:row>61</xdr:row>
      <xdr:rowOff>4761</xdr:rowOff>
    </xdr:from>
    <xdr:to>
      <xdr:col>21</xdr:col>
      <xdr:colOff>266700</xdr:colOff>
      <xdr:row>80</xdr:row>
      <xdr:rowOff>33337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8BC91FD-4DC7-4FAA-AB6D-9EE67024C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"/>
  <sheetViews>
    <sheetView tabSelected="1" topLeftCell="A79" workbookViewId="0">
      <selection activeCell="Q89" sqref="Q89"/>
    </sheetView>
  </sheetViews>
  <sheetFormatPr defaultRowHeight="13.9" x14ac:dyDescent="0.4"/>
  <cols>
    <col min="12" max="12" width="9.46484375" bestFit="1" customWidth="1"/>
  </cols>
  <sheetData>
    <row r="1" spans="1:25" x14ac:dyDescent="0.4">
      <c r="A1" t="s">
        <v>0</v>
      </c>
    </row>
    <row r="2" spans="1:25" x14ac:dyDescent="0.4">
      <c r="A2" t="s">
        <v>3</v>
      </c>
    </row>
    <row r="3" spans="1:25" x14ac:dyDescent="0.4">
      <c r="A3" s="2">
        <v>1.2545411027190301</v>
      </c>
      <c r="B3" s="2">
        <v>1.1353615576323901</v>
      </c>
      <c r="C3" s="2">
        <v>0.97664207731958697</v>
      </c>
      <c r="D3" s="2">
        <v>0.96344396037295998</v>
      </c>
      <c r="E3" s="2">
        <v>1.01414514950634</v>
      </c>
      <c r="F3" s="2">
        <v>1.0031023089430799</v>
      </c>
      <c r="G3" s="2">
        <v>1.01032975942029</v>
      </c>
      <c r="H3" s="2">
        <v>1.03575601618705</v>
      </c>
      <c r="I3" s="2">
        <v>0.99136192592592598</v>
      </c>
      <c r="J3" s="2">
        <v>1.00577708125</v>
      </c>
      <c r="L3" s="1">
        <f>A3-1</f>
        <v>0.25454110271903008</v>
      </c>
      <c r="M3" s="1">
        <f>B3-1</f>
        <v>0.13536155763239011</v>
      </c>
      <c r="N3" s="1">
        <f t="shared" ref="N3:O3" si="0">C3-1</f>
        <v>-2.3357922680413035E-2</v>
      </c>
      <c r="O3" s="1">
        <f t="shared" si="0"/>
        <v>-3.6556039627040016E-2</v>
      </c>
      <c r="P3" s="1">
        <f t="shared" ref="P3" si="1">E3-1</f>
        <v>1.4145149506340049E-2</v>
      </c>
      <c r="Q3" s="1">
        <f t="shared" ref="Q3:R3" si="2">F3-1</f>
        <v>3.1023089430799455E-3</v>
      </c>
      <c r="R3" s="1">
        <f t="shared" si="2"/>
        <v>1.0329759420290019E-2</v>
      </c>
      <c r="S3" s="1">
        <f t="shared" ref="S3" si="3">H3-1</f>
        <v>3.5756016187050044E-2</v>
      </c>
      <c r="T3" s="1">
        <f t="shared" ref="T3" si="4">I3-1</f>
        <v>-8.6380740740740203E-3</v>
      </c>
      <c r="U3" s="1">
        <f>J3-1</f>
        <v>5.7770812499999824E-3</v>
      </c>
      <c r="V3" s="1"/>
      <c r="W3" s="1"/>
      <c r="X3" s="1"/>
      <c r="Y3" s="1"/>
    </row>
    <row r="4" spans="1:25" x14ac:dyDescent="0.4">
      <c r="A4" t="s">
        <v>1</v>
      </c>
      <c r="L4" s="1"/>
    </row>
    <row r="5" spans="1:25" x14ac:dyDescent="0.4">
      <c r="A5" s="2">
        <v>1.2545411027190301</v>
      </c>
      <c r="B5" s="2">
        <v>1.4243577404969401</v>
      </c>
      <c r="C5" s="2">
        <v>1.39108770252517</v>
      </c>
      <c r="D5" s="2">
        <v>1.34023504534697</v>
      </c>
      <c r="E5" s="2">
        <v>1.3591928704370499</v>
      </c>
      <c r="F5" s="2">
        <v>1.3634095066343901</v>
      </c>
      <c r="G5" s="2">
        <v>1.37749319882926</v>
      </c>
      <c r="H5" s="2">
        <v>1.42674686794415</v>
      </c>
      <c r="I5" s="2">
        <v>1.4144225228139</v>
      </c>
      <c r="J5" s="2">
        <v>1.42259375665002</v>
      </c>
      <c r="L5" s="1">
        <f>A5-1</f>
        <v>0.25454110271903008</v>
      </c>
      <c r="M5" s="1">
        <f t="shared" ref="M5:U5" si="5">B5-1</f>
        <v>0.42435774049694008</v>
      </c>
      <c r="N5" s="1">
        <f t="shared" si="5"/>
        <v>0.39108770252517</v>
      </c>
      <c r="O5" s="1">
        <f t="shared" si="5"/>
        <v>0.34023504534697002</v>
      </c>
      <c r="P5" s="1">
        <f t="shared" si="5"/>
        <v>0.35919287043704995</v>
      </c>
      <c r="Q5" s="1">
        <f t="shared" si="5"/>
        <v>0.36340950663439009</v>
      </c>
      <c r="R5" s="1">
        <f t="shared" si="5"/>
        <v>0.37749319882926002</v>
      </c>
      <c r="S5" s="1">
        <f t="shared" si="5"/>
        <v>0.42674686794414995</v>
      </c>
      <c r="T5" s="1">
        <f t="shared" si="5"/>
        <v>0.41442252281390002</v>
      </c>
      <c r="U5" s="1">
        <f t="shared" si="5"/>
        <v>0.42259375665001997</v>
      </c>
    </row>
    <row r="6" spans="1:25" x14ac:dyDescent="0.4">
      <c r="L6" s="1"/>
    </row>
    <row r="7" spans="1:25" x14ac:dyDescent="0.4">
      <c r="A7" t="s">
        <v>2</v>
      </c>
      <c r="L7" s="1"/>
    </row>
    <row r="8" spans="1:25" x14ac:dyDescent="0.4">
      <c r="A8" t="s">
        <v>3</v>
      </c>
      <c r="L8" s="1"/>
    </row>
    <row r="9" spans="1:25" x14ac:dyDescent="0.4">
      <c r="A9" s="2">
        <v>1.1542871907894701</v>
      </c>
      <c r="B9" s="2">
        <v>1.0984336628440301</v>
      </c>
      <c r="C9" s="2">
        <v>0.98812386038960998</v>
      </c>
      <c r="D9" s="2">
        <v>0.96739803167420801</v>
      </c>
      <c r="E9" s="2">
        <v>1.0531975</v>
      </c>
      <c r="F9" s="2">
        <v>1.00148276865671</v>
      </c>
      <c r="G9" s="2">
        <v>1.00783977118644</v>
      </c>
      <c r="H9" s="2">
        <v>1.0209665719999901</v>
      </c>
      <c r="I9" s="2">
        <v>1.0175902852112599</v>
      </c>
      <c r="J9" s="2">
        <v>0.99376822761193895</v>
      </c>
      <c r="L9" s="1">
        <f t="shared" ref="L9:L59" si="6">A9-1</f>
        <v>0.15428719078947006</v>
      </c>
      <c r="M9" s="1">
        <f t="shared" ref="M9" si="7">B9-1</f>
        <v>9.8433662844030101E-2</v>
      </c>
      <c r="N9" s="1">
        <f t="shared" ref="N9" si="8">C9-1</f>
        <v>-1.1876139610390024E-2</v>
      </c>
      <c r="O9" s="1">
        <f t="shared" ref="O9" si="9">D9-1</f>
        <v>-3.2601968325791986E-2</v>
      </c>
      <c r="P9" s="1">
        <f t="shared" ref="P9" si="10">E9-1</f>
        <v>5.3197500000000009E-2</v>
      </c>
      <c r="Q9" s="1">
        <f t="shared" ref="Q9" si="11">F9-1</f>
        <v>1.4827686567100429E-3</v>
      </c>
      <c r="R9" s="1">
        <f t="shared" ref="R9" si="12">G9-1</f>
        <v>7.83977118643997E-3</v>
      </c>
      <c r="S9" s="1">
        <f t="shared" ref="S9" si="13">H9-1</f>
        <v>2.096657199999008E-2</v>
      </c>
      <c r="T9" s="1">
        <f t="shared" ref="T9" si="14">I9-1</f>
        <v>1.7590285211259937E-2</v>
      </c>
      <c r="U9" s="1">
        <f t="shared" ref="U9" si="15">J9-1</f>
        <v>-6.231772388061052E-3</v>
      </c>
    </row>
    <row r="10" spans="1:25" x14ac:dyDescent="0.4">
      <c r="A10" t="s">
        <v>4</v>
      </c>
      <c r="L10" s="1"/>
    </row>
    <row r="11" spans="1:25" x14ac:dyDescent="0.4">
      <c r="A11" s="2">
        <v>1.1542871907894701</v>
      </c>
      <c r="B11" s="2">
        <v>1.2679079069528301</v>
      </c>
      <c r="C11" s="2">
        <v>1.2528500556367399</v>
      </c>
      <c r="D11" s="2">
        <v>1.2120046778059099</v>
      </c>
      <c r="E11" s="2">
        <v>1.2764802966534901</v>
      </c>
      <c r="F11" s="2">
        <v>1.27837302162828</v>
      </c>
      <c r="G11" s="2">
        <v>1.28839517360876</v>
      </c>
      <c r="H11" s="2">
        <v>1.3154084037806799</v>
      </c>
      <c r="I11" s="2">
        <v>1.33854681277249</v>
      </c>
      <c r="J11" s="2">
        <v>1.3302052937045199</v>
      </c>
      <c r="L11" s="1">
        <f t="shared" si="6"/>
        <v>0.15428719078947006</v>
      </c>
      <c r="M11" s="1">
        <f t="shared" ref="M11" si="16">B11-1</f>
        <v>0.26790790695283007</v>
      </c>
      <c r="N11" s="1">
        <f t="shared" ref="N11" si="17">C11-1</f>
        <v>0.2528500556367399</v>
      </c>
      <c r="O11" s="1">
        <f t="shared" ref="O11" si="18">D11-1</f>
        <v>0.21200467780590992</v>
      </c>
      <c r="P11" s="1">
        <f t="shared" ref="P11" si="19">E11-1</f>
        <v>0.27648029665349005</v>
      </c>
      <c r="Q11" s="1">
        <f t="shared" ref="Q11" si="20">F11-1</f>
        <v>0.27837302162828004</v>
      </c>
      <c r="R11" s="1">
        <f t="shared" ref="R11" si="21">G11-1</f>
        <v>0.28839517360875999</v>
      </c>
      <c r="S11" s="1">
        <f t="shared" ref="S11" si="22">H11-1</f>
        <v>0.31540840378067991</v>
      </c>
      <c r="T11" s="1">
        <f t="shared" ref="T11" si="23">I11-1</f>
        <v>0.33854681277248999</v>
      </c>
      <c r="U11" s="1">
        <f t="shared" ref="U11" si="24">J11-1</f>
        <v>0.3302052937045199</v>
      </c>
    </row>
    <row r="12" spans="1:25" x14ac:dyDescent="0.4">
      <c r="L12" s="1"/>
    </row>
    <row r="13" spans="1:25" x14ac:dyDescent="0.4">
      <c r="A13" t="s">
        <v>5</v>
      </c>
      <c r="L13" s="1"/>
    </row>
    <row r="14" spans="1:25" x14ac:dyDescent="0.4">
      <c r="A14" t="s">
        <v>3</v>
      </c>
      <c r="L14" s="1"/>
    </row>
    <row r="15" spans="1:25" x14ac:dyDescent="0.4">
      <c r="A15" s="2">
        <v>1.14340445175438</v>
      </c>
      <c r="B15" s="2">
        <v>1.07985618939393</v>
      </c>
      <c r="C15" s="2">
        <v>0.99458231428571398</v>
      </c>
      <c r="D15" s="2">
        <v>0.95018346411483201</v>
      </c>
      <c r="E15" s="2">
        <v>1.0170174579646001</v>
      </c>
      <c r="F15" s="2">
        <v>1.00004522244094</v>
      </c>
      <c r="G15" s="2">
        <v>0.98428217910447802</v>
      </c>
      <c r="H15" s="2">
        <v>1.01370629139072</v>
      </c>
      <c r="I15" s="2">
        <v>1.0013738695652099</v>
      </c>
      <c r="J15" s="2">
        <v>0.99646702884615401</v>
      </c>
      <c r="L15" s="1">
        <f t="shared" si="6"/>
        <v>0.14340445175437999</v>
      </c>
      <c r="M15" s="1">
        <f t="shared" ref="M15" si="25">B15-1</f>
        <v>7.9856189393930022E-2</v>
      </c>
      <c r="N15" s="1">
        <f t="shared" ref="N15" si="26">C15-1</f>
        <v>-5.4176857142860246E-3</v>
      </c>
      <c r="O15" s="1">
        <f t="shared" ref="O15" si="27">D15-1</f>
        <v>-4.981653588516799E-2</v>
      </c>
      <c r="P15" s="1">
        <f t="shared" ref="P15" si="28">E15-1</f>
        <v>1.701745796460008E-2</v>
      </c>
      <c r="Q15" s="1">
        <f t="shared" ref="Q15" si="29">F15-1</f>
        <v>4.5222440939962638E-5</v>
      </c>
      <c r="R15" s="1">
        <f t="shared" ref="R15" si="30">G15-1</f>
        <v>-1.5717820895521983E-2</v>
      </c>
      <c r="S15" s="1">
        <f t="shared" ref="S15" si="31">H15-1</f>
        <v>1.3706291390719993E-2</v>
      </c>
      <c r="T15" s="1">
        <f t="shared" ref="T15" si="32">I15-1</f>
        <v>1.3738695652099064E-3</v>
      </c>
      <c r="U15" s="1">
        <f t="shared" ref="U15" si="33">J15-1</f>
        <v>-3.5329711538459874E-3</v>
      </c>
    </row>
    <row r="16" spans="1:25" x14ac:dyDescent="0.4">
      <c r="A16" t="s">
        <v>4</v>
      </c>
      <c r="L16" s="1"/>
    </row>
    <row r="17" spans="1:21" x14ac:dyDescent="0.4">
      <c r="A17" s="2">
        <v>1.14340445175438</v>
      </c>
      <c r="B17" s="2">
        <v>1.2347123742075501</v>
      </c>
      <c r="C17" s="2">
        <v>1.2280230906165599</v>
      </c>
      <c r="D17" s="2">
        <v>1.16684723425504</v>
      </c>
      <c r="E17" s="2">
        <v>1.1867040080150899</v>
      </c>
      <c r="F17" s="2">
        <v>1.18675767366701</v>
      </c>
      <c r="G17" s="2">
        <v>1.1681044291059299</v>
      </c>
      <c r="H17" s="2">
        <v>1.18411480878605</v>
      </c>
      <c r="I17" s="2">
        <v>1.18574162808357</v>
      </c>
      <c r="J17" s="2">
        <v>1.1815524371156401</v>
      </c>
      <c r="L17" s="1">
        <f t="shared" si="6"/>
        <v>0.14340445175437999</v>
      </c>
      <c r="M17" s="1">
        <f t="shared" ref="M17" si="34">B17-1</f>
        <v>0.23471237420755009</v>
      </c>
      <c r="N17" s="1">
        <f t="shared" ref="N17" si="35">C17-1</f>
        <v>0.2280230906165599</v>
      </c>
      <c r="O17" s="1">
        <f t="shared" ref="O17" si="36">D17-1</f>
        <v>0.16684723425504</v>
      </c>
      <c r="P17" s="1">
        <f t="shared" ref="P17" si="37">E17-1</f>
        <v>0.18670400801508991</v>
      </c>
      <c r="Q17" s="1">
        <f t="shared" ref="Q17" si="38">F17-1</f>
        <v>0.18675767366701002</v>
      </c>
      <c r="R17" s="1">
        <f t="shared" ref="R17" si="39">G17-1</f>
        <v>0.16810442910592993</v>
      </c>
      <c r="S17" s="1">
        <f t="shared" ref="S17" si="40">H17-1</f>
        <v>0.18411480878605002</v>
      </c>
      <c r="T17" s="1">
        <f t="shared" ref="T17" si="41">I17-1</f>
        <v>0.18574162808356998</v>
      </c>
      <c r="U17" s="1">
        <f t="shared" ref="U17" si="42">J17-1</f>
        <v>0.18155243711564006</v>
      </c>
    </row>
    <row r="18" spans="1:21" x14ac:dyDescent="0.4">
      <c r="L18" s="1"/>
    </row>
    <row r="19" spans="1:21" x14ac:dyDescent="0.4">
      <c r="A19" t="s">
        <v>6</v>
      </c>
      <c r="L19" s="1"/>
    </row>
    <row r="20" spans="1:21" x14ac:dyDescent="0.4">
      <c r="A20" t="s">
        <v>3</v>
      </c>
      <c r="L20" s="1"/>
    </row>
    <row r="21" spans="1:21" x14ac:dyDescent="0.4">
      <c r="A21" s="2">
        <v>1.1875579523809501</v>
      </c>
      <c r="B21" s="2">
        <v>1.10068798</v>
      </c>
      <c r="C21" s="2">
        <v>0.99427331506849204</v>
      </c>
      <c r="D21" s="2">
        <v>0.93580433962264098</v>
      </c>
      <c r="E21" s="2">
        <v>1.0122606875</v>
      </c>
      <c r="F21" s="2">
        <v>0.99448803816793796</v>
      </c>
      <c r="G21" s="2">
        <v>0.97707192079207905</v>
      </c>
      <c r="H21" s="2">
        <v>1.01385586046511</v>
      </c>
      <c r="I21" s="2">
        <v>1.0035671132075401</v>
      </c>
      <c r="J21" s="2">
        <v>0.97771686734693897</v>
      </c>
      <c r="L21" s="1">
        <f t="shared" si="6"/>
        <v>0.18755795238095008</v>
      </c>
      <c r="M21" s="1">
        <f t="shared" ref="M21" si="43">B21-1</f>
        <v>0.10068798000000001</v>
      </c>
      <c r="N21" s="1">
        <f t="shared" ref="N21" si="44">C21-1</f>
        <v>-5.7266849315079638E-3</v>
      </c>
      <c r="O21" s="1">
        <f t="shared" ref="O21" si="45">D21-1</f>
        <v>-6.4195660377359021E-2</v>
      </c>
      <c r="P21" s="1">
        <f t="shared" ref="P21" si="46">E21-1</f>
        <v>1.2260687499999978E-2</v>
      </c>
      <c r="Q21" s="1">
        <f t="shared" ref="Q21" si="47">F21-1</f>
        <v>-5.51196183206204E-3</v>
      </c>
      <c r="R21" s="1">
        <f t="shared" ref="R21" si="48">G21-1</f>
        <v>-2.2928079207920948E-2</v>
      </c>
      <c r="S21" s="1">
        <f t="shared" ref="S21" si="49">H21-1</f>
        <v>1.3855860465110004E-2</v>
      </c>
      <c r="T21" s="1">
        <f t="shared" ref="T21" si="50">I21-1</f>
        <v>3.5671132075401069E-3</v>
      </c>
      <c r="U21" s="1">
        <f t="shared" ref="U21" si="51">J21-1</f>
        <v>-2.2283132653061033E-2</v>
      </c>
    </row>
    <row r="22" spans="1:21" x14ac:dyDescent="0.4">
      <c r="A22" t="s">
        <v>4</v>
      </c>
      <c r="L22" s="1"/>
    </row>
    <row r="23" spans="1:21" x14ac:dyDescent="0.4">
      <c r="A23" s="2">
        <v>1.1875579523809501</v>
      </c>
      <c r="B23" s="2">
        <v>1.3071307637391201</v>
      </c>
      <c r="C23" s="2">
        <v>1.29964523769091</v>
      </c>
      <c r="D23" s="2">
        <v>1.2162136534010499</v>
      </c>
      <c r="E23" s="2">
        <v>1.23112526893864</v>
      </c>
      <c r="F23" s="2">
        <v>1.2243393534457601</v>
      </c>
      <c r="G23" s="2">
        <v>1.1962676037725799</v>
      </c>
      <c r="H23" s="2">
        <v>1.21284292076939</v>
      </c>
      <c r="I23" s="2">
        <v>1.21716926877075</v>
      </c>
      <c r="J23" s="2">
        <v>1.1900469244934999</v>
      </c>
      <c r="L23" s="1">
        <f t="shared" si="6"/>
        <v>0.18755795238095008</v>
      </c>
      <c r="M23" s="1">
        <f t="shared" ref="M23" si="52">B23-1</f>
        <v>0.30713076373912007</v>
      </c>
      <c r="N23" s="1">
        <f t="shared" ref="N23" si="53">C23-1</f>
        <v>0.29964523769091</v>
      </c>
      <c r="O23" s="1">
        <f t="shared" ref="O23" si="54">D23-1</f>
        <v>0.21621365340104992</v>
      </c>
      <c r="P23" s="1">
        <f t="shared" ref="P23" si="55">E23-1</f>
        <v>0.23112526893864005</v>
      </c>
      <c r="Q23" s="1">
        <f t="shared" ref="Q23" si="56">F23-1</f>
        <v>0.22433935344576006</v>
      </c>
      <c r="R23" s="1">
        <f t="shared" ref="R23" si="57">G23-1</f>
        <v>0.1962676037725799</v>
      </c>
      <c r="S23" s="1">
        <f t="shared" ref="S23" si="58">H23-1</f>
        <v>0.21284292076939004</v>
      </c>
      <c r="T23" s="1">
        <f t="shared" ref="T23" si="59">I23-1</f>
        <v>0.21716926877075005</v>
      </c>
      <c r="U23" s="1">
        <f t="shared" ref="U23" si="60">J23-1</f>
        <v>0.19004692449349991</v>
      </c>
    </row>
    <row r="24" spans="1:21" x14ac:dyDescent="0.4">
      <c r="L24" s="1"/>
    </row>
    <row r="25" spans="1:21" x14ac:dyDescent="0.4">
      <c r="A25" t="s">
        <v>7</v>
      </c>
      <c r="L25" s="1"/>
    </row>
    <row r="26" spans="1:21" x14ac:dyDescent="0.4">
      <c r="A26" t="s">
        <v>3</v>
      </c>
      <c r="L26" s="1"/>
    </row>
    <row r="27" spans="1:21" x14ac:dyDescent="0.4">
      <c r="A27" s="2">
        <v>1.20695581751824</v>
      </c>
      <c r="B27" s="2">
        <v>1.1144784671532799</v>
      </c>
      <c r="C27" s="2">
        <v>0.98455668639053096</v>
      </c>
      <c r="D27" s="2">
        <v>0.97211764536741196</v>
      </c>
      <c r="E27" s="2">
        <v>1.01088928420123</v>
      </c>
      <c r="F27" s="2">
        <v>0.98403343797276799</v>
      </c>
      <c r="G27" s="2">
        <v>0.97784570906200197</v>
      </c>
      <c r="H27" s="2">
        <v>1.0128430374639701</v>
      </c>
      <c r="I27" s="2">
        <v>1.0069865783132499</v>
      </c>
      <c r="J27" s="2">
        <v>0.97523034349030502</v>
      </c>
      <c r="L27" s="1">
        <f t="shared" si="6"/>
        <v>0.20695581751823999</v>
      </c>
      <c r="M27" s="1">
        <f t="shared" ref="M27" si="61">B27-1</f>
        <v>0.11447846715327992</v>
      </c>
      <c r="N27" s="1">
        <f t="shared" ref="N27" si="62">C27-1</f>
        <v>-1.5443313609469045E-2</v>
      </c>
      <c r="O27" s="1">
        <f t="shared" ref="O27" si="63">D27-1</f>
        <v>-2.7882354632588036E-2</v>
      </c>
      <c r="P27" s="1">
        <f t="shared" ref="P27" si="64">E27-1</f>
        <v>1.0889284201230032E-2</v>
      </c>
      <c r="Q27" s="1">
        <f t="shared" ref="Q27" si="65">F27-1</f>
        <v>-1.5966562027232012E-2</v>
      </c>
      <c r="R27" s="1">
        <f t="shared" ref="R27" si="66">G27-1</f>
        <v>-2.2154290937998034E-2</v>
      </c>
      <c r="S27" s="1">
        <f t="shared" ref="S27" si="67">H27-1</f>
        <v>1.2843037463970086E-2</v>
      </c>
      <c r="T27" s="1">
        <f t="shared" ref="T27" si="68">I27-1</f>
        <v>6.9865783132498915E-3</v>
      </c>
      <c r="U27" s="1">
        <f t="shared" ref="U27" si="69">J27-1</f>
        <v>-2.4769656509694982E-2</v>
      </c>
    </row>
    <row r="28" spans="1:21" x14ac:dyDescent="0.4">
      <c r="A28" t="s">
        <v>4</v>
      </c>
      <c r="L28" s="1"/>
    </row>
    <row r="29" spans="1:21" x14ac:dyDescent="0.4">
      <c r="A29" s="2">
        <v>1.20695581751824</v>
      </c>
      <c r="B29" s="2">
        <v>1.3451262694294699</v>
      </c>
      <c r="C29" s="2">
        <v>1.32435306260634</v>
      </c>
      <c r="D29" s="2">
        <v>1.2874269808559899</v>
      </c>
      <c r="E29" s="2">
        <v>1.3014461391388701</v>
      </c>
      <c r="F29" s="2">
        <v>1.28066651863321</v>
      </c>
      <c r="G29" s="2">
        <v>1.2522942599848601</v>
      </c>
      <c r="H29" s="2">
        <v>1.2683775220817699</v>
      </c>
      <c r="I29" s="2">
        <v>1.2772391409705599</v>
      </c>
      <c r="J29" s="2">
        <v>1.24560236616798</v>
      </c>
      <c r="L29" s="1">
        <f t="shared" si="6"/>
        <v>0.20695581751823999</v>
      </c>
      <c r="M29" s="1">
        <f t="shared" ref="M29" si="70">B29-1</f>
        <v>0.34512626942946989</v>
      </c>
      <c r="N29" s="1">
        <f t="shared" ref="N29" si="71">C29-1</f>
        <v>0.32435306260634</v>
      </c>
      <c r="O29" s="1">
        <f t="shared" ref="O29" si="72">D29-1</f>
        <v>0.28742698085598994</v>
      </c>
      <c r="P29" s="1">
        <f t="shared" ref="P29" si="73">E29-1</f>
        <v>0.30144613913887008</v>
      </c>
      <c r="Q29" s="1">
        <f t="shared" ref="Q29" si="74">F29-1</f>
        <v>0.28066651863321002</v>
      </c>
      <c r="R29" s="1">
        <f t="shared" ref="R29" si="75">G29-1</f>
        <v>0.2522942599848601</v>
      </c>
      <c r="S29" s="1">
        <f t="shared" ref="S29" si="76">H29-1</f>
        <v>0.2683775220817699</v>
      </c>
      <c r="T29" s="1">
        <f t="shared" ref="T29" si="77">I29-1</f>
        <v>0.27723914097055991</v>
      </c>
      <c r="U29" s="1">
        <f t="shared" ref="U29" si="78">J29-1</f>
        <v>0.24560236616798004</v>
      </c>
    </row>
    <row r="30" spans="1:21" x14ac:dyDescent="0.4">
      <c r="L30" s="1"/>
    </row>
    <row r="31" spans="1:21" x14ac:dyDescent="0.4">
      <c r="A31" t="s">
        <v>8</v>
      </c>
      <c r="L31" s="1"/>
    </row>
    <row r="32" spans="1:21" x14ac:dyDescent="0.4">
      <c r="A32" t="s">
        <v>3</v>
      </c>
      <c r="L32" s="1"/>
    </row>
    <row r="33" spans="1:21" x14ac:dyDescent="0.4">
      <c r="A33" s="2">
        <v>1.2321321842900199</v>
      </c>
      <c r="B33" s="2">
        <v>1.1103241270833299</v>
      </c>
      <c r="C33" s="2">
        <v>0.97377781276595698</v>
      </c>
      <c r="D33" s="2">
        <v>0.95627619714285805</v>
      </c>
      <c r="E33" s="2">
        <v>1.05759099999999</v>
      </c>
      <c r="F33" s="2">
        <v>0.97848807999999998</v>
      </c>
      <c r="G33" s="2">
        <v>0.98065814420062702</v>
      </c>
      <c r="H33" s="2">
        <v>1.01071282398753</v>
      </c>
      <c r="I33" s="2">
        <v>0.99749014209401698</v>
      </c>
      <c r="J33" s="2">
        <v>0.97496411111111003</v>
      </c>
      <c r="L33" s="1">
        <f t="shared" si="6"/>
        <v>0.23213218429001992</v>
      </c>
      <c r="M33" s="1">
        <f t="shared" ref="M33" si="79">B33-1</f>
        <v>0.11032412708332995</v>
      </c>
      <c r="N33" s="1">
        <f t="shared" ref="N33" si="80">C33-1</f>
        <v>-2.6222187234043015E-2</v>
      </c>
      <c r="O33" s="1">
        <f t="shared" ref="O33" si="81">D33-1</f>
        <v>-4.3723802857141947E-2</v>
      </c>
      <c r="P33" s="1">
        <f t="shared" ref="P33" si="82">E33-1</f>
        <v>5.7590999999989956E-2</v>
      </c>
      <c r="Q33" s="1">
        <f t="shared" ref="Q33" si="83">F33-1</f>
        <v>-2.1511920000000018E-2</v>
      </c>
      <c r="R33" s="1">
        <f t="shared" ref="R33" si="84">G33-1</f>
        <v>-1.9341855799372976E-2</v>
      </c>
      <c r="S33" s="1">
        <f t="shared" ref="S33" si="85">H33-1</f>
        <v>1.071282398753004E-2</v>
      </c>
      <c r="T33" s="1">
        <f t="shared" ref="T33" si="86">I33-1</f>
        <v>-2.5098579059830151E-3</v>
      </c>
      <c r="U33" s="1">
        <f t="shared" ref="U33" si="87">J33-1</f>
        <v>-2.5035888888889968E-2</v>
      </c>
    </row>
    <row r="34" spans="1:21" x14ac:dyDescent="0.4">
      <c r="A34" t="s">
        <v>4</v>
      </c>
      <c r="L34" s="1"/>
    </row>
    <row r="35" spans="1:21" x14ac:dyDescent="0.4">
      <c r="A35" s="2">
        <v>1.2321321842900199</v>
      </c>
      <c r="B35" s="2">
        <v>1.3680660919731</v>
      </c>
      <c r="C35" s="2">
        <v>1.3321924067608399</v>
      </c>
      <c r="D35" s="2">
        <v>1.27394388859985</v>
      </c>
      <c r="E35" s="2">
        <v>1.3473115910882001</v>
      </c>
      <c r="F35" s="2">
        <v>1.31832833192564</v>
      </c>
      <c r="G35" s="2">
        <v>1.29282941543331</v>
      </c>
      <c r="H35" s="2">
        <v>1.3066792694067599</v>
      </c>
      <c r="I35" s="2">
        <v>1.3033996901118501</v>
      </c>
      <c r="J35" s="2">
        <v>1.2707679202924</v>
      </c>
      <c r="L35" s="1">
        <f t="shared" si="6"/>
        <v>0.23213218429001992</v>
      </c>
      <c r="M35" s="1">
        <f t="shared" ref="M35" si="88">B35-1</f>
        <v>0.36806609197310003</v>
      </c>
      <c r="N35" s="1">
        <f t="shared" ref="N35" si="89">C35-1</f>
        <v>0.33219240676083994</v>
      </c>
      <c r="O35" s="1">
        <f t="shared" ref="O35" si="90">D35-1</f>
        <v>0.27394388859984997</v>
      </c>
      <c r="P35" s="1">
        <f t="shared" ref="P35" si="91">E35-1</f>
        <v>0.34731159108820009</v>
      </c>
      <c r="Q35" s="1">
        <f t="shared" ref="Q35" si="92">F35-1</f>
        <v>0.31832833192564003</v>
      </c>
      <c r="R35" s="1">
        <f t="shared" ref="R35" si="93">G35-1</f>
        <v>0.29282941543330998</v>
      </c>
      <c r="S35" s="1">
        <f t="shared" ref="S35" si="94">H35-1</f>
        <v>0.30667926940675994</v>
      </c>
      <c r="T35" s="1">
        <f t="shared" ref="T35" si="95">I35-1</f>
        <v>0.30339969011185008</v>
      </c>
      <c r="U35" s="1">
        <f t="shared" ref="U35" si="96">J35-1</f>
        <v>0.27076792029240004</v>
      </c>
    </row>
    <row r="36" spans="1:21" x14ac:dyDescent="0.4">
      <c r="L36" s="1"/>
    </row>
    <row r="37" spans="1:21" x14ac:dyDescent="0.4">
      <c r="A37" t="s">
        <v>9</v>
      </c>
      <c r="L37" s="1"/>
    </row>
    <row r="38" spans="1:21" x14ac:dyDescent="0.4">
      <c r="A38" t="s">
        <v>3</v>
      </c>
      <c r="L38" s="1"/>
    </row>
    <row r="39" spans="1:21" x14ac:dyDescent="0.4">
      <c r="A39" s="2">
        <v>1.2405307080291901</v>
      </c>
      <c r="B39" s="2">
        <v>1.1262609090908999</v>
      </c>
      <c r="C39" s="2">
        <v>0.97893912781954795</v>
      </c>
      <c r="D39" s="2">
        <v>0.96984438961038799</v>
      </c>
      <c r="E39" s="2">
        <v>1.00590637241379</v>
      </c>
      <c r="F39" s="2">
        <v>0.98972529166666601</v>
      </c>
      <c r="G39" s="2">
        <v>0.976907497435898</v>
      </c>
      <c r="H39" s="2">
        <v>1.0268787837837801</v>
      </c>
      <c r="I39" s="2">
        <v>0.99691010843373395</v>
      </c>
      <c r="J39" s="2">
        <v>0.975544688405796</v>
      </c>
      <c r="L39" s="1">
        <f t="shared" si="6"/>
        <v>0.24053070802919008</v>
      </c>
      <c r="M39" s="1">
        <f t="shared" ref="M39" si="97">B39-1</f>
        <v>0.12626090909089993</v>
      </c>
      <c r="N39" s="1">
        <f t="shared" ref="N39" si="98">C39-1</f>
        <v>-2.106087218045205E-2</v>
      </c>
      <c r="O39" s="1">
        <f t="shared" ref="O39" si="99">D39-1</f>
        <v>-3.0155610389612009E-2</v>
      </c>
      <c r="P39" s="1">
        <f t="shared" ref="P39" si="100">E39-1</f>
        <v>5.9063724137899953E-3</v>
      </c>
      <c r="Q39" s="1">
        <f t="shared" ref="Q39" si="101">F39-1</f>
        <v>-1.0274708333333993E-2</v>
      </c>
      <c r="R39" s="1">
        <f t="shared" ref="R39" si="102">G39-1</f>
        <v>-2.3092502564102002E-2</v>
      </c>
      <c r="S39" s="1">
        <f t="shared" ref="S39" si="103">H39-1</f>
        <v>2.6878783783780058E-2</v>
      </c>
      <c r="T39" s="1">
        <f t="shared" ref="T39" si="104">I39-1</f>
        <v>-3.0898915662660453E-3</v>
      </c>
      <c r="U39" s="1">
        <f t="shared" ref="U39" si="105">J39-1</f>
        <v>-2.4455311594203999E-2</v>
      </c>
    </row>
    <row r="40" spans="1:21" x14ac:dyDescent="0.4">
      <c r="A40" t="s">
        <v>4</v>
      </c>
      <c r="L40" s="1"/>
    </row>
    <row r="41" spans="1:21" x14ac:dyDescent="0.4">
      <c r="A41" s="2">
        <v>1.2405307080291901</v>
      </c>
      <c r="B41" s="2">
        <v>1.3971612429801501</v>
      </c>
      <c r="C41" s="2">
        <v>1.3677358086262601</v>
      </c>
      <c r="D41" s="2">
        <v>1.32649090046541</v>
      </c>
      <c r="E41" s="2">
        <v>1.3343256497270599</v>
      </c>
      <c r="F41" s="2">
        <v>1.3206158428544299</v>
      </c>
      <c r="G41" s="2">
        <v>1.2901195181171199</v>
      </c>
      <c r="H41" s="2">
        <v>1.3247963616998299</v>
      </c>
      <c r="I41" s="2">
        <v>1.3207028845947999</v>
      </c>
      <c r="J41" s="2">
        <v>1.28840468402867</v>
      </c>
      <c r="L41" s="1">
        <f t="shared" si="6"/>
        <v>0.24053070802919008</v>
      </c>
      <c r="M41" s="1">
        <f t="shared" ref="M41" si="106">B41-1</f>
        <v>0.3971612429801501</v>
      </c>
      <c r="N41" s="1">
        <f t="shared" ref="N41" si="107">C41-1</f>
        <v>0.3677358086262601</v>
      </c>
      <c r="O41" s="1">
        <f t="shared" ref="O41" si="108">D41-1</f>
        <v>0.32649090046540996</v>
      </c>
      <c r="P41" s="1">
        <f t="shared" ref="P41" si="109">E41-1</f>
        <v>0.33432564972705991</v>
      </c>
      <c r="Q41" s="1">
        <f t="shared" ref="Q41" si="110">F41-1</f>
        <v>0.3206158428544299</v>
      </c>
      <c r="R41" s="1">
        <f t="shared" ref="R41" si="111">G41-1</f>
        <v>0.29011951811711989</v>
      </c>
      <c r="S41" s="1">
        <f t="shared" ref="S41" si="112">H41-1</f>
        <v>0.32479636169982995</v>
      </c>
      <c r="T41" s="1">
        <f t="shared" ref="T41" si="113">I41-1</f>
        <v>0.3207028845947999</v>
      </c>
      <c r="U41" s="1">
        <f t="shared" ref="U41" si="114">J41-1</f>
        <v>0.28840468402867003</v>
      </c>
    </row>
    <row r="42" spans="1:21" x14ac:dyDescent="0.4">
      <c r="L42" s="1"/>
    </row>
    <row r="43" spans="1:21" x14ac:dyDescent="0.4">
      <c r="A43" t="s">
        <v>10</v>
      </c>
      <c r="L43" s="1"/>
    </row>
    <row r="44" spans="1:21" x14ac:dyDescent="0.4">
      <c r="A44" t="s">
        <v>3</v>
      </c>
      <c r="L44" s="1"/>
    </row>
    <row r="45" spans="1:21" x14ac:dyDescent="0.4">
      <c r="A45" s="3">
        <v>1.2612793132075399</v>
      </c>
      <c r="B45" s="3">
        <v>1.1209744347826001</v>
      </c>
      <c r="C45" s="3">
        <v>0.98252214492753498</v>
      </c>
      <c r="D45" s="3">
        <v>0.90965268181818104</v>
      </c>
      <c r="E45" s="3">
        <v>0.98884019704433501</v>
      </c>
      <c r="F45" s="3">
        <v>0.96034889610389595</v>
      </c>
      <c r="G45" s="3">
        <v>0.99191859999999898</v>
      </c>
      <c r="H45" s="3">
        <v>1.0248299359999899</v>
      </c>
      <c r="I45" s="3">
        <v>0.98359880912862996</v>
      </c>
      <c r="J45" s="3">
        <v>0.98538971597633096</v>
      </c>
      <c r="L45" s="1">
        <f t="shared" si="6"/>
        <v>0.26127931320753994</v>
      </c>
      <c r="M45" s="1">
        <f t="shared" ref="M45" si="115">B45-1</f>
        <v>0.12097443478260006</v>
      </c>
      <c r="N45" s="1">
        <f t="shared" ref="N45" si="116">C45-1</f>
        <v>-1.7477855072465021E-2</v>
      </c>
      <c r="O45" s="1">
        <f t="shared" ref="O45" si="117">D45-1</f>
        <v>-9.0347318181818959E-2</v>
      </c>
      <c r="P45" s="1">
        <f t="shared" ref="P45" si="118">E45-1</f>
        <v>-1.1159802955664988E-2</v>
      </c>
      <c r="Q45" s="1">
        <f t="shared" ref="Q45" si="119">F45-1</f>
        <v>-3.9651103896104045E-2</v>
      </c>
      <c r="R45" s="1">
        <f t="shared" ref="R45" si="120">G45-1</f>
        <v>-8.0814000000010155E-3</v>
      </c>
      <c r="S45" s="1">
        <f t="shared" ref="S45" si="121">H45-1</f>
        <v>2.4829935999989949E-2</v>
      </c>
      <c r="T45" s="1">
        <f t="shared" ref="T45" si="122">I45-1</f>
        <v>-1.6401190871370042E-2</v>
      </c>
      <c r="U45" s="1">
        <f t="shared" ref="U45" si="123">J45-1</f>
        <v>-1.461028402366904E-2</v>
      </c>
    </row>
    <row r="46" spans="1:21" x14ac:dyDescent="0.4">
      <c r="A46" t="s">
        <v>4</v>
      </c>
      <c r="L46" s="1"/>
    </row>
    <row r="47" spans="1:21" x14ac:dyDescent="0.4">
      <c r="A47" s="2">
        <v>1.2612793132075399</v>
      </c>
      <c r="B47" s="2">
        <v>1.4138618652258199</v>
      </c>
      <c r="C47" s="2">
        <v>1.3891505924529199</v>
      </c>
      <c r="D47" s="2">
        <v>1.2636445618741201</v>
      </c>
      <c r="E47" s="2">
        <v>1.2495425375575999</v>
      </c>
      <c r="F47" s="2">
        <v>1.1999967965783001</v>
      </c>
      <c r="G47" s="2">
        <v>1.19029914246644</v>
      </c>
      <c r="H47" s="2">
        <v>1.2198541939947301</v>
      </c>
      <c r="I47" s="2">
        <v>1.19984713252379</v>
      </c>
      <c r="J47" s="2">
        <v>1.18231702513263</v>
      </c>
      <c r="L47" s="1">
        <f t="shared" si="6"/>
        <v>0.26127931320753994</v>
      </c>
      <c r="M47" s="1">
        <f t="shared" ref="M47" si="124">B47-1</f>
        <v>0.41386186522581991</v>
      </c>
      <c r="N47" s="1">
        <f t="shared" ref="N47" si="125">C47-1</f>
        <v>0.38915059245291994</v>
      </c>
      <c r="O47" s="1">
        <f t="shared" ref="O47" si="126">D47-1</f>
        <v>0.26364456187412011</v>
      </c>
      <c r="P47" s="1">
        <f t="shared" ref="P47" si="127">E47-1</f>
        <v>0.24954253755759992</v>
      </c>
      <c r="Q47" s="1">
        <f t="shared" ref="Q47" si="128">F47-1</f>
        <v>0.19999679657830005</v>
      </c>
      <c r="R47" s="1">
        <f t="shared" ref="R47" si="129">G47-1</f>
        <v>0.19029914246643997</v>
      </c>
      <c r="S47" s="1">
        <f t="shared" ref="S47" si="130">H47-1</f>
        <v>0.21985419399473005</v>
      </c>
      <c r="T47" s="1">
        <f t="shared" ref="T47" si="131">I47-1</f>
        <v>0.19984713252379005</v>
      </c>
      <c r="U47" s="1">
        <f t="shared" ref="U47" si="132">J47-1</f>
        <v>0.18231702513263004</v>
      </c>
    </row>
    <row r="48" spans="1:21" x14ac:dyDescent="0.4">
      <c r="L48" s="1"/>
    </row>
    <row r="49" spans="1:22" x14ac:dyDescent="0.4">
      <c r="A49" t="s">
        <v>11</v>
      </c>
      <c r="L49" s="1"/>
    </row>
    <row r="50" spans="1:22" x14ac:dyDescent="0.4">
      <c r="A50" t="s">
        <v>3</v>
      </c>
      <c r="L50" s="1"/>
    </row>
    <row r="51" spans="1:22" x14ac:dyDescent="0.4">
      <c r="A51" s="2">
        <v>1.2627004940711399</v>
      </c>
      <c r="B51" s="2">
        <v>1.10466705940594</v>
      </c>
      <c r="C51" s="2">
        <v>0.95637927439024295</v>
      </c>
      <c r="D51" s="2">
        <v>0.95496805113636296</v>
      </c>
      <c r="E51" s="2">
        <v>1.03998019999999</v>
      </c>
      <c r="F51" s="2">
        <v>0.98546442777777798</v>
      </c>
      <c r="G51" s="2">
        <v>0.98883625609756098</v>
      </c>
      <c r="H51" s="2">
        <v>1.02514524855491</v>
      </c>
      <c r="I51" s="2">
        <v>0.97771103468207998</v>
      </c>
      <c r="J51" s="2">
        <v>0.97217875793650699</v>
      </c>
      <c r="L51" s="1">
        <f t="shared" si="6"/>
        <v>0.26270049407113993</v>
      </c>
      <c r="M51" s="1">
        <f t="shared" ref="M51" si="133">B51-1</f>
        <v>0.10466705940594001</v>
      </c>
      <c r="N51" s="1">
        <f t="shared" ref="N51" si="134">C51-1</f>
        <v>-4.3620725609757049E-2</v>
      </c>
      <c r="O51" s="1">
        <f t="shared" ref="O51" si="135">D51-1</f>
        <v>-4.5031948863637039E-2</v>
      </c>
      <c r="P51" s="1">
        <f t="shared" ref="P51" si="136">E51-1</f>
        <v>3.9980199999990029E-2</v>
      </c>
      <c r="Q51" s="1">
        <f t="shared" ref="Q51" si="137">F51-1</f>
        <v>-1.4535572222222015E-2</v>
      </c>
      <c r="R51" s="1">
        <f t="shared" ref="R51" si="138">G51-1</f>
        <v>-1.1163743902439016E-2</v>
      </c>
      <c r="S51" s="1">
        <f t="shared" ref="S51" si="139">H51-1</f>
        <v>2.514524855490996E-2</v>
      </c>
      <c r="T51" s="1">
        <f t="shared" ref="T51" si="140">I51-1</f>
        <v>-2.2288965317920018E-2</v>
      </c>
      <c r="U51" s="1">
        <f t="shared" ref="U51" si="141">J51-1</f>
        <v>-2.7821242063493012E-2</v>
      </c>
    </row>
    <row r="52" spans="1:22" x14ac:dyDescent="0.4">
      <c r="A52" t="s">
        <v>4</v>
      </c>
      <c r="L52" s="1"/>
    </row>
    <row r="53" spans="1:22" x14ac:dyDescent="0.4">
      <c r="A53" s="2">
        <v>1.2627004940711399</v>
      </c>
      <c r="B53" s="2">
        <v>1.3948636416960001</v>
      </c>
      <c r="C53" s="2">
        <v>1.3340186775185501</v>
      </c>
      <c r="D53" s="2">
        <v>1.2739452166494001</v>
      </c>
      <c r="E53" s="2">
        <v>1.3248778012000799</v>
      </c>
      <c r="F53" s="2">
        <v>1.30561994423512</v>
      </c>
      <c r="G53" s="2">
        <v>1.2910443375437599</v>
      </c>
      <c r="H53" s="2">
        <v>1.3235079683067199</v>
      </c>
      <c r="I53" s="2">
        <v>1.2940083451031399</v>
      </c>
      <c r="J53" s="2">
        <v>1.2580074257018401</v>
      </c>
      <c r="L53" s="1">
        <f t="shared" si="6"/>
        <v>0.26270049407113993</v>
      </c>
      <c r="M53" s="1">
        <f t="shared" ref="M53" si="142">B53-1</f>
        <v>0.39486364169600008</v>
      </c>
      <c r="N53" s="1">
        <f t="shared" ref="N53" si="143">C53-1</f>
        <v>0.33401867751855008</v>
      </c>
      <c r="O53" s="1">
        <f t="shared" ref="O53" si="144">D53-1</f>
        <v>0.27394521664940008</v>
      </c>
      <c r="P53" s="1">
        <f t="shared" ref="P53" si="145">E53-1</f>
        <v>0.32487780120007992</v>
      </c>
      <c r="Q53" s="1">
        <f t="shared" ref="Q53" si="146">F53-1</f>
        <v>0.30561994423511996</v>
      </c>
      <c r="R53" s="1">
        <f t="shared" ref="R53" si="147">G53-1</f>
        <v>0.29104433754375991</v>
      </c>
      <c r="S53" s="1">
        <f t="shared" ref="S53" si="148">H53-1</f>
        <v>0.32350796830671991</v>
      </c>
      <c r="T53" s="1">
        <f t="shared" ref="T53" si="149">I53-1</f>
        <v>0.29400834510313989</v>
      </c>
      <c r="U53" s="1">
        <f t="shared" ref="U53" si="150">J53-1</f>
        <v>0.2580074257018401</v>
      </c>
    </row>
    <row r="54" spans="1:22" x14ac:dyDescent="0.4">
      <c r="L54" s="1"/>
    </row>
    <row r="55" spans="1:22" x14ac:dyDescent="0.4">
      <c r="A55" t="s">
        <v>12</v>
      </c>
      <c r="L55" s="1"/>
    </row>
    <row r="56" spans="1:22" x14ac:dyDescent="0.4">
      <c r="A56" t="s">
        <v>3</v>
      </c>
      <c r="L56" s="1"/>
    </row>
    <row r="57" spans="1:22" x14ac:dyDescent="0.4">
      <c r="A57" s="2">
        <v>1.26446863690476</v>
      </c>
      <c r="B57" s="2">
        <v>1.1000210288035399</v>
      </c>
      <c r="C57" s="2">
        <v>0.94422046442577001</v>
      </c>
      <c r="D57" s="2">
        <v>0.926500799797775</v>
      </c>
      <c r="E57" s="2">
        <v>0.98107671392081597</v>
      </c>
      <c r="F57" s="2">
        <v>0.95035039526411602</v>
      </c>
      <c r="G57" s="2">
        <v>1.0039459607437999</v>
      </c>
      <c r="H57" s="2">
        <v>0.98794747275922601</v>
      </c>
      <c r="I57" s="2">
        <v>0.974446716772151</v>
      </c>
      <c r="J57" s="2">
        <v>0.96836008612440005</v>
      </c>
      <c r="L57" s="1">
        <f t="shared" si="6"/>
        <v>0.26446863690475997</v>
      </c>
      <c r="M57" s="1">
        <f t="shared" ref="M57" si="151">B57-1</f>
        <v>0.10002102880353991</v>
      </c>
      <c r="N57" s="1">
        <f t="shared" ref="N57" si="152">C57-1</f>
        <v>-5.5779535574229988E-2</v>
      </c>
      <c r="O57" s="1">
        <f t="shared" ref="O57" si="153">D57-1</f>
        <v>-7.3499200202225001E-2</v>
      </c>
      <c r="P57" s="1">
        <f t="shared" ref="P57" si="154">E57-1</f>
        <v>-1.8923286079184032E-2</v>
      </c>
      <c r="Q57" s="1">
        <f t="shared" ref="Q57" si="155">F57-1</f>
        <v>-4.9649604735883979E-2</v>
      </c>
      <c r="R57" s="1">
        <f t="shared" ref="R57" si="156">G57-1</f>
        <v>3.9459607437999367E-3</v>
      </c>
      <c r="S57" s="1">
        <f t="shared" ref="S57" si="157">H57-1</f>
        <v>-1.2052527240773991E-2</v>
      </c>
      <c r="T57" s="1">
        <f t="shared" ref="T57" si="158">I57-1</f>
        <v>-2.5553283227849E-2</v>
      </c>
      <c r="U57" s="1">
        <f t="shared" ref="U57" si="159">J57-1</f>
        <v>-3.1639913875599945E-2</v>
      </c>
    </row>
    <row r="58" spans="1:22" x14ac:dyDescent="0.4">
      <c r="A58" t="s">
        <v>4</v>
      </c>
      <c r="L58" s="1"/>
    </row>
    <row r="59" spans="1:22" x14ac:dyDescent="0.4">
      <c r="A59" s="2">
        <v>1.26446863690476</v>
      </c>
      <c r="B59" s="2">
        <v>1.3909420908577901</v>
      </c>
      <c r="C59" s="2">
        <v>1.3133559870190901</v>
      </c>
      <c r="D59" s="2">
        <v>1.2168253723923801</v>
      </c>
      <c r="E59" s="2">
        <v>1.1937990377621901</v>
      </c>
      <c r="F59" s="2">
        <v>1.13452738740322</v>
      </c>
      <c r="G59" s="2">
        <v>1.1390041879366799</v>
      </c>
      <c r="H59" s="2">
        <v>1.1252763089342199</v>
      </c>
      <c r="I59" s="2">
        <v>1.0965218047024401</v>
      </c>
      <c r="J59" s="2">
        <v>1.06182794923894</v>
      </c>
      <c r="L59" s="1">
        <f t="shared" si="6"/>
        <v>0.26446863690475997</v>
      </c>
      <c r="M59" s="1">
        <f t="shared" ref="M59" si="160">B59-1</f>
        <v>0.39094209085779008</v>
      </c>
      <c r="N59" s="1">
        <f t="shared" ref="N59" si="161">C59-1</f>
        <v>0.31335598701909007</v>
      </c>
      <c r="O59" s="1">
        <f t="shared" ref="O59" si="162">D59-1</f>
        <v>0.21682537239238009</v>
      </c>
      <c r="P59" s="1">
        <f t="shared" ref="P59" si="163">E59-1</f>
        <v>0.1937990377621901</v>
      </c>
      <c r="Q59" s="1">
        <f t="shared" ref="Q59" si="164">F59-1</f>
        <v>0.13452738740322001</v>
      </c>
      <c r="R59" s="1">
        <f t="shared" ref="R59" si="165">G59-1</f>
        <v>0.1390041879366799</v>
      </c>
      <c r="S59" s="1">
        <f t="shared" ref="S59" si="166">H59-1</f>
        <v>0.12527630893421993</v>
      </c>
      <c r="T59" s="1">
        <f t="shared" ref="T59" si="167">I59-1</f>
        <v>9.6521804702440095E-2</v>
      </c>
      <c r="U59" s="1">
        <f t="shared" ref="U59" si="168">J59-1</f>
        <v>6.1827949238939972E-2</v>
      </c>
      <c r="V59" s="1"/>
    </row>
    <row r="83" spans="1:14" x14ac:dyDescent="0.4">
      <c r="I83" t="s">
        <v>18</v>
      </c>
    </row>
    <row r="86" spans="1:14" x14ac:dyDescent="0.4">
      <c r="A86" t="s">
        <v>13</v>
      </c>
    </row>
    <row r="87" spans="1:14" x14ac:dyDescent="0.4">
      <c r="B87">
        <v>0</v>
      </c>
      <c r="C87">
        <v>1</v>
      </c>
      <c r="D87">
        <v>2</v>
      </c>
      <c r="E87">
        <v>3</v>
      </c>
      <c r="F87">
        <v>4</v>
      </c>
      <c r="G87">
        <v>5</v>
      </c>
      <c r="H87">
        <v>6</v>
      </c>
      <c r="I87">
        <v>7</v>
      </c>
      <c r="J87">
        <v>8</v>
      </c>
      <c r="K87">
        <v>9</v>
      </c>
    </row>
    <row r="88" spans="1:14" x14ac:dyDescent="0.4">
      <c r="A88">
        <v>0</v>
      </c>
      <c r="B88" s="2">
        <v>1752</v>
      </c>
      <c r="C88" s="2">
        <v>195</v>
      </c>
      <c r="D88" s="2">
        <v>126</v>
      </c>
      <c r="E88" s="2">
        <v>99</v>
      </c>
      <c r="F88" s="2">
        <v>222</v>
      </c>
      <c r="G88" s="2">
        <v>216</v>
      </c>
      <c r="H88" s="2">
        <v>92</v>
      </c>
      <c r="I88" s="2">
        <v>221</v>
      </c>
      <c r="J88" s="2">
        <v>259</v>
      </c>
      <c r="K88" s="2">
        <v>450</v>
      </c>
      <c r="M88" t="s">
        <v>14</v>
      </c>
      <c r="N88">
        <f>B88/SUM(B88:B97)</f>
        <v>0.21169647172547124</v>
      </c>
    </row>
    <row r="89" spans="1:14" x14ac:dyDescent="0.4">
      <c r="A89">
        <v>1</v>
      </c>
      <c r="B89" s="2">
        <v>1050</v>
      </c>
      <c r="C89" s="2">
        <v>240</v>
      </c>
      <c r="D89" s="2">
        <v>196</v>
      </c>
      <c r="E89" s="2">
        <v>175</v>
      </c>
      <c r="F89" s="2">
        <v>481</v>
      </c>
      <c r="G89" s="2">
        <v>447</v>
      </c>
      <c r="H89" s="2">
        <v>141</v>
      </c>
      <c r="I89" s="2">
        <v>235</v>
      </c>
      <c r="J89" s="2">
        <v>260</v>
      </c>
      <c r="K89" s="2">
        <v>402</v>
      </c>
      <c r="M89" t="s">
        <v>15</v>
      </c>
      <c r="N89">
        <f>B88/SUM(B88:K88)</f>
        <v>0.48237885462555063</v>
      </c>
    </row>
    <row r="90" spans="1:14" x14ac:dyDescent="0.4">
      <c r="A90">
        <v>2</v>
      </c>
      <c r="B90" s="2">
        <v>782</v>
      </c>
      <c r="C90" s="2">
        <v>211</v>
      </c>
      <c r="D90" s="2">
        <v>173</v>
      </c>
      <c r="E90" s="2">
        <v>219</v>
      </c>
      <c r="F90" s="2">
        <v>585</v>
      </c>
      <c r="G90" s="2">
        <v>625</v>
      </c>
      <c r="H90" s="2">
        <v>211</v>
      </c>
      <c r="I90" s="2">
        <v>275</v>
      </c>
      <c r="J90" s="2">
        <v>195</v>
      </c>
      <c r="K90" s="2">
        <v>353</v>
      </c>
    </row>
    <row r="91" spans="1:14" x14ac:dyDescent="0.4">
      <c r="A91">
        <v>3</v>
      </c>
      <c r="B91" s="2">
        <v>648</v>
      </c>
      <c r="C91" s="2">
        <v>188</v>
      </c>
      <c r="D91" s="2">
        <v>165</v>
      </c>
      <c r="E91" s="2">
        <v>232</v>
      </c>
      <c r="F91" s="2">
        <v>676</v>
      </c>
      <c r="G91" s="2">
        <v>717</v>
      </c>
      <c r="H91" s="2">
        <v>224</v>
      </c>
      <c r="I91" s="2">
        <v>285</v>
      </c>
      <c r="J91" s="2">
        <v>201</v>
      </c>
      <c r="K91" s="2">
        <v>290</v>
      </c>
      <c r="M91" t="s">
        <v>16</v>
      </c>
      <c r="N91">
        <f>K97/SUM(K88:K97)</f>
        <v>0.15172413793103448</v>
      </c>
    </row>
    <row r="92" spans="1:14" x14ac:dyDescent="0.4">
      <c r="A92">
        <v>4</v>
      </c>
      <c r="B92" s="2">
        <v>564</v>
      </c>
      <c r="C92" s="2">
        <v>176</v>
      </c>
      <c r="D92" s="2">
        <v>149</v>
      </c>
      <c r="E92" s="2">
        <v>227</v>
      </c>
      <c r="F92" s="2">
        <v>715</v>
      </c>
      <c r="G92" s="2">
        <v>757</v>
      </c>
      <c r="H92" s="2">
        <v>221</v>
      </c>
      <c r="I92" s="2">
        <v>284</v>
      </c>
      <c r="J92" s="2">
        <v>220</v>
      </c>
      <c r="K92" s="2">
        <v>319</v>
      </c>
      <c r="M92" t="s">
        <v>17</v>
      </c>
      <c r="N92">
        <f>K97/SUM(B97:K97)</f>
        <v>0.16377171215880892</v>
      </c>
    </row>
    <row r="93" spans="1:14" x14ac:dyDescent="0.4">
      <c r="A93">
        <v>5</v>
      </c>
      <c r="B93" s="2">
        <v>506</v>
      </c>
      <c r="C93" s="2">
        <v>171</v>
      </c>
      <c r="D93" s="2">
        <v>156</v>
      </c>
      <c r="E93" s="2">
        <v>261</v>
      </c>
      <c r="F93" s="2">
        <v>671</v>
      </c>
      <c r="G93" s="2">
        <v>817</v>
      </c>
      <c r="H93" s="2">
        <v>259</v>
      </c>
      <c r="I93" s="2">
        <v>283</v>
      </c>
      <c r="J93" s="2">
        <v>204</v>
      </c>
      <c r="K93" s="2">
        <v>310</v>
      </c>
    </row>
    <row r="94" spans="1:14" x14ac:dyDescent="0.4">
      <c r="A94">
        <v>6</v>
      </c>
      <c r="B94" s="2">
        <v>518</v>
      </c>
      <c r="C94" s="2">
        <v>166</v>
      </c>
      <c r="D94" s="2">
        <v>156</v>
      </c>
      <c r="E94" s="2">
        <v>234</v>
      </c>
      <c r="F94" s="2">
        <v>684</v>
      </c>
      <c r="G94" s="2">
        <v>773</v>
      </c>
      <c r="H94" s="2">
        <v>209</v>
      </c>
      <c r="I94" s="2">
        <v>289</v>
      </c>
      <c r="J94" s="2">
        <v>261</v>
      </c>
      <c r="K94" s="2">
        <v>343</v>
      </c>
    </row>
    <row r="95" spans="1:14" x14ac:dyDescent="0.4">
      <c r="A95">
        <v>7</v>
      </c>
      <c r="B95" s="2">
        <v>639</v>
      </c>
      <c r="C95" s="2">
        <v>187</v>
      </c>
      <c r="D95" s="2">
        <v>177</v>
      </c>
      <c r="E95" s="2">
        <v>205</v>
      </c>
      <c r="F95" s="2">
        <v>598</v>
      </c>
      <c r="G95" s="2">
        <v>652</v>
      </c>
      <c r="H95" s="2">
        <v>164</v>
      </c>
      <c r="I95" s="2">
        <v>354</v>
      </c>
      <c r="J95" s="2">
        <v>258</v>
      </c>
      <c r="K95" s="2">
        <v>375</v>
      </c>
    </row>
    <row r="96" spans="1:14" x14ac:dyDescent="0.4">
      <c r="A96">
        <v>8</v>
      </c>
      <c r="B96" s="2">
        <v>750</v>
      </c>
      <c r="C96" s="2">
        <v>216</v>
      </c>
      <c r="D96" s="2">
        <v>183</v>
      </c>
      <c r="E96" s="2">
        <v>173</v>
      </c>
      <c r="F96" s="2">
        <v>508</v>
      </c>
      <c r="G96" s="2">
        <v>540</v>
      </c>
      <c r="H96" s="2">
        <v>139</v>
      </c>
      <c r="I96" s="2">
        <v>310</v>
      </c>
      <c r="J96" s="2">
        <v>327</v>
      </c>
      <c r="K96" s="2">
        <v>479</v>
      </c>
    </row>
    <row r="97" spans="1:11" x14ac:dyDescent="0.4">
      <c r="A97">
        <v>9</v>
      </c>
      <c r="B97" s="2">
        <v>1067</v>
      </c>
      <c r="C97" s="2">
        <v>249</v>
      </c>
      <c r="D97" s="2">
        <v>167</v>
      </c>
      <c r="E97" s="2">
        <v>195</v>
      </c>
      <c r="F97" s="2">
        <v>399</v>
      </c>
      <c r="G97" s="2">
        <v>357</v>
      </c>
      <c r="H97" s="2">
        <v>103</v>
      </c>
      <c r="I97" s="2">
        <v>214</v>
      </c>
      <c r="J97" s="2">
        <v>282</v>
      </c>
      <c r="K97" s="2">
        <v>594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朱泽奇</dc:creator>
  <cp:lastModifiedBy>朱泽奇</cp:lastModifiedBy>
  <dcterms:created xsi:type="dcterms:W3CDTF">2015-06-05T18:19:34Z</dcterms:created>
  <dcterms:modified xsi:type="dcterms:W3CDTF">2019-12-30T05:27:52Z</dcterms:modified>
</cp:coreProperties>
</file>