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Criminal cases of interest\Aurora chief entrance swipes\Heatmap\"/>
    </mc:Choice>
  </mc:AlternateContent>
  <xr:revisionPtr revIDLastSave="0" documentId="13_ncr:1_{0D450FD2-D644-4AF4-ABBE-0AED19BF7C50}" xr6:coauthVersionLast="46" xr6:coauthVersionMax="46" xr10:uidLastSave="{00000000-0000-0000-0000-000000000000}"/>
  <bookViews>
    <workbookView xWindow="28680" yWindow="-120" windowWidth="29040" windowHeight="15840" activeTab="6" xr2:uid="{AF8CE54E-46F1-496E-8192-17BEBCAFAE45}"/>
  </bookViews>
  <sheets>
    <sheet name="Data diary" sheetId="4" r:id="rId1"/>
    <sheet name="All dates_0101-0831" sheetId="5" r:id="rId2"/>
    <sheet name="Data" sheetId="1" r:id="rId3"/>
    <sheet name="Prep" sheetId="2" r:id="rId4"/>
    <sheet name="Heatmap" sheetId="3" r:id="rId5"/>
    <sheet name="HeatMap_Pieces" sheetId="6" r:id="rId6"/>
    <sheet name="HeatMap_Together" sheetId="7" r:id="rId7"/>
  </sheets>
  <definedNames>
    <definedName name="_xlnm._FilterDatabase" localSheetId="2" hidden="1">Data!$A$1:$B$44639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3" l="1"/>
  <c r="P6" i="3" l="1"/>
  <c r="L9" i="3"/>
  <c r="AI5" i="3"/>
  <c r="AJ5" i="2" l="1"/>
  <c r="AK5" i="3" s="1"/>
  <c r="AA33" i="2"/>
  <c r="S33" i="2"/>
  <c r="K33" i="2"/>
  <c r="AA24" i="2"/>
  <c r="S24" i="2"/>
  <c r="K24" i="2"/>
  <c r="AA15" i="2"/>
  <c r="S15" i="2"/>
  <c r="K15" i="2"/>
  <c r="AA6" i="2"/>
  <c r="S6" i="2"/>
  <c r="S6" i="3" s="1"/>
  <c r="K6" i="2"/>
  <c r="K6" i="3" s="1"/>
  <c r="C5" i="2"/>
  <c r="C5" i="3" s="1"/>
  <c r="K3" i="3" l="1"/>
  <c r="C3" i="3"/>
  <c r="D5" i="2"/>
  <c r="D5" i="3" s="1"/>
  <c r="T6" i="2"/>
  <c r="AB6" i="2"/>
  <c r="AC6" i="2" s="1"/>
  <c r="AD6" i="2" s="1"/>
  <c r="AE6" i="2" s="1"/>
  <c r="AF6" i="2" s="1"/>
  <c r="AG6" i="2" s="1"/>
  <c r="AA7" i="2" s="1"/>
  <c r="AB7" i="2" s="1"/>
  <c r="AC7" i="2" s="1"/>
  <c r="AD7" i="2" s="1"/>
  <c r="AE7" i="2" s="1"/>
  <c r="AF7" i="2" s="1"/>
  <c r="AG7" i="2" s="1"/>
  <c r="AA8" i="2" s="1"/>
  <c r="AB8" i="2" s="1"/>
  <c r="AC8" i="2" s="1"/>
  <c r="AD8" i="2" s="1"/>
  <c r="AE8" i="2" s="1"/>
  <c r="AF8" i="2" s="1"/>
  <c r="AG8" i="2" s="1"/>
  <c r="AA9" i="2" s="1"/>
  <c r="AB9" i="2" s="1"/>
  <c r="AC9" i="2" s="1"/>
  <c r="AD9" i="2" s="1"/>
  <c r="AE9" i="2" s="1"/>
  <c r="AF9" i="2" s="1"/>
  <c r="AG9" i="2" s="1"/>
  <c r="AA10" i="2" s="1"/>
  <c r="AB10" i="2" s="1"/>
  <c r="AC10" i="2" s="1"/>
  <c r="AD10" i="2" s="1"/>
  <c r="AE10" i="2" s="1"/>
  <c r="AF10" i="2" s="1"/>
  <c r="AG10" i="2" s="1"/>
  <c r="AA11" i="2" s="1"/>
  <c r="AB11" i="2" s="1"/>
  <c r="AC11" i="2" s="1"/>
  <c r="AD11" i="2" s="1"/>
  <c r="AE11" i="2" s="1"/>
  <c r="AF11" i="2" s="1"/>
  <c r="AG11" i="2" s="1"/>
  <c r="AG11" i="3" s="1"/>
  <c r="L15" i="2"/>
  <c r="M15" i="2" s="1"/>
  <c r="N15" i="2" s="1"/>
  <c r="O15" i="2" s="1"/>
  <c r="P15" i="2" s="1"/>
  <c r="Q15" i="2" s="1"/>
  <c r="K16" i="2" s="1"/>
  <c r="L16" i="2" s="1"/>
  <c r="M16" i="2" s="1"/>
  <c r="N16" i="2" s="1"/>
  <c r="O16" i="2" s="1"/>
  <c r="P16" i="2" s="1"/>
  <c r="Q16" i="2" s="1"/>
  <c r="K17" i="2" s="1"/>
  <c r="L17" i="2" s="1"/>
  <c r="M17" i="2" s="1"/>
  <c r="N17" i="2" s="1"/>
  <c r="O17" i="2" s="1"/>
  <c r="P17" i="2" s="1"/>
  <c r="Q17" i="2" s="1"/>
  <c r="K18" i="2" s="1"/>
  <c r="L18" i="2" s="1"/>
  <c r="M18" i="2" s="1"/>
  <c r="N18" i="2" s="1"/>
  <c r="O18" i="2" s="1"/>
  <c r="P18" i="2" s="1"/>
  <c r="Q18" i="2" s="1"/>
  <c r="K19" i="2" s="1"/>
  <c r="L19" i="2" s="1"/>
  <c r="M19" i="2" s="1"/>
  <c r="N19" i="2" s="1"/>
  <c r="O19" i="2" s="1"/>
  <c r="P19" i="2" s="1"/>
  <c r="Q19" i="2" s="1"/>
  <c r="K20" i="2" s="1"/>
  <c r="L20" i="2" s="1"/>
  <c r="M20" i="2" s="1"/>
  <c r="N20" i="2" s="1"/>
  <c r="O20" i="2" s="1"/>
  <c r="P20" i="2" s="1"/>
  <c r="T15" i="2"/>
  <c r="U15" i="2" s="1"/>
  <c r="L24" i="2"/>
  <c r="M24" i="2" s="1"/>
  <c r="AB24" i="2"/>
  <c r="AC24" i="2" s="1"/>
  <c r="T33" i="2"/>
  <c r="U33" i="2" s="1"/>
  <c r="U6" i="2" l="1"/>
  <c r="U6" i="3" s="1"/>
  <c r="T6" i="3"/>
  <c r="E5" i="2"/>
  <c r="E5" i="3" s="1"/>
  <c r="AJ6" i="2"/>
  <c r="AK6" i="3" s="1"/>
  <c r="P16" i="3"/>
  <c r="K19" i="3"/>
  <c r="L15" i="3"/>
  <c r="N17" i="3"/>
  <c r="P19" i="3"/>
  <c r="O15" i="3"/>
  <c r="Q17" i="3"/>
  <c r="L20" i="3"/>
  <c r="M16" i="3"/>
  <c r="O18" i="3"/>
  <c r="T15" i="3"/>
  <c r="AG6" i="3"/>
  <c r="AC6" i="3"/>
  <c r="AA7" i="3"/>
  <c r="AF7" i="3"/>
  <c r="AE8" i="3"/>
  <c r="AC9" i="3"/>
  <c r="AA10" i="3"/>
  <c r="AG10" i="3"/>
  <c r="AE11" i="3"/>
  <c r="K24" i="3"/>
  <c r="AD6" i="3"/>
  <c r="AB7" i="3"/>
  <c r="AA8" i="3"/>
  <c r="AF8" i="3"/>
  <c r="AD9" i="3"/>
  <c r="AC10" i="3"/>
  <c r="AA11" i="3"/>
  <c r="AF11" i="3"/>
  <c r="P15" i="3"/>
  <c r="Q16" i="3"/>
  <c r="K18" i="3"/>
  <c r="L19" i="3"/>
  <c r="M20" i="3"/>
  <c r="AB24" i="3"/>
  <c r="AA6" i="3"/>
  <c r="AE7" i="3"/>
  <c r="AC8" i="3"/>
  <c r="AB9" i="3"/>
  <c r="AG9" i="3"/>
  <c r="AE10" i="3"/>
  <c r="AD11" i="3"/>
  <c r="AE6" i="3"/>
  <c r="AD7" i="3"/>
  <c r="AB8" i="3"/>
  <c r="AG8" i="3"/>
  <c r="AF9" i="3"/>
  <c r="AD10" i="3"/>
  <c r="AB11" i="3"/>
  <c r="K15" i="3"/>
  <c r="L16" i="3"/>
  <c r="M17" i="3"/>
  <c r="N18" i="3"/>
  <c r="O19" i="3"/>
  <c r="S15" i="3"/>
  <c r="S33" i="3"/>
  <c r="L33" i="2"/>
  <c r="K33" i="3"/>
  <c r="AB15" i="2"/>
  <c r="AA15" i="3"/>
  <c r="V6" i="2"/>
  <c r="V6" i="3" s="1"/>
  <c r="AD24" i="2"/>
  <c r="AC24" i="3"/>
  <c r="V15" i="2"/>
  <c r="U15" i="3"/>
  <c r="AA24" i="3"/>
  <c r="AB33" i="2"/>
  <c r="AA33" i="3"/>
  <c r="T24" i="2"/>
  <c r="S24" i="3"/>
  <c r="Q20" i="2"/>
  <c r="Q20" i="3" s="1"/>
  <c r="P20" i="3"/>
  <c r="M15" i="3"/>
  <c r="Q15" i="3"/>
  <c r="N16" i="3"/>
  <c r="K17" i="3"/>
  <c r="O17" i="3"/>
  <c r="L18" i="3"/>
  <c r="P18" i="3"/>
  <c r="M19" i="3"/>
  <c r="Q19" i="3"/>
  <c r="N20" i="3"/>
  <c r="V33" i="2"/>
  <c r="U33" i="3"/>
  <c r="N24" i="2"/>
  <c r="M24" i="3"/>
  <c r="AB6" i="3"/>
  <c r="AF6" i="3"/>
  <c r="AC7" i="3"/>
  <c r="AG7" i="3"/>
  <c r="AD8" i="3"/>
  <c r="AA9" i="3"/>
  <c r="AE9" i="3"/>
  <c r="AB10" i="3"/>
  <c r="AF10" i="3"/>
  <c r="AC11" i="3"/>
  <c r="N15" i="3"/>
  <c r="K16" i="3"/>
  <c r="O16" i="3"/>
  <c r="L17" i="3"/>
  <c r="P17" i="3"/>
  <c r="M18" i="3"/>
  <c r="Q18" i="3"/>
  <c r="N19" i="3"/>
  <c r="K20" i="3"/>
  <c r="O20" i="3"/>
  <c r="L24" i="3"/>
  <c r="T33" i="3"/>
  <c r="L6" i="2"/>
  <c r="L6" i="3" s="1"/>
  <c r="F5" i="2" l="1"/>
  <c r="F5" i="3" s="1"/>
  <c r="AJ7" i="2"/>
  <c r="AK7" i="3" s="1"/>
  <c r="O24" i="2"/>
  <c r="N24" i="3"/>
  <c r="U24" i="2"/>
  <c r="T24" i="3"/>
  <c r="AE24" i="2"/>
  <c r="AD24" i="3"/>
  <c r="AC15" i="2"/>
  <c r="AB15" i="3"/>
  <c r="W33" i="2"/>
  <c r="V33" i="3"/>
  <c r="AC33" i="2"/>
  <c r="AB33" i="3"/>
  <c r="W15" i="2"/>
  <c r="V15" i="3"/>
  <c r="W6" i="2"/>
  <c r="W6" i="3" s="1"/>
  <c r="M33" i="2"/>
  <c r="L33" i="3"/>
  <c r="M6" i="2"/>
  <c r="M6" i="3" s="1"/>
  <c r="G5" i="2" l="1"/>
  <c r="G5" i="3" s="1"/>
  <c r="AJ8" i="2"/>
  <c r="AK8" i="3" s="1"/>
  <c r="X6" i="2"/>
  <c r="X6" i="3" s="1"/>
  <c r="AD33" i="2"/>
  <c r="AC33" i="3"/>
  <c r="AD15" i="2"/>
  <c r="AC15" i="3"/>
  <c r="V24" i="2"/>
  <c r="U24" i="3"/>
  <c r="N33" i="2"/>
  <c r="M33" i="3"/>
  <c r="X15" i="2"/>
  <c r="W15" i="3"/>
  <c r="X33" i="2"/>
  <c r="W33" i="3"/>
  <c r="AF24" i="2"/>
  <c r="AE24" i="3"/>
  <c r="P24" i="2"/>
  <c r="O24" i="3"/>
  <c r="N6" i="2"/>
  <c r="N6" i="3" s="1"/>
  <c r="H5" i="2" l="1"/>
  <c r="H5" i="3" s="1"/>
  <c r="AJ9" i="2"/>
  <c r="AK9" i="3" s="1"/>
  <c r="AG24" i="2"/>
  <c r="AF24" i="3"/>
  <c r="Y15" i="2"/>
  <c r="X15" i="3"/>
  <c r="W24" i="2"/>
  <c r="V24" i="3"/>
  <c r="AE33" i="2"/>
  <c r="AD33" i="3"/>
  <c r="Q24" i="2"/>
  <c r="P24" i="3"/>
  <c r="Y33" i="2"/>
  <c r="X33" i="3"/>
  <c r="O33" i="2"/>
  <c r="N33" i="3"/>
  <c r="AE15" i="2"/>
  <c r="AD15" i="3"/>
  <c r="Y6" i="2"/>
  <c r="Y6" i="3" s="1"/>
  <c r="O6" i="2"/>
  <c r="I5" i="2" l="1"/>
  <c r="I5" i="3" s="1"/>
  <c r="AJ10" i="2"/>
  <c r="AK10" i="3" s="1"/>
  <c r="AF15" i="2"/>
  <c r="AE15" i="3"/>
  <c r="S34" i="2"/>
  <c r="Y33" i="3"/>
  <c r="AF33" i="2"/>
  <c r="AE33" i="3"/>
  <c r="S16" i="2"/>
  <c r="Y15" i="3"/>
  <c r="S7" i="2"/>
  <c r="S7" i="3" s="1"/>
  <c r="P33" i="2"/>
  <c r="O33" i="3"/>
  <c r="K25" i="2"/>
  <c r="Q24" i="3"/>
  <c r="X24" i="2"/>
  <c r="W24" i="3"/>
  <c r="AA25" i="2"/>
  <c r="AG24" i="3"/>
  <c r="P6" i="2"/>
  <c r="C6" i="2" l="1"/>
  <c r="C6" i="3" s="1"/>
  <c r="AJ11" i="2"/>
  <c r="AK11" i="3" s="1"/>
  <c r="Y24" i="2"/>
  <c r="X24" i="3"/>
  <c r="Q33" i="2"/>
  <c r="P33" i="3"/>
  <c r="T16" i="2"/>
  <c r="S16" i="3"/>
  <c r="T34" i="2"/>
  <c r="S34" i="3"/>
  <c r="AB25" i="2"/>
  <c r="AA25" i="3"/>
  <c r="L25" i="2"/>
  <c r="K25" i="3"/>
  <c r="T7" i="2"/>
  <c r="T7" i="3" s="1"/>
  <c r="AG33" i="2"/>
  <c r="AF33" i="3"/>
  <c r="AG15" i="2"/>
  <c r="AF15" i="3"/>
  <c r="Q6" i="2"/>
  <c r="Q6" i="3" s="1"/>
  <c r="C4" i="2" l="1"/>
  <c r="S32" i="2" s="1"/>
  <c r="D6" i="2"/>
  <c r="D6" i="3" s="1"/>
  <c r="AK5" i="2"/>
  <c r="AI5" i="2" s="1"/>
  <c r="AJ5" i="3" s="1"/>
  <c r="AA34" i="2"/>
  <c r="AG33" i="3"/>
  <c r="M25" i="2"/>
  <c r="L25" i="3"/>
  <c r="U34" i="2"/>
  <c r="T34" i="3"/>
  <c r="K34" i="2"/>
  <c r="Q33" i="3"/>
  <c r="AA16" i="2"/>
  <c r="AG15" i="3"/>
  <c r="U7" i="2"/>
  <c r="U7" i="3" s="1"/>
  <c r="AC25" i="2"/>
  <c r="AB25" i="3"/>
  <c r="U16" i="2"/>
  <c r="T16" i="3"/>
  <c r="S25" i="2"/>
  <c r="Y24" i="3"/>
  <c r="K7" i="2"/>
  <c r="K7" i="3" s="1"/>
  <c r="C4" i="3" l="1"/>
  <c r="K23" i="3" s="1"/>
  <c r="K14" i="2"/>
  <c r="S5" i="2"/>
  <c r="D4" i="2"/>
  <c r="AB14" i="2" s="1"/>
  <c r="S14" i="2"/>
  <c r="K32" i="2"/>
  <c r="AA5" i="2"/>
  <c r="K5" i="2"/>
  <c r="AA14" i="2"/>
  <c r="AA32" i="2"/>
  <c r="AA23" i="2"/>
  <c r="S23" i="2"/>
  <c r="K23" i="2"/>
  <c r="E6" i="2"/>
  <c r="E6" i="3" s="1"/>
  <c r="AL5" i="3"/>
  <c r="AK6" i="2"/>
  <c r="AI6" i="2" s="1"/>
  <c r="AJ6" i="3" s="1"/>
  <c r="V16" i="2"/>
  <c r="U16" i="3"/>
  <c r="V7" i="2"/>
  <c r="V7" i="3" s="1"/>
  <c r="L34" i="2"/>
  <c r="K34" i="3"/>
  <c r="N25" i="2"/>
  <c r="M25" i="3"/>
  <c r="T25" i="2"/>
  <c r="S25" i="3"/>
  <c r="AD25" i="2"/>
  <c r="AC25" i="3"/>
  <c r="AB16" i="2"/>
  <c r="AA16" i="3"/>
  <c r="V34" i="2"/>
  <c r="U34" i="3"/>
  <c r="AB34" i="2"/>
  <c r="AA34" i="3"/>
  <c r="L7" i="2"/>
  <c r="L7" i="3" s="1"/>
  <c r="S23" i="3" l="1"/>
  <c r="S5" i="3"/>
  <c r="AA23" i="3"/>
  <c r="AA14" i="3"/>
  <c r="K14" i="3"/>
  <c r="AA5" i="3"/>
  <c r="S14" i="3"/>
  <c r="K5" i="3"/>
  <c r="L23" i="2"/>
  <c r="T14" i="2"/>
  <c r="D4" i="3"/>
  <c r="AB14" i="3" s="1"/>
  <c r="L32" i="2"/>
  <c r="T5" i="2"/>
  <c r="T23" i="2"/>
  <c r="AB23" i="2"/>
  <c r="T32" i="2"/>
  <c r="L14" i="2"/>
  <c r="AB32" i="2"/>
  <c r="AB5" i="2"/>
  <c r="L5" i="2"/>
  <c r="E4" i="2"/>
  <c r="E4" i="3" s="1"/>
  <c r="F6" i="2"/>
  <c r="F6" i="3" s="1"/>
  <c r="AL6" i="3"/>
  <c r="AK7" i="2"/>
  <c r="AI7" i="2" s="1"/>
  <c r="AJ7" i="3" s="1"/>
  <c r="W34" i="2"/>
  <c r="V34" i="3"/>
  <c r="AE25" i="2"/>
  <c r="AD25" i="3"/>
  <c r="O25" i="2"/>
  <c r="N25" i="3"/>
  <c r="W7" i="2"/>
  <c r="W7" i="3" s="1"/>
  <c r="AC34" i="2"/>
  <c r="AB34" i="3"/>
  <c r="AC16" i="2"/>
  <c r="AB16" i="3"/>
  <c r="U25" i="2"/>
  <c r="T25" i="3"/>
  <c r="M34" i="2"/>
  <c r="L34" i="3"/>
  <c r="W16" i="2"/>
  <c r="V16" i="3"/>
  <c r="M7" i="2"/>
  <c r="M7" i="3" s="1"/>
  <c r="T5" i="3" l="1"/>
  <c r="T14" i="3"/>
  <c r="M23" i="2"/>
  <c r="M5" i="2"/>
  <c r="U5" i="2"/>
  <c r="L5" i="3"/>
  <c r="L23" i="3"/>
  <c r="T23" i="3"/>
  <c r="AB23" i="3"/>
  <c r="AB5" i="3"/>
  <c r="L14" i="3"/>
  <c r="M32" i="2"/>
  <c r="M14" i="2"/>
  <c r="U14" i="2"/>
  <c r="U32" i="2"/>
  <c r="AC23" i="2"/>
  <c r="AC5" i="2"/>
  <c r="AC14" i="2"/>
  <c r="U23" i="2"/>
  <c r="AC32" i="2"/>
  <c r="F4" i="2"/>
  <c r="AD23" i="2" s="1"/>
  <c r="AC14" i="3"/>
  <c r="U23" i="3"/>
  <c r="AC23" i="3"/>
  <c r="U5" i="3"/>
  <c r="M14" i="3"/>
  <c r="U14" i="3"/>
  <c r="M23" i="3"/>
  <c r="M5" i="3"/>
  <c r="AC5" i="3"/>
  <c r="G6" i="2"/>
  <c r="G6" i="3" s="1"/>
  <c r="AL7" i="3"/>
  <c r="AK8" i="2"/>
  <c r="AI8" i="2" s="1"/>
  <c r="AJ8" i="3" s="1"/>
  <c r="N34" i="2"/>
  <c r="M34" i="3"/>
  <c r="AD16" i="2"/>
  <c r="AC16" i="3"/>
  <c r="X7" i="2"/>
  <c r="X7" i="3" s="1"/>
  <c r="AF25" i="2"/>
  <c r="AE25" i="3"/>
  <c r="X16" i="2"/>
  <c r="W16" i="3"/>
  <c r="V25" i="2"/>
  <c r="U25" i="3"/>
  <c r="AD34" i="2"/>
  <c r="AC34" i="3"/>
  <c r="P25" i="2"/>
  <c r="O25" i="3"/>
  <c r="X34" i="2"/>
  <c r="W34" i="3"/>
  <c r="N7" i="2"/>
  <c r="N7" i="3" s="1"/>
  <c r="AD14" i="2" l="1"/>
  <c r="AD5" i="2"/>
  <c r="V14" i="2"/>
  <c r="V23" i="2"/>
  <c r="AD32" i="2"/>
  <c r="V5" i="2"/>
  <c r="N14" i="2"/>
  <c r="V32" i="2"/>
  <c r="N5" i="2"/>
  <c r="F4" i="3"/>
  <c r="V14" i="3" s="1"/>
  <c r="N23" i="2"/>
  <c r="N32" i="2"/>
  <c r="G4" i="2"/>
  <c r="O32" i="2" s="1"/>
  <c r="H6" i="2"/>
  <c r="H6" i="3" s="1"/>
  <c r="AK9" i="2"/>
  <c r="AI9" i="2" s="1"/>
  <c r="AJ9" i="3" s="1"/>
  <c r="AL8" i="3"/>
  <c r="Q25" i="2"/>
  <c r="P25" i="3"/>
  <c r="W25" i="2"/>
  <c r="V25" i="3"/>
  <c r="AG25" i="2"/>
  <c r="AF25" i="3"/>
  <c r="AE16" i="2"/>
  <c r="AD16" i="3"/>
  <c r="Y34" i="2"/>
  <c r="X34" i="3"/>
  <c r="AE34" i="2"/>
  <c r="AD34" i="3"/>
  <c r="Y16" i="2"/>
  <c r="X16" i="3"/>
  <c r="Y7" i="2"/>
  <c r="Y7" i="3" s="1"/>
  <c r="O34" i="2"/>
  <c r="N34" i="3"/>
  <c r="O7" i="2"/>
  <c r="O7" i="3" s="1"/>
  <c r="AD23" i="3" l="1"/>
  <c r="V23" i="3"/>
  <c r="W14" i="2"/>
  <c r="N14" i="3"/>
  <c r="N5" i="3"/>
  <c r="O5" i="2"/>
  <c r="AE14" i="2"/>
  <c r="AE32" i="2"/>
  <c r="AE5" i="2"/>
  <c r="W23" i="2"/>
  <c r="AD14" i="3"/>
  <c r="N23" i="3"/>
  <c r="AE23" i="2"/>
  <c r="G4" i="3"/>
  <c r="AE14" i="3" s="1"/>
  <c r="H4" i="2"/>
  <c r="AF14" i="2" s="1"/>
  <c r="O14" i="2"/>
  <c r="W32" i="2"/>
  <c r="V5" i="3"/>
  <c r="AD5" i="3"/>
  <c r="W5" i="2"/>
  <c r="O23" i="2"/>
  <c r="O14" i="3"/>
  <c r="I6" i="2"/>
  <c r="I6" i="3" s="1"/>
  <c r="AK10" i="2"/>
  <c r="AI10" i="2" s="1"/>
  <c r="AJ10" i="3" s="1"/>
  <c r="AL9" i="3"/>
  <c r="S8" i="2"/>
  <c r="S8" i="3" s="1"/>
  <c r="AF34" i="2"/>
  <c r="AE34" i="3"/>
  <c r="AF16" i="2"/>
  <c r="AE16" i="3"/>
  <c r="X25" i="2"/>
  <c r="W25" i="3"/>
  <c r="P34" i="2"/>
  <c r="O34" i="3"/>
  <c r="S17" i="2"/>
  <c r="Y16" i="3"/>
  <c r="S35" i="2"/>
  <c r="Y34" i="3"/>
  <c r="AA26" i="2"/>
  <c r="AG25" i="3"/>
  <c r="K26" i="2"/>
  <c r="Q25" i="3"/>
  <c r="P7" i="2"/>
  <c r="P7" i="3" s="1"/>
  <c r="AE23" i="3" l="1"/>
  <c r="W23" i="3"/>
  <c r="W14" i="3"/>
  <c r="W5" i="3"/>
  <c r="AE5" i="3"/>
  <c r="O23" i="3"/>
  <c r="P32" i="2"/>
  <c r="O5" i="3"/>
  <c r="X23" i="2"/>
  <c r="X32" i="2"/>
  <c r="P14" i="2"/>
  <c r="P5" i="2"/>
  <c r="H4" i="3"/>
  <c r="P23" i="3" s="1"/>
  <c r="P23" i="2"/>
  <c r="X14" i="2"/>
  <c r="X5" i="2"/>
  <c r="AF5" i="2"/>
  <c r="AF32" i="2"/>
  <c r="AF23" i="2"/>
  <c r="I4" i="2"/>
  <c r="AG14" i="2" s="1"/>
  <c r="C7" i="2"/>
  <c r="C7" i="3" s="1"/>
  <c r="AL10" i="3"/>
  <c r="AK11" i="2"/>
  <c r="AI11" i="2" s="1"/>
  <c r="AJ11" i="3" s="1"/>
  <c r="AB26" i="2"/>
  <c r="AA26" i="3"/>
  <c r="T17" i="2"/>
  <c r="S17" i="3"/>
  <c r="Y25" i="2"/>
  <c r="X25" i="3"/>
  <c r="AG34" i="2"/>
  <c r="AF34" i="3"/>
  <c r="L26" i="2"/>
  <c r="K26" i="3"/>
  <c r="T35" i="2"/>
  <c r="S35" i="3"/>
  <c r="Q34" i="2"/>
  <c r="P34" i="3"/>
  <c r="AG16" i="2"/>
  <c r="AF16" i="3"/>
  <c r="T8" i="2"/>
  <c r="T8" i="3" s="1"/>
  <c r="Q7" i="2"/>
  <c r="Q7" i="3" s="1"/>
  <c r="AF5" i="3" l="1"/>
  <c r="P14" i="3"/>
  <c r="P5" i="3"/>
  <c r="X23" i="3"/>
  <c r="X14" i="3"/>
  <c r="X5" i="3"/>
  <c r="AF14" i="3"/>
  <c r="AF23" i="3"/>
  <c r="AG23" i="2"/>
  <c r="Y5" i="2"/>
  <c r="Y14" i="2"/>
  <c r="Q23" i="2"/>
  <c r="Q5" i="2"/>
  <c r="Q14" i="2"/>
  <c r="Q32" i="2"/>
  <c r="AG32" i="2"/>
  <c r="AG5" i="2"/>
  <c r="I4" i="3"/>
  <c r="AG14" i="3" s="1"/>
  <c r="Y32" i="2"/>
  <c r="Y23" i="2"/>
  <c r="D7" i="2"/>
  <c r="D7" i="3" s="1"/>
  <c r="AL11" i="3"/>
  <c r="AL5" i="2"/>
  <c r="AA17" i="2"/>
  <c r="AG16" i="3"/>
  <c r="U35" i="2"/>
  <c r="T35" i="3"/>
  <c r="AA35" i="2"/>
  <c r="AG34" i="3"/>
  <c r="U17" i="2"/>
  <c r="T17" i="3"/>
  <c r="U8" i="2"/>
  <c r="U8" i="3" s="1"/>
  <c r="K35" i="2"/>
  <c r="Q34" i="3"/>
  <c r="M26" i="2"/>
  <c r="L26" i="3"/>
  <c r="S26" i="2"/>
  <c r="Y25" i="3"/>
  <c r="AC26" i="2"/>
  <c r="AB26" i="3"/>
  <c r="K8" i="2"/>
  <c r="K8" i="3" s="1"/>
  <c r="AG23" i="3" l="1"/>
  <c r="AG5" i="3"/>
  <c r="Y14" i="3"/>
  <c r="Q23" i="3"/>
  <c r="Q5" i="3"/>
  <c r="Q14" i="3"/>
  <c r="Y23" i="3"/>
  <c r="Y5" i="3"/>
  <c r="E7" i="2"/>
  <c r="E7" i="3" s="1"/>
  <c r="AM5" i="3"/>
  <c r="AL6" i="2"/>
  <c r="T26" i="2"/>
  <c r="S26" i="3"/>
  <c r="L35" i="2"/>
  <c r="K35" i="3"/>
  <c r="V17" i="2"/>
  <c r="U17" i="3"/>
  <c r="V35" i="2"/>
  <c r="U35" i="3"/>
  <c r="AD26" i="2"/>
  <c r="AC26" i="3"/>
  <c r="N26" i="2"/>
  <c r="M26" i="3"/>
  <c r="V8" i="2"/>
  <c r="V8" i="3" s="1"/>
  <c r="AB35" i="2"/>
  <c r="AA35" i="3"/>
  <c r="AB17" i="2"/>
  <c r="AA17" i="3"/>
  <c r="L8" i="2"/>
  <c r="L8" i="3" s="1"/>
  <c r="F7" i="2" l="1"/>
  <c r="F7" i="3" s="1"/>
  <c r="AL7" i="2"/>
  <c r="AM6" i="3"/>
  <c r="AC35" i="2"/>
  <c r="AB35" i="3"/>
  <c r="O26" i="2"/>
  <c r="N26" i="3"/>
  <c r="W35" i="2"/>
  <c r="V35" i="3"/>
  <c r="M35" i="2"/>
  <c r="L35" i="3"/>
  <c r="AC17" i="2"/>
  <c r="AB17" i="3"/>
  <c r="W8" i="2"/>
  <c r="W8" i="3" s="1"/>
  <c r="AE26" i="2"/>
  <c r="AD26" i="3"/>
  <c r="W17" i="2"/>
  <c r="V17" i="3"/>
  <c r="U26" i="2"/>
  <c r="T26" i="3"/>
  <c r="M8" i="2"/>
  <c r="M8" i="3" s="1"/>
  <c r="G7" i="2" l="1"/>
  <c r="G7" i="3" s="1"/>
  <c r="AL8" i="2"/>
  <c r="AM7" i="3"/>
  <c r="X17" i="2"/>
  <c r="W17" i="3"/>
  <c r="X8" i="2"/>
  <c r="X8" i="3" s="1"/>
  <c r="N35" i="2"/>
  <c r="M35" i="3"/>
  <c r="P26" i="2"/>
  <c r="O26" i="3"/>
  <c r="V26" i="2"/>
  <c r="U26" i="3"/>
  <c r="AF26" i="2"/>
  <c r="AE26" i="3"/>
  <c r="AD17" i="2"/>
  <c r="AC17" i="3"/>
  <c r="X35" i="2"/>
  <c r="W35" i="3"/>
  <c r="AD35" i="2"/>
  <c r="AC35" i="3"/>
  <c r="N8" i="2"/>
  <c r="N8" i="3" s="1"/>
  <c r="H7" i="2" l="1"/>
  <c r="H7" i="3" s="1"/>
  <c r="AL9" i="2"/>
  <c r="AM8" i="3"/>
  <c r="Y35" i="2"/>
  <c r="X35" i="3"/>
  <c r="AG26" i="2"/>
  <c r="AF26" i="3"/>
  <c r="Q26" i="2"/>
  <c r="P26" i="3"/>
  <c r="Y8" i="2"/>
  <c r="Y8" i="3" s="1"/>
  <c r="AE35" i="2"/>
  <c r="AD35" i="3"/>
  <c r="AE17" i="2"/>
  <c r="AD17" i="3"/>
  <c r="W26" i="2"/>
  <c r="W26" i="3" s="1"/>
  <c r="V26" i="3"/>
  <c r="O35" i="2"/>
  <c r="N35" i="3"/>
  <c r="Y17" i="2"/>
  <c r="X17" i="3"/>
  <c r="O8" i="2"/>
  <c r="O8" i="3" s="1"/>
  <c r="I7" i="2" l="1"/>
  <c r="I7" i="3" s="1"/>
  <c r="AM9" i="3"/>
  <c r="AL10" i="2"/>
  <c r="P35" i="2"/>
  <c r="O35" i="3"/>
  <c r="AF17" i="2"/>
  <c r="AE17" i="3"/>
  <c r="S9" i="2"/>
  <c r="S9" i="3" s="1"/>
  <c r="AA27" i="2"/>
  <c r="AG26" i="3"/>
  <c r="S18" i="2"/>
  <c r="Y17" i="3"/>
  <c r="X26" i="2"/>
  <c r="AF35" i="2"/>
  <c r="AE35" i="3"/>
  <c r="K27" i="2"/>
  <c r="Q26" i="3"/>
  <c r="S36" i="2"/>
  <c r="Y35" i="3"/>
  <c r="P8" i="2"/>
  <c r="P8" i="3" s="1"/>
  <c r="C8" i="2" l="1"/>
  <c r="C8" i="3" s="1"/>
  <c r="AL11" i="2"/>
  <c r="AM10" i="3"/>
  <c r="AG17" i="2"/>
  <c r="AF17" i="3"/>
  <c r="L27" i="2"/>
  <c r="K27" i="3"/>
  <c r="Y26" i="2"/>
  <c r="X26" i="3"/>
  <c r="AB27" i="2"/>
  <c r="AA27" i="3"/>
  <c r="T36" i="2"/>
  <c r="S36" i="3"/>
  <c r="AG35" i="2"/>
  <c r="AF35" i="3"/>
  <c r="T18" i="2"/>
  <c r="S18" i="3"/>
  <c r="T9" i="2"/>
  <c r="T9" i="3" s="1"/>
  <c r="Q35" i="2"/>
  <c r="P35" i="3"/>
  <c r="Q8" i="2"/>
  <c r="Q8" i="3" s="1"/>
  <c r="D8" i="2" l="1"/>
  <c r="D8" i="3" s="1"/>
  <c r="AM5" i="2"/>
  <c r="AM11" i="3"/>
  <c r="U9" i="2"/>
  <c r="U9" i="3" s="1"/>
  <c r="AA36" i="2"/>
  <c r="AG35" i="3"/>
  <c r="AC27" i="2"/>
  <c r="AB27" i="3"/>
  <c r="M27" i="2"/>
  <c r="L27" i="3"/>
  <c r="K36" i="2"/>
  <c r="Q35" i="3"/>
  <c r="U18" i="2"/>
  <c r="T18" i="3"/>
  <c r="U36" i="2"/>
  <c r="T36" i="3"/>
  <c r="S27" i="2"/>
  <c r="Y26" i="3"/>
  <c r="AA18" i="2"/>
  <c r="AG17" i="3"/>
  <c r="K9" i="2"/>
  <c r="K9" i="3" s="1"/>
  <c r="E8" i="2" l="1"/>
  <c r="E8" i="3" s="1"/>
  <c r="AM6" i="2"/>
  <c r="AN5" i="3"/>
  <c r="T27" i="2"/>
  <c r="S27" i="3"/>
  <c r="V18" i="2"/>
  <c r="U18" i="3"/>
  <c r="N27" i="2"/>
  <c r="M27" i="3"/>
  <c r="AB36" i="2"/>
  <c r="AA36" i="3"/>
  <c r="AB18" i="2"/>
  <c r="AA18" i="3"/>
  <c r="V36" i="2"/>
  <c r="U36" i="3"/>
  <c r="L36" i="2"/>
  <c r="K36" i="3"/>
  <c r="AD27" i="2"/>
  <c r="AC27" i="3"/>
  <c r="V9" i="2"/>
  <c r="V9" i="3" s="1"/>
  <c r="L9" i="2"/>
  <c r="F8" i="2" l="1"/>
  <c r="F8" i="3" s="1"/>
  <c r="AM7" i="2"/>
  <c r="AN6" i="3"/>
  <c r="AE27" i="2"/>
  <c r="AD27" i="3"/>
  <c r="W36" i="2"/>
  <c r="V36" i="3"/>
  <c r="AC36" i="2"/>
  <c r="AB36" i="3"/>
  <c r="W18" i="2"/>
  <c r="V18" i="3"/>
  <c r="W9" i="2"/>
  <c r="W9" i="3" s="1"/>
  <c r="M36" i="2"/>
  <c r="L36" i="3"/>
  <c r="AC18" i="2"/>
  <c r="AB18" i="3"/>
  <c r="O27" i="2"/>
  <c r="N27" i="3"/>
  <c r="U27" i="2"/>
  <c r="T27" i="3"/>
  <c r="M9" i="2"/>
  <c r="M9" i="3" s="1"/>
  <c r="G8" i="2" l="1"/>
  <c r="G8" i="3" s="1"/>
  <c r="AM8" i="2"/>
  <c r="AN7" i="3"/>
  <c r="P27" i="2"/>
  <c r="O27" i="3"/>
  <c r="N36" i="2"/>
  <c r="M36" i="3"/>
  <c r="X18" i="2"/>
  <c r="W18" i="3"/>
  <c r="X36" i="2"/>
  <c r="W36" i="3"/>
  <c r="V27" i="2"/>
  <c r="U27" i="3"/>
  <c r="AD18" i="2"/>
  <c r="AC18" i="3"/>
  <c r="X9" i="2"/>
  <c r="X9" i="3" s="1"/>
  <c r="AD36" i="2"/>
  <c r="AC36" i="3"/>
  <c r="AF27" i="2"/>
  <c r="AE27" i="3"/>
  <c r="N9" i="2"/>
  <c r="N9" i="3" s="1"/>
  <c r="H8" i="2" l="1"/>
  <c r="H8" i="3" s="1"/>
  <c r="AM9" i="2"/>
  <c r="AN8" i="3"/>
  <c r="AE36" i="2"/>
  <c r="AD36" i="3"/>
  <c r="AE18" i="2"/>
  <c r="AD18" i="3"/>
  <c r="Y36" i="2"/>
  <c r="X36" i="3"/>
  <c r="O36" i="2"/>
  <c r="N36" i="3"/>
  <c r="AG27" i="2"/>
  <c r="AF27" i="3"/>
  <c r="Y9" i="2"/>
  <c r="Y9" i="3" s="1"/>
  <c r="W27" i="2"/>
  <c r="V27" i="3"/>
  <c r="Y18" i="2"/>
  <c r="X18" i="3"/>
  <c r="Q27" i="2"/>
  <c r="P27" i="3"/>
  <c r="O9" i="2"/>
  <c r="O9" i="3" s="1"/>
  <c r="I8" i="2" l="1"/>
  <c r="I8" i="3" s="1"/>
  <c r="AM10" i="2"/>
  <c r="AN9" i="3"/>
  <c r="S19" i="2"/>
  <c r="Y18" i="3"/>
  <c r="S10" i="2"/>
  <c r="S10" i="3" s="1"/>
  <c r="P36" i="2"/>
  <c r="O36" i="3"/>
  <c r="AF18" i="2"/>
  <c r="AE18" i="3"/>
  <c r="K28" i="2"/>
  <c r="Q27" i="3"/>
  <c r="X27" i="2"/>
  <c r="W27" i="3"/>
  <c r="AA28" i="2"/>
  <c r="AG27" i="3"/>
  <c r="S37" i="2"/>
  <c r="Y36" i="3"/>
  <c r="AF36" i="2"/>
  <c r="AE36" i="3"/>
  <c r="P9" i="2"/>
  <c r="P9" i="3" s="1"/>
  <c r="C9" i="2" l="1"/>
  <c r="C9" i="3" s="1"/>
  <c r="AM11" i="2"/>
  <c r="AN10" i="3"/>
  <c r="T37" i="2"/>
  <c r="S37" i="3"/>
  <c r="Y27" i="2"/>
  <c r="X27" i="3"/>
  <c r="T10" i="2"/>
  <c r="T10" i="3" s="1"/>
  <c r="AG18" i="2"/>
  <c r="AF18" i="3"/>
  <c r="AG36" i="2"/>
  <c r="AF36" i="3"/>
  <c r="AB28" i="2"/>
  <c r="AA28" i="3"/>
  <c r="L28" i="2"/>
  <c r="K28" i="3"/>
  <c r="Q36" i="2"/>
  <c r="P36" i="3"/>
  <c r="T19" i="2"/>
  <c r="S19" i="3"/>
  <c r="Q9" i="2"/>
  <c r="Q9" i="3" s="1"/>
  <c r="D9" i="2" l="1"/>
  <c r="D9" i="3" s="1"/>
  <c r="AN5" i="2"/>
  <c r="AN11" i="3"/>
  <c r="K37" i="2"/>
  <c r="Q36" i="3"/>
  <c r="AC28" i="2"/>
  <c r="AB28" i="3"/>
  <c r="AA19" i="2"/>
  <c r="AG18" i="3"/>
  <c r="S28" i="2"/>
  <c r="Y27" i="3"/>
  <c r="U19" i="2"/>
  <c r="T19" i="3"/>
  <c r="M28" i="2"/>
  <c r="L28" i="3"/>
  <c r="AA37" i="2"/>
  <c r="AA37" i="3" s="1"/>
  <c r="AG36" i="3"/>
  <c r="U10" i="2"/>
  <c r="U10" i="3" s="1"/>
  <c r="U37" i="2"/>
  <c r="T37" i="3"/>
  <c r="K10" i="2"/>
  <c r="K10" i="3" s="1"/>
  <c r="E9" i="2" l="1"/>
  <c r="E9" i="3" s="1"/>
  <c r="AN6" i="2"/>
  <c r="AO5" i="3"/>
  <c r="V10" i="2"/>
  <c r="V10" i="3" s="1"/>
  <c r="N28" i="2"/>
  <c r="M28" i="3"/>
  <c r="T28" i="2"/>
  <c r="S28" i="3"/>
  <c r="AD28" i="2"/>
  <c r="AC28" i="3"/>
  <c r="V37" i="2"/>
  <c r="U37" i="3"/>
  <c r="AB37" i="2"/>
  <c r="AB37" i="3" s="1"/>
  <c r="V19" i="2"/>
  <c r="U19" i="3"/>
  <c r="AB19" i="2"/>
  <c r="AA19" i="3"/>
  <c r="L37" i="2"/>
  <c r="K37" i="3"/>
  <c r="L10" i="2"/>
  <c r="L10" i="3" s="1"/>
  <c r="F9" i="2" l="1"/>
  <c r="F9" i="3" s="1"/>
  <c r="AN7" i="2"/>
  <c r="AO6" i="3"/>
  <c r="AC19" i="2"/>
  <c r="AB19" i="3"/>
  <c r="AC37" i="2"/>
  <c r="AC37" i="3" s="1"/>
  <c r="AE28" i="2"/>
  <c r="AD28" i="3"/>
  <c r="O28" i="2"/>
  <c r="N28" i="3"/>
  <c r="M37" i="2"/>
  <c r="L37" i="3"/>
  <c r="W19" i="2"/>
  <c r="V19" i="3"/>
  <c r="W37" i="2"/>
  <c r="V37" i="3"/>
  <c r="U28" i="2"/>
  <c r="U28" i="3" s="1"/>
  <c r="T28" i="3"/>
  <c r="W10" i="2"/>
  <c r="W10" i="3" s="1"/>
  <c r="M10" i="2"/>
  <c r="M10" i="3" s="1"/>
  <c r="G9" i="2" l="1"/>
  <c r="G9" i="3" s="1"/>
  <c r="AN8" i="2"/>
  <c r="AO7" i="3"/>
  <c r="V28" i="2"/>
  <c r="X19" i="2"/>
  <c r="W19" i="3"/>
  <c r="P28" i="2"/>
  <c r="O28" i="3"/>
  <c r="AD37" i="2"/>
  <c r="AD37" i="3" s="1"/>
  <c r="X10" i="2"/>
  <c r="X10" i="3" s="1"/>
  <c r="X37" i="2"/>
  <c r="W37" i="3"/>
  <c r="N37" i="2"/>
  <c r="M37" i="3"/>
  <c r="AF28" i="2"/>
  <c r="AE28" i="3"/>
  <c r="AD19" i="2"/>
  <c r="AC19" i="3"/>
  <c r="N10" i="2"/>
  <c r="N10" i="3" s="1"/>
  <c r="H9" i="2" l="1"/>
  <c r="H9" i="3" s="1"/>
  <c r="AN9" i="2"/>
  <c r="AO8" i="3"/>
  <c r="AG28" i="2"/>
  <c r="AF28" i="3"/>
  <c r="Y37" i="2"/>
  <c r="X37" i="3"/>
  <c r="AE37" i="2"/>
  <c r="AE37" i="3" s="1"/>
  <c r="Y19" i="2"/>
  <c r="X19" i="3"/>
  <c r="AE19" i="2"/>
  <c r="AD19" i="3"/>
  <c r="O37" i="2"/>
  <c r="N37" i="3"/>
  <c r="Y10" i="2"/>
  <c r="Y10" i="3" s="1"/>
  <c r="Q28" i="2"/>
  <c r="P28" i="3"/>
  <c r="W28" i="2"/>
  <c r="O10" i="2"/>
  <c r="O10" i="3" s="1"/>
  <c r="I9" i="2" l="1"/>
  <c r="I9" i="3" s="1"/>
  <c r="AN10" i="2"/>
  <c r="AO9" i="3"/>
  <c r="K29" i="2"/>
  <c r="Q28" i="3"/>
  <c r="P37" i="2"/>
  <c r="O37" i="3"/>
  <c r="S20" i="2"/>
  <c r="Y19" i="3"/>
  <c r="S38" i="2"/>
  <c r="Y37" i="3"/>
  <c r="X28" i="2"/>
  <c r="S11" i="2"/>
  <c r="S11" i="3" s="1"/>
  <c r="AF19" i="2"/>
  <c r="AE19" i="3"/>
  <c r="AF37" i="2"/>
  <c r="AF37" i="3" s="1"/>
  <c r="AA29" i="2"/>
  <c r="AG28" i="3"/>
  <c r="P10" i="2"/>
  <c r="P10" i="3" s="1"/>
  <c r="C10" i="2" l="1"/>
  <c r="C10" i="3" s="1"/>
  <c r="AN11" i="2"/>
  <c r="AO10" i="3"/>
  <c r="AG37" i="2"/>
  <c r="AG37" i="3" s="1"/>
  <c r="T11" i="2"/>
  <c r="T11" i="3" s="1"/>
  <c r="T38" i="2"/>
  <c r="S38" i="3"/>
  <c r="Q37" i="2"/>
  <c r="P37" i="3"/>
  <c r="AB29" i="2"/>
  <c r="AA29" i="3"/>
  <c r="AG19" i="2"/>
  <c r="AF19" i="3"/>
  <c r="Y28" i="2"/>
  <c r="T20" i="2"/>
  <c r="S20" i="3"/>
  <c r="L29" i="2"/>
  <c r="K29" i="3"/>
  <c r="Q10" i="2"/>
  <c r="Q10" i="3" s="1"/>
  <c r="D10" i="2" l="1"/>
  <c r="D10" i="3" s="1"/>
  <c r="AO5" i="2"/>
  <c r="AO11" i="3"/>
  <c r="U20" i="2"/>
  <c r="T20" i="3"/>
  <c r="AA20" i="2"/>
  <c r="AG19" i="3"/>
  <c r="K38" i="2"/>
  <c r="Q37" i="3"/>
  <c r="U11" i="2"/>
  <c r="U11" i="3" s="1"/>
  <c r="M29" i="2"/>
  <c r="L29" i="3"/>
  <c r="S29" i="2"/>
  <c r="AC29" i="2"/>
  <c r="AB29" i="3"/>
  <c r="U38" i="2"/>
  <c r="T38" i="3"/>
  <c r="AA38" i="2"/>
  <c r="AA38" i="3" s="1"/>
  <c r="K11" i="2"/>
  <c r="K11" i="3" s="1"/>
  <c r="E10" i="2" l="1"/>
  <c r="E10" i="3" s="1"/>
  <c r="AO6" i="2"/>
  <c r="AP5" i="3"/>
  <c r="V38" i="2"/>
  <c r="U38" i="3"/>
  <c r="T29" i="2"/>
  <c r="V11" i="2"/>
  <c r="V11" i="3" s="1"/>
  <c r="AB20" i="2"/>
  <c r="AA20" i="3"/>
  <c r="AB38" i="2"/>
  <c r="AB38" i="3" s="1"/>
  <c r="AD29" i="2"/>
  <c r="AC29" i="3"/>
  <c r="N29" i="2"/>
  <c r="M29" i="3"/>
  <c r="L38" i="2"/>
  <c r="K38" i="3"/>
  <c r="V20" i="2"/>
  <c r="U20" i="3"/>
  <c r="L11" i="2"/>
  <c r="L11" i="3" s="1"/>
  <c r="F10" i="2" l="1"/>
  <c r="F10" i="3" s="1"/>
  <c r="AO7" i="2"/>
  <c r="AP6" i="3"/>
  <c r="M38" i="2"/>
  <c r="L38" i="3"/>
  <c r="AE29" i="2"/>
  <c r="AD29" i="3"/>
  <c r="AC20" i="2"/>
  <c r="AB20" i="3"/>
  <c r="U29" i="2"/>
  <c r="W20" i="2"/>
  <c r="V20" i="3"/>
  <c r="O29" i="2"/>
  <c r="N29" i="3"/>
  <c r="AC38" i="2"/>
  <c r="AC38" i="3" s="1"/>
  <c r="W11" i="2"/>
  <c r="W11" i="3" s="1"/>
  <c r="W38" i="2"/>
  <c r="V38" i="3"/>
  <c r="M11" i="2"/>
  <c r="M11" i="3" s="1"/>
  <c r="G10" i="2" l="1"/>
  <c r="G10" i="3" s="1"/>
  <c r="AO8" i="2"/>
  <c r="AP7" i="3"/>
  <c r="X11" i="2"/>
  <c r="X11" i="3" s="1"/>
  <c r="P29" i="2"/>
  <c r="O29" i="3"/>
  <c r="V29" i="2"/>
  <c r="AF29" i="2"/>
  <c r="AE29" i="3"/>
  <c r="X38" i="2"/>
  <c r="W38" i="3"/>
  <c r="AD38" i="2"/>
  <c r="AD38" i="3" s="1"/>
  <c r="X20" i="2"/>
  <c r="W20" i="3"/>
  <c r="AD20" i="2"/>
  <c r="AC20" i="3"/>
  <c r="N38" i="2"/>
  <c r="M38" i="3"/>
  <c r="N11" i="2"/>
  <c r="N11" i="3" s="1"/>
  <c r="H10" i="2" l="1"/>
  <c r="H10" i="3" s="1"/>
  <c r="AO9" i="2"/>
  <c r="AP8" i="3"/>
  <c r="AE20" i="2"/>
  <c r="AD20" i="3"/>
  <c r="AE38" i="2"/>
  <c r="AE38" i="3" s="1"/>
  <c r="AG29" i="2"/>
  <c r="AG29" i="3" s="1"/>
  <c r="AF29" i="3"/>
  <c r="Q29" i="2"/>
  <c r="Q29" i="3" s="1"/>
  <c r="P29" i="3"/>
  <c r="O38" i="2"/>
  <c r="N38" i="3"/>
  <c r="Y20" i="2"/>
  <c r="Y20" i="3" s="1"/>
  <c r="X20" i="3"/>
  <c r="Y38" i="2"/>
  <c r="Y38" i="3" s="1"/>
  <c r="X38" i="3"/>
  <c r="W29" i="2"/>
  <c r="Y11" i="2"/>
  <c r="Y11" i="3" s="1"/>
  <c r="O11" i="2"/>
  <c r="O11" i="3" s="1"/>
  <c r="I10" i="2" l="1"/>
  <c r="I10" i="3" s="1"/>
  <c r="AO10" i="2"/>
  <c r="AP9" i="3"/>
  <c r="X29" i="2"/>
  <c r="AF38" i="2"/>
  <c r="AF38" i="3" s="1"/>
  <c r="P38" i="2"/>
  <c r="O38" i="3"/>
  <c r="AF20" i="2"/>
  <c r="AE20" i="3"/>
  <c r="P11" i="2"/>
  <c r="P11" i="3" s="1"/>
  <c r="C11" i="2" l="1"/>
  <c r="C11" i="3" s="1"/>
  <c r="AO11" i="2"/>
  <c r="AP10" i="3"/>
  <c r="AG20" i="2"/>
  <c r="AG20" i="3" s="1"/>
  <c r="AF20" i="3"/>
  <c r="AG38" i="2"/>
  <c r="AG38" i="3" s="1"/>
  <c r="Q38" i="2"/>
  <c r="Q38" i="3" s="1"/>
  <c r="P38" i="3"/>
  <c r="Y29" i="2"/>
  <c r="Q11" i="2"/>
  <c r="Q11" i="3" s="1"/>
  <c r="D11" i="2" l="1"/>
  <c r="D11" i="3" s="1"/>
  <c r="AP5" i="2"/>
  <c r="AP11" i="3"/>
  <c r="E11" i="2" l="1"/>
  <c r="E11" i="3" s="1"/>
  <c r="AP6" i="2"/>
  <c r="AQ5" i="3"/>
  <c r="F11" i="2" l="1"/>
  <c r="F11" i="3" s="1"/>
  <c r="AP7" i="2"/>
  <c r="AQ6" i="3"/>
  <c r="G11" i="2" l="1"/>
  <c r="G11" i="3" s="1"/>
  <c r="AP8" i="2"/>
  <c r="AQ7" i="3"/>
  <c r="H11" i="2" l="1"/>
  <c r="H11" i="3" s="1"/>
  <c r="AP9" i="2"/>
  <c r="AQ8" i="3"/>
  <c r="I11" i="2" l="1"/>
  <c r="I11" i="3" s="1"/>
  <c r="AP10" i="2"/>
  <c r="AQ9" i="3"/>
  <c r="C12" i="2" l="1"/>
  <c r="C12" i="3" s="1"/>
  <c r="AP11" i="2"/>
  <c r="AQ10" i="3"/>
  <c r="D12" i="2" l="1"/>
  <c r="D12" i="3" s="1"/>
  <c r="AQ5" i="2"/>
  <c r="AQ11" i="3"/>
  <c r="E12" i="2" l="1"/>
  <c r="E12" i="3" s="1"/>
  <c r="AQ6" i="2"/>
  <c r="AR5" i="3"/>
  <c r="F12" i="2" l="1"/>
  <c r="F12" i="3" s="1"/>
  <c r="AQ7" i="2"/>
  <c r="AR6" i="3"/>
  <c r="G12" i="2" l="1"/>
  <c r="G12" i="3" s="1"/>
  <c r="AQ8" i="2"/>
  <c r="AR7" i="3"/>
  <c r="H12" i="2" l="1"/>
  <c r="H12" i="3" s="1"/>
  <c r="AQ9" i="2"/>
  <c r="AR8" i="3"/>
  <c r="I12" i="2" l="1"/>
  <c r="I12" i="3" s="1"/>
  <c r="AQ10" i="2"/>
  <c r="AR9" i="3"/>
  <c r="C13" i="2" l="1"/>
  <c r="C13" i="3" s="1"/>
  <c r="AQ11" i="2"/>
  <c r="AR10" i="3"/>
  <c r="D13" i="2" l="1"/>
  <c r="D13" i="3" s="1"/>
  <c r="AR5" i="2"/>
  <c r="AR11" i="3"/>
  <c r="E13" i="2" l="1"/>
  <c r="E13" i="3" s="1"/>
  <c r="AR6" i="2"/>
  <c r="AS5" i="3"/>
  <c r="F13" i="2" l="1"/>
  <c r="F13" i="3" s="1"/>
  <c r="AR7" i="2"/>
  <c r="AS6" i="3"/>
  <c r="G13" i="2" l="1"/>
  <c r="G13" i="3" s="1"/>
  <c r="AR8" i="2"/>
  <c r="AS7" i="3"/>
  <c r="H13" i="2" l="1"/>
  <c r="H13" i="3" s="1"/>
  <c r="AR9" i="2"/>
  <c r="AS8" i="3"/>
  <c r="I13" i="2" l="1"/>
  <c r="I13" i="3" s="1"/>
  <c r="AR10" i="2"/>
  <c r="AS9" i="3"/>
  <c r="C14" i="2" l="1"/>
  <c r="C14" i="3" s="1"/>
  <c r="AR11" i="2"/>
  <c r="AS10" i="3"/>
  <c r="D14" i="2" l="1"/>
  <c r="D14" i="3" s="1"/>
  <c r="AS5" i="2"/>
  <c r="AS11" i="3"/>
  <c r="E14" i="2" l="1"/>
  <c r="E14" i="3" s="1"/>
  <c r="AS6" i="2"/>
  <c r="AT5" i="3"/>
  <c r="F14" i="2" l="1"/>
  <c r="F14" i="3" s="1"/>
  <c r="AS7" i="2"/>
  <c r="AT6" i="3"/>
  <c r="G14" i="2" l="1"/>
  <c r="G14" i="3" s="1"/>
  <c r="AS8" i="2"/>
  <c r="AT7" i="3"/>
  <c r="H14" i="2" l="1"/>
  <c r="H14" i="3" s="1"/>
  <c r="AS9" i="2"/>
  <c r="AT8" i="3"/>
  <c r="I14" i="2" l="1"/>
  <c r="I14" i="3" s="1"/>
  <c r="AS10" i="2"/>
  <c r="AT9" i="3"/>
  <c r="C15" i="2" l="1"/>
  <c r="C15" i="3" s="1"/>
  <c r="AS11" i="2"/>
  <c r="AT10" i="3"/>
  <c r="D15" i="2" l="1"/>
  <c r="D15" i="3" s="1"/>
  <c r="AT5" i="2"/>
  <c r="AT11" i="3"/>
  <c r="E15" i="2" l="1"/>
  <c r="E15" i="3" s="1"/>
  <c r="AT6" i="2"/>
  <c r="AU5" i="3"/>
  <c r="F15" i="2" l="1"/>
  <c r="F15" i="3" s="1"/>
  <c r="AT7" i="2"/>
  <c r="AU6" i="3"/>
  <c r="G15" i="2" l="1"/>
  <c r="G15" i="3" s="1"/>
  <c r="AT8" i="2"/>
  <c r="AU7" i="3"/>
  <c r="H15" i="2" l="1"/>
  <c r="H15" i="3" s="1"/>
  <c r="AT9" i="2"/>
  <c r="AU8" i="3"/>
  <c r="I15" i="2" l="1"/>
  <c r="I15" i="3" s="1"/>
  <c r="AT10" i="2"/>
  <c r="AU9" i="3"/>
  <c r="C16" i="2" l="1"/>
  <c r="C16" i="3" s="1"/>
  <c r="AT11" i="2"/>
  <c r="AU10" i="3"/>
  <c r="D16" i="2" l="1"/>
  <c r="D16" i="3" s="1"/>
  <c r="AU5" i="2"/>
  <c r="AU11" i="3"/>
  <c r="E16" i="2" l="1"/>
  <c r="E16" i="3" s="1"/>
  <c r="AU6" i="2"/>
  <c r="AV5" i="3"/>
  <c r="F16" i="2" l="1"/>
  <c r="F16" i="3" s="1"/>
  <c r="AU7" i="2"/>
  <c r="AV6" i="3"/>
  <c r="G16" i="2" l="1"/>
  <c r="G16" i="3" s="1"/>
  <c r="AU8" i="2"/>
  <c r="AV7" i="3"/>
  <c r="H16" i="2" l="1"/>
  <c r="H16" i="3" s="1"/>
  <c r="AU9" i="2"/>
  <c r="AV8" i="3"/>
  <c r="I16" i="2" l="1"/>
  <c r="I16" i="3" s="1"/>
  <c r="AU10" i="2"/>
  <c r="AV9" i="3"/>
  <c r="C17" i="2" l="1"/>
  <c r="C17" i="3" s="1"/>
  <c r="AU11" i="2"/>
  <c r="AV10" i="3"/>
  <c r="D17" i="2" l="1"/>
  <c r="D17" i="3" s="1"/>
  <c r="AV5" i="2"/>
  <c r="AV11" i="3"/>
  <c r="E17" i="2" l="1"/>
  <c r="E17" i="3" s="1"/>
  <c r="AV6" i="2"/>
  <c r="AW5" i="3"/>
  <c r="F17" i="2" l="1"/>
  <c r="F17" i="3" s="1"/>
  <c r="AV7" i="2"/>
  <c r="AW6" i="3"/>
  <c r="G17" i="2" l="1"/>
  <c r="G17" i="3" s="1"/>
  <c r="AV8" i="2"/>
  <c r="AW7" i="3"/>
  <c r="H17" i="2" l="1"/>
  <c r="H17" i="3" s="1"/>
  <c r="AV9" i="2"/>
  <c r="AW8" i="3"/>
  <c r="I17" i="2" l="1"/>
  <c r="I17" i="3" s="1"/>
  <c r="AV10" i="2"/>
  <c r="AW9" i="3"/>
  <c r="C18" i="2" l="1"/>
  <c r="C18" i="3" s="1"/>
  <c r="AV11" i="2"/>
  <c r="AW10" i="3"/>
  <c r="D18" i="2" l="1"/>
  <c r="D18" i="3" s="1"/>
  <c r="AW5" i="2"/>
  <c r="AW11" i="3"/>
  <c r="E18" i="2" l="1"/>
  <c r="E18" i="3" s="1"/>
  <c r="AW6" i="2"/>
  <c r="AX5" i="3"/>
  <c r="F18" i="2" l="1"/>
  <c r="F18" i="3" s="1"/>
  <c r="AW7" i="2"/>
  <c r="AX6" i="3"/>
  <c r="G18" i="2" l="1"/>
  <c r="G18" i="3" s="1"/>
  <c r="AW8" i="2"/>
  <c r="AX7" i="3"/>
  <c r="H18" i="2" l="1"/>
  <c r="H18" i="3" s="1"/>
  <c r="AW9" i="2"/>
  <c r="AX8" i="3"/>
  <c r="I18" i="2" l="1"/>
  <c r="I18" i="3" s="1"/>
  <c r="AW10" i="2"/>
  <c r="AX9" i="3"/>
  <c r="C19" i="2" l="1"/>
  <c r="C19" i="3" s="1"/>
  <c r="AW11" i="2"/>
  <c r="AX10" i="3"/>
  <c r="D19" i="2" l="1"/>
  <c r="D19" i="3" s="1"/>
  <c r="AX5" i="2"/>
  <c r="AX11" i="3"/>
  <c r="E19" i="2" l="1"/>
  <c r="E19" i="3" s="1"/>
  <c r="AX6" i="2"/>
  <c r="AY5" i="3"/>
  <c r="F19" i="2" l="1"/>
  <c r="F19" i="3" s="1"/>
  <c r="AX7" i="2"/>
  <c r="AY6" i="3"/>
  <c r="G19" i="2" l="1"/>
  <c r="G19" i="3" s="1"/>
  <c r="AX8" i="2"/>
  <c r="AY7" i="3"/>
  <c r="H19" i="2" l="1"/>
  <c r="H19" i="3" s="1"/>
  <c r="AX9" i="2"/>
  <c r="AY8" i="3"/>
  <c r="I19" i="2" l="1"/>
  <c r="I19" i="3" s="1"/>
  <c r="AX10" i="2"/>
  <c r="AY9" i="3"/>
  <c r="C20" i="2" l="1"/>
  <c r="C20" i="3" s="1"/>
  <c r="AX11" i="2"/>
  <c r="AY10" i="3"/>
  <c r="D20" i="2" l="1"/>
  <c r="D20" i="3" s="1"/>
  <c r="AY5" i="2"/>
  <c r="AY11" i="3"/>
  <c r="E20" i="2" l="1"/>
  <c r="E20" i="3" s="1"/>
  <c r="AY6" i="2"/>
  <c r="AZ5" i="3"/>
  <c r="F20" i="2" l="1"/>
  <c r="F20" i="3" s="1"/>
  <c r="AY7" i="2"/>
  <c r="AZ6" i="3"/>
  <c r="G20" i="2" l="1"/>
  <c r="G20" i="3" s="1"/>
  <c r="AY8" i="2"/>
  <c r="AZ7" i="3"/>
  <c r="H20" i="2" l="1"/>
  <c r="H20" i="3" s="1"/>
  <c r="AY9" i="2"/>
  <c r="AZ8" i="3"/>
  <c r="I20" i="2" l="1"/>
  <c r="I20" i="3" s="1"/>
  <c r="AY10" i="2"/>
  <c r="AZ9" i="3"/>
  <c r="C21" i="2" l="1"/>
  <c r="C21" i="3" s="1"/>
  <c r="AY11" i="2"/>
  <c r="AZ10" i="3"/>
  <c r="D21" i="2" l="1"/>
  <c r="D21" i="3" s="1"/>
  <c r="AZ5" i="2"/>
  <c r="AZ11" i="3"/>
  <c r="E21" i="2" l="1"/>
  <c r="E21" i="3" s="1"/>
  <c r="AZ6" i="2"/>
  <c r="BA5" i="3"/>
  <c r="F21" i="2" l="1"/>
  <c r="F21" i="3" s="1"/>
  <c r="AZ7" i="2"/>
  <c r="BA6" i="3"/>
  <c r="G21" i="2" l="1"/>
  <c r="G21" i="3" s="1"/>
  <c r="AZ8" i="2"/>
  <c r="BA7" i="3"/>
  <c r="H21" i="2" l="1"/>
  <c r="H21" i="3" s="1"/>
  <c r="AZ9" i="2"/>
  <c r="BA8" i="3"/>
  <c r="I21" i="2" l="1"/>
  <c r="I21" i="3" s="1"/>
  <c r="AZ10" i="2"/>
  <c r="BA9" i="3"/>
  <c r="C22" i="2" l="1"/>
  <c r="C22" i="3" s="1"/>
  <c r="AZ11" i="2"/>
  <c r="BA10" i="3"/>
  <c r="D22" i="2" l="1"/>
  <c r="D22" i="3" s="1"/>
  <c r="BA5" i="2"/>
  <c r="BA11" i="3"/>
  <c r="E22" i="2" l="1"/>
  <c r="E22" i="3" s="1"/>
  <c r="BA6" i="2"/>
  <c r="BB5" i="3"/>
  <c r="F22" i="2" l="1"/>
  <c r="F22" i="3" s="1"/>
  <c r="BA7" i="2"/>
  <c r="BB6" i="3"/>
  <c r="G22" i="2" l="1"/>
  <c r="G22" i="3" s="1"/>
  <c r="BA8" i="2"/>
  <c r="BB7" i="3"/>
  <c r="H22" i="2" l="1"/>
  <c r="H22" i="3" s="1"/>
  <c r="BA9" i="2"/>
  <c r="BB8" i="3"/>
  <c r="I22" i="2" l="1"/>
  <c r="I22" i="3" s="1"/>
  <c r="BA10" i="2"/>
  <c r="BB9" i="3"/>
  <c r="C23" i="2" l="1"/>
  <c r="C23" i="3" s="1"/>
  <c r="BA11" i="2"/>
  <c r="BB10" i="3"/>
  <c r="D23" i="2" l="1"/>
  <c r="D23" i="3" s="1"/>
  <c r="BB5" i="2"/>
  <c r="BB11" i="3"/>
  <c r="E23" i="2" l="1"/>
  <c r="E23" i="3" s="1"/>
  <c r="BB6" i="2"/>
  <c r="BC5" i="3"/>
  <c r="F23" i="2" l="1"/>
  <c r="F23" i="3" s="1"/>
  <c r="BB7" i="2"/>
  <c r="BC6" i="3"/>
  <c r="G23" i="2" l="1"/>
  <c r="G23" i="3" s="1"/>
  <c r="BB8" i="2"/>
  <c r="BC7" i="3"/>
  <c r="H23" i="2" l="1"/>
  <c r="H23" i="3" s="1"/>
  <c r="BB9" i="2"/>
  <c r="BC8" i="3"/>
  <c r="I23" i="2" l="1"/>
  <c r="I23" i="3" s="1"/>
  <c r="BB10" i="2"/>
  <c r="BC9" i="3"/>
  <c r="C24" i="2" l="1"/>
  <c r="C24" i="3" s="1"/>
  <c r="BB11" i="2"/>
  <c r="BC10" i="3"/>
  <c r="D24" i="2" l="1"/>
  <c r="D24" i="3" s="1"/>
  <c r="BC5" i="2"/>
  <c r="BC11" i="3"/>
  <c r="E24" i="2" l="1"/>
  <c r="E24" i="3" s="1"/>
  <c r="BC6" i="2"/>
  <c r="BD5" i="3"/>
  <c r="F24" i="2" l="1"/>
  <c r="F24" i="3" s="1"/>
  <c r="BC7" i="2"/>
  <c r="BD6" i="3"/>
  <c r="G24" i="2" l="1"/>
  <c r="G24" i="3" s="1"/>
  <c r="BC8" i="2"/>
  <c r="BD7" i="3"/>
  <c r="H24" i="2" l="1"/>
  <c r="H24" i="3" s="1"/>
  <c r="BC9" i="2"/>
  <c r="BD8" i="3"/>
  <c r="I24" i="2" l="1"/>
  <c r="I24" i="3" s="1"/>
  <c r="BC10" i="2"/>
  <c r="BD9" i="3"/>
  <c r="C25" i="2" l="1"/>
  <c r="C25" i="3" s="1"/>
  <c r="BC11" i="2"/>
  <c r="BD10" i="3"/>
  <c r="D25" i="2" l="1"/>
  <c r="D25" i="3" s="1"/>
  <c r="BD5" i="2"/>
  <c r="BD11" i="3"/>
  <c r="E25" i="2" l="1"/>
  <c r="E25" i="3" s="1"/>
  <c r="BD6" i="2"/>
  <c r="BE5" i="3"/>
  <c r="F25" i="2" l="1"/>
  <c r="F25" i="3" s="1"/>
  <c r="BD7" i="2"/>
  <c r="BE6" i="3"/>
  <c r="G25" i="2" l="1"/>
  <c r="G25" i="3" s="1"/>
  <c r="BD8" i="2"/>
  <c r="BE7" i="3"/>
  <c r="H25" i="2" l="1"/>
  <c r="H25" i="3" s="1"/>
  <c r="BD9" i="2"/>
  <c r="BE8" i="3"/>
  <c r="I25" i="2" l="1"/>
  <c r="I25" i="3" s="1"/>
  <c r="BD10" i="2"/>
  <c r="BE9" i="3"/>
  <c r="C26" i="2" l="1"/>
  <c r="C26" i="3" s="1"/>
  <c r="BD11" i="2"/>
  <c r="BE10" i="3"/>
  <c r="D26" i="2" l="1"/>
  <c r="D26" i="3" s="1"/>
  <c r="BE5" i="2"/>
  <c r="BE11" i="3"/>
  <c r="E26" i="2" l="1"/>
  <c r="E26" i="3" s="1"/>
  <c r="BE6" i="2"/>
  <c r="BF5" i="3"/>
  <c r="F26" i="2" l="1"/>
  <c r="F26" i="3" s="1"/>
  <c r="BE7" i="2"/>
  <c r="BF6" i="3"/>
  <c r="G26" i="2" l="1"/>
  <c r="G26" i="3" s="1"/>
  <c r="BE8" i="2"/>
  <c r="BF7" i="3"/>
  <c r="H26" i="2" l="1"/>
  <c r="H26" i="3" s="1"/>
  <c r="BE9" i="2"/>
  <c r="BF8" i="3"/>
  <c r="I26" i="2" l="1"/>
  <c r="I26" i="3" s="1"/>
  <c r="BE10" i="2"/>
  <c r="BF9" i="3"/>
  <c r="C27" i="2" l="1"/>
  <c r="C27" i="3" s="1"/>
  <c r="BE11" i="2"/>
  <c r="BF10" i="3"/>
  <c r="D27" i="2" l="1"/>
  <c r="D27" i="3" s="1"/>
  <c r="BF5" i="2"/>
  <c r="BF11" i="3"/>
  <c r="E27" i="2" l="1"/>
  <c r="E27" i="3" s="1"/>
  <c r="BF6" i="2"/>
  <c r="BG5" i="3"/>
  <c r="F27" i="2" l="1"/>
  <c r="F27" i="3" s="1"/>
  <c r="BF7" i="2"/>
  <c r="BG6" i="3"/>
  <c r="G27" i="2" l="1"/>
  <c r="G27" i="3" s="1"/>
  <c r="BF8" i="2"/>
  <c r="BG7" i="3"/>
  <c r="H27" i="2" l="1"/>
  <c r="H27" i="3" s="1"/>
  <c r="BF9" i="2"/>
  <c r="BG8" i="3"/>
  <c r="I27" i="2" l="1"/>
  <c r="I27" i="3" s="1"/>
  <c r="BF10" i="2"/>
  <c r="BG9" i="3"/>
  <c r="C28" i="2" l="1"/>
  <c r="C28" i="3" s="1"/>
  <c r="BF11" i="2"/>
  <c r="BG10" i="3"/>
  <c r="D28" i="2" l="1"/>
  <c r="D28" i="3" s="1"/>
  <c r="BG5" i="2"/>
  <c r="BG11" i="3"/>
  <c r="E28" i="2" l="1"/>
  <c r="E28" i="3" s="1"/>
  <c r="BG6" i="2"/>
  <c r="BH5" i="3"/>
  <c r="F28" i="2" l="1"/>
  <c r="F28" i="3" s="1"/>
  <c r="BG7" i="2"/>
  <c r="BH6" i="3"/>
  <c r="G28" i="2" l="1"/>
  <c r="G28" i="3" s="1"/>
  <c r="BG8" i="2"/>
  <c r="BH7" i="3"/>
  <c r="H28" i="2" l="1"/>
  <c r="H28" i="3" s="1"/>
  <c r="BG9" i="2"/>
  <c r="BH8" i="3"/>
  <c r="I28" i="2" l="1"/>
  <c r="I28" i="3" s="1"/>
  <c r="BG10" i="2"/>
  <c r="BH9" i="3"/>
  <c r="C29" i="2" l="1"/>
  <c r="C29" i="3" s="1"/>
  <c r="BG11" i="2"/>
  <c r="BH10" i="3"/>
  <c r="D29" i="2" l="1"/>
  <c r="D29" i="3" s="1"/>
  <c r="BH5" i="2"/>
  <c r="BH11" i="3"/>
  <c r="E29" i="2" l="1"/>
  <c r="E29" i="3" s="1"/>
  <c r="BH6" i="2"/>
  <c r="BI5" i="3"/>
  <c r="F29" i="2" l="1"/>
  <c r="F29" i="3" s="1"/>
  <c r="BH7" i="2"/>
  <c r="BI6" i="3"/>
  <c r="G29" i="2" l="1"/>
  <c r="G29" i="3" s="1"/>
  <c r="BH8" i="2"/>
  <c r="BI7" i="3"/>
  <c r="H29" i="2" l="1"/>
  <c r="H29" i="3" s="1"/>
  <c r="BH9" i="2"/>
  <c r="BI8" i="3"/>
  <c r="I29" i="2" l="1"/>
  <c r="I29" i="3" s="1"/>
  <c r="BH10" i="2"/>
  <c r="BI9" i="3"/>
  <c r="C30" i="2" l="1"/>
  <c r="C30" i="3" s="1"/>
  <c r="BH11" i="2"/>
  <c r="BI10" i="3"/>
  <c r="D30" i="2" l="1"/>
  <c r="D30" i="3" s="1"/>
  <c r="BI5" i="2"/>
  <c r="BI11" i="3"/>
  <c r="E30" i="2" l="1"/>
  <c r="E30" i="3" s="1"/>
  <c r="BI6" i="2"/>
  <c r="BJ5" i="3"/>
  <c r="F30" i="2" l="1"/>
  <c r="F30" i="3" s="1"/>
  <c r="BI7" i="2"/>
  <c r="BJ6" i="3"/>
  <c r="G30" i="2" l="1"/>
  <c r="G30" i="3" s="1"/>
  <c r="BI8" i="2"/>
  <c r="BJ7" i="3"/>
  <c r="H30" i="2" l="1"/>
  <c r="H30" i="3" s="1"/>
  <c r="BI9" i="2"/>
  <c r="BJ8" i="3"/>
  <c r="I30" i="2" l="1"/>
  <c r="I30" i="3" s="1"/>
  <c r="BI10" i="2"/>
  <c r="BJ9" i="3"/>
  <c r="C31" i="2" l="1"/>
  <c r="C31" i="3" s="1"/>
  <c r="BI11" i="2"/>
  <c r="BJ10" i="3"/>
  <c r="D31" i="2" l="1"/>
  <c r="D31" i="3" s="1"/>
  <c r="BJ5" i="2"/>
  <c r="BJ11" i="3"/>
  <c r="E31" i="2" l="1"/>
  <c r="E31" i="3" s="1"/>
  <c r="BJ6" i="2"/>
  <c r="BK5" i="3"/>
  <c r="F31" i="2" l="1"/>
  <c r="F31" i="3" s="1"/>
  <c r="BJ7" i="2"/>
  <c r="BK6" i="3"/>
  <c r="G31" i="2" l="1"/>
  <c r="G31" i="3" s="1"/>
  <c r="BJ8" i="2"/>
  <c r="BK7" i="3"/>
  <c r="H31" i="2" l="1"/>
  <c r="H31" i="3" s="1"/>
  <c r="BJ9" i="2"/>
  <c r="BK8" i="3"/>
  <c r="I31" i="2" l="1"/>
  <c r="I31" i="3" s="1"/>
  <c r="BJ10" i="2"/>
  <c r="BK9" i="3"/>
  <c r="C32" i="2" l="1"/>
  <c r="C32" i="3" s="1"/>
  <c r="BJ11" i="2"/>
  <c r="BK10" i="3"/>
  <c r="D32" i="2" l="1"/>
  <c r="D32" i="3" s="1"/>
  <c r="BK5" i="2"/>
  <c r="BK11" i="3"/>
  <c r="E32" i="2" l="1"/>
  <c r="E32" i="3" s="1"/>
  <c r="BK6" i="2"/>
  <c r="BL5" i="3"/>
  <c r="F32" i="2" l="1"/>
  <c r="F32" i="3" s="1"/>
  <c r="BK7" i="2"/>
  <c r="BL6" i="3"/>
  <c r="G32" i="2" l="1"/>
  <c r="G32" i="3" s="1"/>
  <c r="BK8" i="2"/>
  <c r="BL7" i="3"/>
  <c r="H32" i="2" l="1"/>
  <c r="H32" i="3" s="1"/>
  <c r="BK9" i="2"/>
  <c r="BL8" i="3"/>
  <c r="I32" i="2" l="1"/>
  <c r="I32" i="3" s="1"/>
  <c r="BK10" i="2"/>
  <c r="BL9" i="3"/>
  <c r="C33" i="2" l="1"/>
  <c r="C33" i="3" s="1"/>
  <c r="BK11" i="2"/>
  <c r="BL10" i="3"/>
  <c r="D33" i="2" l="1"/>
  <c r="D33" i="3" s="1"/>
  <c r="BL5" i="2"/>
  <c r="BL11" i="3"/>
  <c r="E33" i="2" l="1"/>
  <c r="E33" i="3" s="1"/>
  <c r="BL6" i="2"/>
  <c r="BM5" i="3"/>
  <c r="F33" i="2" l="1"/>
  <c r="F33" i="3" s="1"/>
  <c r="BL7" i="2"/>
  <c r="BM6" i="3"/>
  <c r="G33" i="2" l="1"/>
  <c r="G33" i="3" s="1"/>
  <c r="BL8" i="2"/>
  <c r="BM7" i="3"/>
  <c r="H33" i="2" l="1"/>
  <c r="H33" i="3" s="1"/>
  <c r="BL9" i="2"/>
  <c r="BM8" i="3"/>
  <c r="I33" i="2" l="1"/>
  <c r="I33" i="3" s="1"/>
  <c r="BL10" i="2"/>
  <c r="BM9" i="3"/>
  <c r="C34" i="2" l="1"/>
  <c r="C34" i="3" s="1"/>
  <c r="BL11" i="2"/>
  <c r="BM10" i="3"/>
  <c r="D34" i="2" l="1"/>
  <c r="D34" i="3" s="1"/>
  <c r="BM5" i="2"/>
  <c r="BM11" i="3"/>
  <c r="E34" i="2" l="1"/>
  <c r="E34" i="3" s="1"/>
  <c r="BM6" i="2"/>
  <c r="BN5" i="3"/>
  <c r="F34" i="2" l="1"/>
  <c r="F34" i="3" s="1"/>
  <c r="BM7" i="2"/>
  <c r="BN6" i="3"/>
  <c r="G34" i="2" l="1"/>
  <c r="G34" i="3" s="1"/>
  <c r="BM8" i="2"/>
  <c r="BN7" i="3"/>
  <c r="H34" i="2" l="1"/>
  <c r="H34" i="3" s="1"/>
  <c r="BM9" i="2"/>
  <c r="BN8" i="3"/>
  <c r="I34" i="2" l="1"/>
  <c r="I34" i="3" s="1"/>
  <c r="BM10" i="2"/>
  <c r="BN9" i="3"/>
  <c r="C35" i="2" l="1"/>
  <c r="C35" i="3" s="1"/>
  <c r="BM11" i="2"/>
  <c r="BN10" i="3"/>
  <c r="D35" i="2" l="1"/>
  <c r="D35" i="3" s="1"/>
  <c r="BN5" i="2"/>
  <c r="BN11" i="3"/>
  <c r="E35" i="2" l="1"/>
  <c r="E35" i="3" s="1"/>
  <c r="BN6" i="2"/>
  <c r="BO5" i="3"/>
  <c r="F35" i="2" l="1"/>
  <c r="F35" i="3" s="1"/>
  <c r="BN7" i="2"/>
  <c r="BO6" i="3"/>
  <c r="G35" i="2" l="1"/>
  <c r="G35" i="3" s="1"/>
  <c r="BN8" i="2"/>
  <c r="BO7" i="3"/>
  <c r="H35" i="2" l="1"/>
  <c r="H35" i="3" s="1"/>
  <c r="BN9" i="2"/>
  <c r="BO8" i="3"/>
  <c r="I35" i="2" l="1"/>
  <c r="I35" i="3" s="1"/>
  <c r="BN10" i="2"/>
  <c r="BO9" i="3"/>
  <c r="C36" i="2" l="1"/>
  <c r="C36" i="3" s="1"/>
  <c r="BN11" i="2"/>
  <c r="BO10" i="3"/>
  <c r="D36" i="2" l="1"/>
  <c r="D36" i="3" s="1"/>
  <c r="BO5" i="2"/>
  <c r="BO11" i="3"/>
  <c r="E36" i="2" l="1"/>
  <c r="E36" i="3" s="1"/>
  <c r="BO6" i="2"/>
  <c r="BP5" i="3"/>
  <c r="F36" i="2" l="1"/>
  <c r="F36" i="3" s="1"/>
  <c r="BO7" i="2"/>
  <c r="BP6" i="3"/>
  <c r="G36" i="2" l="1"/>
  <c r="G36" i="3" s="1"/>
  <c r="BO8" i="2"/>
  <c r="BP7" i="3"/>
  <c r="H36" i="2" l="1"/>
  <c r="H36" i="3" s="1"/>
  <c r="BO9" i="2"/>
  <c r="BP8" i="3"/>
  <c r="I36" i="2" l="1"/>
  <c r="I36" i="3" s="1"/>
  <c r="BO10" i="2"/>
  <c r="BP9" i="3"/>
  <c r="C37" i="2" l="1"/>
  <c r="C37" i="3" s="1"/>
  <c r="BO11" i="2"/>
  <c r="BP10" i="3"/>
  <c r="D37" i="2" l="1"/>
  <c r="D37" i="3" s="1"/>
  <c r="BP5" i="2"/>
  <c r="BP11" i="3"/>
  <c r="E37" i="2" l="1"/>
  <c r="E37" i="3" s="1"/>
  <c r="BP6" i="2"/>
  <c r="BQ5" i="3"/>
  <c r="F37" i="2" l="1"/>
  <c r="F37" i="3" s="1"/>
  <c r="BP7" i="2"/>
  <c r="BQ6" i="3"/>
  <c r="G37" i="2" l="1"/>
  <c r="G37" i="3" s="1"/>
  <c r="BP8" i="2"/>
  <c r="BQ7" i="3"/>
  <c r="H37" i="2" l="1"/>
  <c r="H37" i="3" s="1"/>
  <c r="BP9" i="2"/>
  <c r="BQ8" i="3"/>
  <c r="I37" i="2" l="1"/>
  <c r="I37" i="3" s="1"/>
  <c r="BP10" i="2"/>
  <c r="BQ9" i="3"/>
  <c r="C38" i="2" l="1"/>
  <c r="C38" i="3" s="1"/>
  <c r="BP11" i="2"/>
  <c r="BQ10" i="3"/>
  <c r="D38" i="2" l="1"/>
  <c r="D38" i="3" s="1"/>
  <c r="BQ5" i="2"/>
  <c r="BQ11" i="3"/>
  <c r="E38" i="2" l="1"/>
  <c r="E38" i="3" s="1"/>
  <c r="BQ6" i="2"/>
  <c r="BR5" i="3"/>
  <c r="F38" i="2" l="1"/>
  <c r="F38" i="3" s="1"/>
  <c r="BQ7" i="2"/>
  <c r="BR6" i="3"/>
  <c r="G38" i="2" l="1"/>
  <c r="G38" i="3" s="1"/>
  <c r="BQ8" i="2"/>
  <c r="BR7" i="3"/>
  <c r="H38" i="2" l="1"/>
  <c r="H38" i="3" s="1"/>
  <c r="BQ9" i="2"/>
  <c r="BR8" i="3"/>
  <c r="I38" i="2" l="1"/>
  <c r="I38" i="3" s="1"/>
  <c r="BQ10" i="2"/>
  <c r="BR9" i="3"/>
  <c r="C39" i="2" l="1"/>
  <c r="C39" i="3" s="1"/>
  <c r="BQ11" i="2"/>
  <c r="BR10" i="3"/>
  <c r="D39" i="2" l="1"/>
  <c r="D39" i="3" s="1"/>
  <c r="BR5" i="2"/>
  <c r="BR11" i="3"/>
  <c r="E39" i="2" l="1"/>
  <c r="E39" i="3" s="1"/>
  <c r="BR6" i="2"/>
  <c r="BS5" i="3"/>
  <c r="F39" i="2" l="1"/>
  <c r="F39" i="3" s="1"/>
  <c r="BR7" i="2"/>
  <c r="BS6" i="3"/>
  <c r="G39" i="2" l="1"/>
  <c r="G39" i="3" s="1"/>
  <c r="BR8" i="2"/>
  <c r="BS7" i="3"/>
  <c r="H39" i="2" l="1"/>
  <c r="H39" i="3" s="1"/>
  <c r="BR9" i="2"/>
  <c r="BS8" i="3"/>
  <c r="I39" i="2" l="1"/>
  <c r="I39" i="3" s="1"/>
  <c r="BR10" i="2"/>
  <c r="BS9" i="3"/>
  <c r="C40" i="2" l="1"/>
  <c r="C40" i="3" s="1"/>
  <c r="BR11" i="2"/>
  <c r="BS10" i="3"/>
  <c r="D40" i="2" l="1"/>
  <c r="D40" i="3" s="1"/>
  <c r="BS5" i="2"/>
  <c r="BS11" i="3"/>
  <c r="E40" i="2" l="1"/>
  <c r="E40" i="3" s="1"/>
  <c r="BS6" i="2"/>
  <c r="BT5" i="3"/>
  <c r="F40" i="2" l="1"/>
  <c r="F40" i="3" s="1"/>
  <c r="BS7" i="2"/>
  <c r="BT6" i="3"/>
  <c r="G40" i="2" l="1"/>
  <c r="G40" i="3" s="1"/>
  <c r="BS8" i="2"/>
  <c r="BT7" i="3"/>
  <c r="H40" i="2" l="1"/>
  <c r="H40" i="3" s="1"/>
  <c r="BS9" i="2"/>
  <c r="BT8" i="3"/>
  <c r="I40" i="2" l="1"/>
  <c r="I40" i="3" s="1"/>
  <c r="BS10" i="2"/>
  <c r="BT9" i="3"/>
  <c r="C41" i="2" l="1"/>
  <c r="C41" i="3" s="1"/>
  <c r="BS11" i="2"/>
  <c r="BT10" i="3"/>
  <c r="D41" i="2" l="1"/>
  <c r="D41" i="3" s="1"/>
  <c r="BT5" i="2"/>
  <c r="BT11" i="3"/>
  <c r="E41" i="2" l="1"/>
  <c r="E41" i="3" s="1"/>
  <c r="BT6" i="2"/>
  <c r="BU5" i="3"/>
  <c r="F41" i="2" l="1"/>
  <c r="F41" i="3" s="1"/>
  <c r="BT7" i="2"/>
  <c r="BU6" i="3"/>
  <c r="G41" i="2" l="1"/>
  <c r="G41" i="3" s="1"/>
  <c r="BT8" i="2"/>
  <c r="BU7" i="3"/>
  <c r="H41" i="2" l="1"/>
  <c r="H41" i="3" s="1"/>
  <c r="BT9" i="2"/>
  <c r="BU8" i="3"/>
  <c r="I41" i="2" l="1"/>
  <c r="I41" i="3" s="1"/>
  <c r="BT10" i="2"/>
  <c r="BU9" i="3"/>
  <c r="C42" i="2" l="1"/>
  <c r="C42" i="3" s="1"/>
  <c r="BT11" i="2"/>
  <c r="BU10" i="3"/>
  <c r="D42" i="2" l="1"/>
  <c r="D42" i="3" s="1"/>
  <c r="BU5" i="2"/>
  <c r="BU11" i="3"/>
  <c r="E42" i="2" l="1"/>
  <c r="E42" i="3" s="1"/>
  <c r="BU6" i="2"/>
  <c r="BV5" i="3"/>
  <c r="F42" i="2" l="1"/>
  <c r="F42" i="3" s="1"/>
  <c r="BU7" i="2"/>
  <c r="BV6" i="3"/>
  <c r="G42" i="2" l="1"/>
  <c r="G42" i="3" s="1"/>
  <c r="BU8" i="2"/>
  <c r="BV7" i="3"/>
  <c r="H42" i="2" l="1"/>
  <c r="H42" i="3" s="1"/>
  <c r="BU9" i="2"/>
  <c r="BV8" i="3"/>
  <c r="I42" i="2" l="1"/>
  <c r="I42" i="3" s="1"/>
  <c r="BU10" i="2"/>
  <c r="BV9" i="3"/>
  <c r="C43" i="2" l="1"/>
  <c r="C43" i="3" s="1"/>
  <c r="BU11" i="2"/>
  <c r="BV10" i="3"/>
  <c r="D43" i="2" l="1"/>
  <c r="D43" i="3" s="1"/>
  <c r="BV5" i="2"/>
  <c r="BV11" i="3"/>
  <c r="E43" i="2" l="1"/>
  <c r="E43" i="3" s="1"/>
  <c r="BV6" i="2"/>
  <c r="BW5" i="3"/>
  <c r="F43" i="2" l="1"/>
  <c r="F43" i="3" s="1"/>
  <c r="BV7" i="2"/>
  <c r="BW6" i="3"/>
  <c r="G43" i="2" l="1"/>
  <c r="G43" i="3" s="1"/>
  <c r="BV8" i="2"/>
  <c r="BW7" i="3"/>
  <c r="H43" i="2" l="1"/>
  <c r="H43" i="3" s="1"/>
  <c r="BV9" i="2"/>
  <c r="BW8" i="3"/>
  <c r="I43" i="2" l="1"/>
  <c r="I43" i="3" s="1"/>
  <c r="BV10" i="2"/>
  <c r="BW9" i="3"/>
  <c r="C44" i="2" l="1"/>
  <c r="C44" i="3" s="1"/>
  <c r="BV11" i="2"/>
  <c r="BW10" i="3"/>
  <c r="D44" i="2" l="1"/>
  <c r="D44" i="3" s="1"/>
  <c r="BW5" i="2"/>
  <c r="BW11" i="3"/>
  <c r="E44" i="2" l="1"/>
  <c r="E44" i="3" s="1"/>
  <c r="BW6" i="2"/>
  <c r="BX5" i="3"/>
  <c r="F44" i="2" l="1"/>
  <c r="F44" i="3" s="1"/>
  <c r="BW7" i="2"/>
  <c r="BX6" i="3"/>
  <c r="G44" i="2" l="1"/>
  <c r="G44" i="3" s="1"/>
  <c r="BW8" i="2"/>
  <c r="BX7" i="3"/>
  <c r="H44" i="2" l="1"/>
  <c r="H44" i="3" s="1"/>
  <c r="BW9" i="2"/>
  <c r="BX8" i="3"/>
  <c r="I44" i="2" l="1"/>
  <c r="I44" i="3" s="1"/>
  <c r="BW10" i="2"/>
  <c r="BX9" i="3"/>
  <c r="C45" i="2" l="1"/>
  <c r="C45" i="3" s="1"/>
  <c r="BW11" i="2"/>
  <c r="BX10" i="3"/>
  <c r="D45" i="2" l="1"/>
  <c r="D45" i="3" s="1"/>
  <c r="BX5" i="2"/>
  <c r="BX11" i="3"/>
  <c r="E45" i="2" l="1"/>
  <c r="E45" i="3" s="1"/>
  <c r="BX6" i="2"/>
  <c r="BY5" i="3"/>
  <c r="F45" i="2" l="1"/>
  <c r="F45" i="3" s="1"/>
  <c r="BX7" i="2"/>
  <c r="BY6" i="3"/>
  <c r="G45" i="2" l="1"/>
  <c r="G45" i="3" s="1"/>
  <c r="BX8" i="2"/>
  <c r="BY7" i="3"/>
  <c r="H45" i="2" l="1"/>
  <c r="H45" i="3" s="1"/>
  <c r="BX9" i="2"/>
  <c r="BY8" i="3"/>
  <c r="I45" i="2" l="1"/>
  <c r="I45" i="3" s="1"/>
  <c r="BX10" i="2"/>
  <c r="BY9" i="3"/>
  <c r="C46" i="2" l="1"/>
  <c r="C46" i="3" s="1"/>
  <c r="BX11" i="2"/>
  <c r="BY10" i="3"/>
  <c r="D46" i="2" l="1"/>
  <c r="D46" i="3" s="1"/>
  <c r="BY5" i="2"/>
  <c r="BY11" i="3"/>
  <c r="E46" i="2" l="1"/>
  <c r="E46" i="3" s="1"/>
  <c r="BY6" i="2"/>
  <c r="BZ5" i="3"/>
  <c r="F46" i="2" l="1"/>
  <c r="F46" i="3" s="1"/>
  <c r="BY7" i="2"/>
  <c r="BZ6" i="3"/>
  <c r="G46" i="2" l="1"/>
  <c r="G46" i="3" s="1"/>
  <c r="BY8" i="2"/>
  <c r="BZ7" i="3"/>
  <c r="H46" i="2" l="1"/>
  <c r="H46" i="3" s="1"/>
  <c r="BY9" i="2"/>
  <c r="BZ8" i="3"/>
  <c r="I46" i="2" l="1"/>
  <c r="I46" i="3" s="1"/>
  <c r="BY10" i="2"/>
  <c r="BZ9" i="3"/>
  <c r="C47" i="2" l="1"/>
  <c r="C47" i="3" s="1"/>
  <c r="BY11" i="2"/>
  <c r="BZ10" i="3"/>
  <c r="D47" i="2" l="1"/>
  <c r="D47" i="3" s="1"/>
  <c r="BZ5" i="2"/>
  <c r="BZ11" i="3"/>
  <c r="E47" i="2" l="1"/>
  <c r="E47" i="3" s="1"/>
  <c r="BZ6" i="2"/>
  <c r="CA5" i="3"/>
  <c r="F47" i="2" l="1"/>
  <c r="F47" i="3" s="1"/>
  <c r="BZ7" i="2"/>
  <c r="CA6" i="3"/>
  <c r="G47" i="2" l="1"/>
  <c r="G47" i="3" s="1"/>
  <c r="BZ8" i="2"/>
  <c r="CA7" i="3"/>
  <c r="H47" i="2" l="1"/>
  <c r="H47" i="3" s="1"/>
  <c r="BZ9" i="2"/>
  <c r="CA8" i="3"/>
  <c r="I47" i="2" l="1"/>
  <c r="I47" i="3" s="1"/>
  <c r="BZ10" i="2"/>
  <c r="CA9" i="3"/>
  <c r="C48" i="2" l="1"/>
  <c r="C48" i="3" s="1"/>
  <c r="BZ11" i="2"/>
  <c r="CA10" i="3"/>
  <c r="D48" i="2" l="1"/>
  <c r="D48" i="3" s="1"/>
  <c r="CA5" i="2"/>
  <c r="CA11" i="3"/>
  <c r="E48" i="2" l="1"/>
  <c r="E48" i="3" s="1"/>
  <c r="CA6" i="2"/>
  <c r="CB5" i="3"/>
  <c r="F48" i="2" l="1"/>
  <c r="F48" i="3" s="1"/>
  <c r="CA7" i="2"/>
  <c r="CB6" i="3"/>
  <c r="G48" i="2" l="1"/>
  <c r="G48" i="3" s="1"/>
  <c r="CA8" i="2"/>
  <c r="CB7" i="3"/>
  <c r="H48" i="2" l="1"/>
  <c r="H48" i="3" s="1"/>
  <c r="CA9" i="2"/>
  <c r="CB8" i="3"/>
  <c r="I48" i="2" l="1"/>
  <c r="I48" i="3" s="1"/>
  <c r="CA10" i="2"/>
  <c r="CB9" i="3"/>
  <c r="C49" i="2" l="1"/>
  <c r="C49" i="3" s="1"/>
  <c r="CA11" i="2"/>
  <c r="CB10" i="3"/>
  <c r="D49" i="2" l="1"/>
  <c r="D49" i="3" s="1"/>
  <c r="CB5" i="2"/>
  <c r="CB11" i="3"/>
  <c r="E49" i="2" l="1"/>
  <c r="E49" i="3" s="1"/>
  <c r="CB6" i="2"/>
  <c r="CC5" i="3"/>
  <c r="F49" i="2" l="1"/>
  <c r="F49" i="3" s="1"/>
  <c r="CB7" i="2"/>
  <c r="CC6" i="3"/>
  <c r="G49" i="2" l="1"/>
  <c r="G49" i="3" s="1"/>
  <c r="CB8" i="2"/>
  <c r="CC7" i="3"/>
  <c r="H49" i="2" l="1"/>
  <c r="H49" i="3" s="1"/>
  <c r="CB9" i="2"/>
  <c r="CC8" i="3"/>
  <c r="I49" i="2" l="1"/>
  <c r="I49" i="3" s="1"/>
  <c r="CB10" i="2"/>
  <c r="CC9" i="3"/>
  <c r="C50" i="2" l="1"/>
  <c r="C50" i="3" s="1"/>
  <c r="CB11" i="2"/>
  <c r="CC10" i="3"/>
  <c r="D50" i="2" l="1"/>
  <c r="D50" i="3" s="1"/>
  <c r="CC5" i="2"/>
  <c r="CC11" i="3"/>
  <c r="E50" i="2" l="1"/>
  <c r="E50" i="3" s="1"/>
  <c r="CC6" i="2"/>
  <c r="CD5" i="3"/>
  <c r="F50" i="2" l="1"/>
  <c r="F50" i="3" s="1"/>
  <c r="CC7" i="2"/>
  <c r="CD6" i="3"/>
  <c r="G50" i="2" l="1"/>
  <c r="G50" i="3" s="1"/>
  <c r="CC8" i="2"/>
  <c r="CD7" i="3"/>
  <c r="H50" i="2" l="1"/>
  <c r="H50" i="3" s="1"/>
  <c r="CC9" i="2"/>
  <c r="CD8" i="3"/>
  <c r="I50" i="2" l="1"/>
  <c r="I50" i="3" s="1"/>
  <c r="CC10" i="2"/>
  <c r="CD9" i="3"/>
  <c r="C51" i="2" l="1"/>
  <c r="C51" i="3" s="1"/>
  <c r="CC11" i="2"/>
  <c r="CD10" i="3"/>
  <c r="D51" i="2" l="1"/>
  <c r="D51" i="3" s="1"/>
  <c r="CD5" i="2"/>
  <c r="CD11" i="3"/>
  <c r="E51" i="2" l="1"/>
  <c r="E51" i="3" s="1"/>
  <c r="CD6" i="2"/>
  <c r="CE5" i="3"/>
  <c r="F51" i="2" l="1"/>
  <c r="F51" i="3" s="1"/>
  <c r="CD7" i="2"/>
  <c r="CE6" i="3"/>
  <c r="G51" i="2" l="1"/>
  <c r="G51" i="3" s="1"/>
  <c r="CD8" i="2"/>
  <c r="CE7" i="3"/>
  <c r="H51" i="2" l="1"/>
  <c r="H51" i="3" s="1"/>
  <c r="CD9" i="2"/>
  <c r="CE8" i="3"/>
  <c r="I51" i="2" l="1"/>
  <c r="I51" i="3" s="1"/>
  <c r="CD10" i="2"/>
  <c r="CE9" i="3"/>
  <c r="C52" i="2" l="1"/>
  <c r="C52" i="3" s="1"/>
  <c r="CD11" i="2"/>
  <c r="CE10" i="3"/>
  <c r="D52" i="2" l="1"/>
  <c r="D52" i="3" s="1"/>
  <c r="CE5" i="2"/>
  <c r="CE11" i="3"/>
  <c r="E52" i="2" l="1"/>
  <c r="E52" i="3" s="1"/>
  <c r="CE6" i="2"/>
  <c r="CF5" i="3"/>
  <c r="F52" i="2" l="1"/>
  <c r="F52" i="3" s="1"/>
  <c r="CE7" i="2"/>
  <c r="CF6" i="3"/>
  <c r="G52" i="2" l="1"/>
  <c r="G52" i="3" s="1"/>
  <c r="CE8" i="2"/>
  <c r="CF7" i="3"/>
  <c r="H52" i="2" l="1"/>
  <c r="H52" i="3" s="1"/>
  <c r="CE9" i="2"/>
  <c r="CF8" i="3"/>
  <c r="I52" i="2" l="1"/>
  <c r="I52" i="3" s="1"/>
  <c r="CE10" i="2"/>
  <c r="CF9" i="3"/>
  <c r="C53" i="2" l="1"/>
  <c r="C53" i="3" s="1"/>
  <c r="CE11" i="2"/>
  <c r="CF10" i="3"/>
  <c r="D53" i="2" l="1"/>
  <c r="D53" i="3" s="1"/>
  <c r="CF5" i="2"/>
  <c r="CF11" i="3"/>
  <c r="E53" i="2" l="1"/>
  <c r="E53" i="3" s="1"/>
  <c r="CF6" i="2"/>
  <c r="CG5" i="3"/>
  <c r="F53" i="2" l="1"/>
  <c r="F53" i="3" s="1"/>
  <c r="CF7" i="2"/>
  <c r="CG6" i="3"/>
  <c r="G53" i="2" l="1"/>
  <c r="G53" i="3" s="1"/>
  <c r="CF8" i="2"/>
  <c r="CG7" i="3"/>
  <c r="H53" i="2" l="1"/>
  <c r="H53" i="3" s="1"/>
  <c r="CF9" i="2"/>
  <c r="CG8" i="3"/>
  <c r="I53" i="2" l="1"/>
  <c r="I53" i="3" s="1"/>
  <c r="CF10" i="2"/>
  <c r="CG9" i="3"/>
  <c r="C54" i="2" l="1"/>
  <c r="C54" i="3" s="1"/>
  <c r="CF11" i="2"/>
  <c r="CG10" i="3"/>
  <c r="D54" i="2" l="1"/>
  <c r="D54" i="3" s="1"/>
  <c r="CG5" i="2"/>
  <c r="CG11" i="3"/>
  <c r="E54" i="2" l="1"/>
  <c r="E54" i="3" s="1"/>
  <c r="CG6" i="2"/>
  <c r="CH5" i="3"/>
  <c r="F54" i="2" l="1"/>
  <c r="F54" i="3" s="1"/>
  <c r="CG7" i="2"/>
  <c r="CH6" i="3"/>
  <c r="G54" i="2" l="1"/>
  <c r="G54" i="3" s="1"/>
  <c r="CG8" i="2"/>
  <c r="CH7" i="3"/>
  <c r="H54" i="2" l="1"/>
  <c r="H54" i="3" s="1"/>
  <c r="CG9" i="2"/>
  <c r="CH8" i="3"/>
  <c r="I54" i="2" l="1"/>
  <c r="I54" i="3" s="1"/>
  <c r="CG10" i="2"/>
  <c r="CH9" i="3"/>
  <c r="C55" i="2" l="1"/>
  <c r="C55" i="3" s="1"/>
  <c r="CG11" i="2"/>
  <c r="CH10" i="3"/>
  <c r="D55" i="2" l="1"/>
  <c r="D55" i="3" s="1"/>
  <c r="CH5" i="2"/>
  <c r="CH11" i="3"/>
  <c r="E55" i="2" l="1"/>
  <c r="E55" i="3" s="1"/>
  <c r="CH6" i="2"/>
  <c r="CI5" i="3"/>
  <c r="F55" i="2" l="1"/>
  <c r="F55" i="3" s="1"/>
  <c r="CH7" i="2"/>
  <c r="CI6" i="3"/>
  <c r="G55" i="2" l="1"/>
  <c r="G55" i="3" s="1"/>
  <c r="CH8" i="2"/>
  <c r="CI7" i="3"/>
  <c r="H55" i="2" l="1"/>
  <c r="H55" i="3" s="1"/>
  <c r="CH9" i="2"/>
  <c r="CI8" i="3"/>
  <c r="I55" i="2" l="1"/>
  <c r="I55" i="3" s="1"/>
  <c r="CH10" i="2"/>
  <c r="CI9" i="3"/>
  <c r="C56" i="2" l="1"/>
  <c r="C56" i="3" s="1"/>
  <c r="CH11" i="2"/>
  <c r="CI10" i="3"/>
  <c r="D56" i="2" l="1"/>
  <c r="D56" i="3" s="1"/>
  <c r="CI5" i="2"/>
  <c r="CI11" i="3"/>
  <c r="E56" i="2" l="1"/>
  <c r="E56" i="3" s="1"/>
  <c r="CI6" i="2"/>
  <c r="CJ5" i="3"/>
  <c r="F56" i="2" l="1"/>
  <c r="F56" i="3" s="1"/>
  <c r="CI7" i="2"/>
  <c r="CJ6" i="3"/>
  <c r="G56" i="2" l="1"/>
  <c r="G56" i="3" s="1"/>
  <c r="CI8" i="2"/>
  <c r="CJ7" i="3"/>
  <c r="H56" i="2" l="1"/>
  <c r="H56" i="3" s="1"/>
  <c r="CI9" i="2"/>
  <c r="CJ8" i="3"/>
  <c r="I56" i="2" l="1"/>
  <c r="I56" i="3" s="1"/>
  <c r="CI10" i="2"/>
  <c r="CJ9" i="3"/>
  <c r="C57" i="2" l="1"/>
  <c r="C57" i="3" s="1"/>
  <c r="CI11" i="2"/>
  <c r="CJ10" i="3"/>
  <c r="D57" i="2" l="1"/>
  <c r="D57" i="3" s="1"/>
  <c r="CJ5" i="2"/>
  <c r="CK5" i="3" s="1"/>
  <c r="CJ11" i="3"/>
  <c r="E57" i="2" l="1"/>
  <c r="E57" i="3" s="1"/>
  <c r="CJ6" i="2"/>
  <c r="CK6" i="3" s="1"/>
  <c r="F57" i="2" l="1"/>
  <c r="F57" i="3" s="1"/>
  <c r="CJ7" i="2"/>
  <c r="CK7" i="3" s="1"/>
  <c r="G57" i="2" l="1"/>
  <c r="G57" i="3" s="1"/>
  <c r="CJ8" i="2"/>
  <c r="CK8" i="3" s="1"/>
  <c r="H57" i="2" l="1"/>
  <c r="H57" i="3" s="1"/>
  <c r="CJ9" i="2"/>
  <c r="CK9" i="3" s="1"/>
  <c r="I57" i="2" l="1"/>
  <c r="I57" i="3" s="1"/>
  <c r="CJ10" i="2"/>
  <c r="CK10" i="3" s="1"/>
  <c r="C58" i="2" l="1"/>
  <c r="C58" i="3" s="1"/>
  <c r="CJ11" i="2"/>
  <c r="CK11" i="3" s="1"/>
  <c r="CK5" i="2" l="1"/>
  <c r="CL5" i="3" s="1"/>
  <c r="D58" i="2"/>
  <c r="D58" i="3" s="1"/>
  <c r="CK6" i="2" l="1"/>
  <c r="CL6" i="3" s="1"/>
  <c r="E58" i="2"/>
  <c r="E58" i="3" s="1"/>
  <c r="CK7" i="2" l="1"/>
  <c r="CL7" i="3" s="1"/>
  <c r="F58" i="2"/>
  <c r="F58" i="3" s="1"/>
  <c r="CK8" i="2" l="1"/>
  <c r="CL8" i="3" s="1"/>
  <c r="G58" i="2"/>
  <c r="G58" i="3" s="1"/>
  <c r="CK9" i="2" l="1"/>
  <c r="CL9" i="3" s="1"/>
  <c r="H58" i="2"/>
  <c r="H58" i="3" s="1"/>
  <c r="CK10" i="2" l="1"/>
  <c r="CL10" i="3" s="1"/>
  <c r="I58" i="2"/>
  <c r="I58" i="3" s="1"/>
  <c r="CK11" i="2" l="1"/>
  <c r="CL11" i="3" s="1"/>
</calcChain>
</file>

<file path=xl/sharedStrings.xml><?xml version="1.0" encoding="utf-8"?>
<sst xmlns="http://schemas.openxmlformats.org/spreadsheetml/2006/main" count="79" uniqueCount="45">
  <si>
    <t>Date</t>
  </si>
  <si>
    <t>May</t>
  </si>
  <si>
    <t>1900 - 2019</t>
  </si>
  <si>
    <t>Average daily temperature in England</t>
  </si>
  <si>
    <t>https://www.metoffice.gov.uk/hadobs/hadcet/data/download.html</t>
  </si>
  <si>
    <t>Drop down list</t>
  </si>
  <si>
    <t>S</t>
  </si>
  <si>
    <t>F</t>
  </si>
  <si>
    <t>T</t>
  </si>
  <si>
    <t>W</t>
  </si>
  <si>
    <t>M</t>
  </si>
  <si>
    <t>December</t>
  </si>
  <si>
    <t>November</t>
  </si>
  <si>
    <t>October</t>
  </si>
  <si>
    <t>September</t>
  </si>
  <si>
    <t>August</t>
  </si>
  <si>
    <t>July</t>
  </si>
  <si>
    <t>June</t>
  </si>
  <si>
    <t>April</t>
  </si>
  <si>
    <t>March</t>
  </si>
  <si>
    <t>February</t>
  </si>
  <si>
    <t>January</t>
  </si>
  <si>
    <t>Year:</t>
  </si>
  <si>
    <t>Week</t>
  </si>
  <si>
    <t>Week Start:</t>
  </si>
  <si>
    <t>Sunday = 1, Monday = 2</t>
  </si>
  <si>
    <t>Swipe?</t>
  </si>
  <si>
    <t>Excel tutorial:</t>
  </si>
  <si>
    <t>https://www.youtube.com/watch?v=pOh4p7DpArQ</t>
  </si>
  <si>
    <t>If you want to make it a photo:</t>
  </si>
  <si>
    <t>View -&gt; Remove gridlines</t>
  </si>
  <si>
    <t>Select what you want</t>
  </si>
  <si>
    <t>Home -&gt; Select as picture</t>
  </si>
  <si>
    <t>This system triggers different colors with conditional formatting</t>
  </si>
  <si>
    <t>1: Request period over</t>
  </si>
  <si>
    <t>2: No swipe</t>
  </si>
  <si>
    <t>3: Swipe</t>
  </si>
  <si>
    <t xml:space="preserve">Will change the conditional formatting rules to search for an exact number, not how a value is compared to thers. This is because there is a black and white notion of swiped or not swiped. Not how many swipes happened throughout the course of a day </t>
  </si>
  <si>
    <t xml:space="preserve">Will change the conditional formatting rules to search for the colors we want. It is important to keep the formula of whatever the author included. Otherwise, it risks the accuracy. This is because there is a black and white notion of swiped or not swiped. Not how many swipes happened throughout the course of a day </t>
  </si>
  <si>
    <t>SwipeCode</t>
  </si>
  <si>
    <t xml:space="preserve">Despite filling everything out through 08/31, still coming back with some NA's. So I am going to delete the data in there and shade it gray. I manually checked the August data with the graphic and it aligns with the calendar. </t>
  </si>
  <si>
    <t xml:space="preserve">White shows a day without a swipe. Gray is outside of the records period. </t>
  </si>
  <si>
    <t>Blue blocks indicates dates with a documented entry into a city building.</t>
  </si>
  <si>
    <t>Chief Paul Pazen's badge swipes</t>
  </si>
  <si>
    <t>Source: Paul Pazen Denver building badge swipes, 01/23/21 to 08/18/21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</si>
</sst>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ddd\ dd\-mmm\-yy"/>
    <numFmt numFmtId="166" formatCode=";;;"/>
  </numFmts>
  <fonts count="10" x14ac:knownFonts="1">
    <font>
      <sz val="14"/>
      <color theme="1"/>
      <name val="Calibri"/>
      <family val="2"/>
      <scheme val="minor"/>
    </font>
    <font>
      <sz val="11"/>
      <color theme="1"/>
      <name val="Calibri"/>
      <family val="2"/>
      <scheme val="minor"/>
    </font>
    <font>
      <sz val="18"/>
      <color theme="1"/>
      <name val="Calibri"/>
      <family val="2"/>
      <scheme val="minor"/>
    </font>
    <font>
      <b/>
      <sz val="20"/>
      <color theme="1"/>
      <name val="Times New Roman"/>
      <family val="1"/>
    </font>
    <font>
      <sz val="18"/>
      <color theme="1"/>
      <name val="Times New Roman"/>
      <family val="1"/>
    </font>
    <font>
      <sz val="14"/>
      <color theme="1"/>
      <name val="Times New Roman"/>
      <family val="1"/>
    </font>
    <font>
      <sz val="11"/>
      <color theme="1"/>
      <name val="Times New Roman"/>
      <family val="1"/>
    </font>
    <font>
      <sz val="10"/>
      <color theme="1"/>
      <name val="Calibri"/>
      <family val="2"/>
      <scheme val="minor"/>
    </font>
    <font>
      <b/>
      <sz val="22"/>
      <color theme="1"/>
      <name val="Times New Roman"/>
      <family val="1"/>
    </font>
    <font>
      <b/>
      <sz val="18"/>
      <color theme="1"/>
      <name val="Times New Roman"/>
      <family val="1"/>
    </font>
  </fonts>
  <fills count="6">
    <fill>
      <patternFill patternType="none"/>
    </fill>
    <fill>
      <patternFill patternType="gray125"/>
    </fill>
    <fill>
      <patternFill patternType="solid">
        <fgColor theme="6" tint="0.39997558519241921"/>
        <bgColor indexed="64"/>
      </patternFill>
    </fill>
    <fill>
      <patternFill patternType="solid">
        <fgColor theme="2" tint="-9.9978637043366805E-2"/>
        <bgColor indexed="64"/>
      </patternFill>
    </fill>
    <fill>
      <patternFill patternType="solid">
        <fgColor theme="4"/>
        <bgColor indexed="64"/>
      </patternFill>
    </fill>
    <fill>
      <patternFill patternType="solid">
        <fgColor theme="2" tint="-0.249977111117893"/>
        <bgColor indexed="64"/>
      </patternFill>
    </fill>
  </fills>
  <borders count="16">
    <border>
      <left/>
      <right/>
      <top/>
      <bottom/>
      <diagonal/>
    </border>
    <border>
      <left/>
      <right style="thin">
        <color auto="1"/>
      </right>
      <top/>
      <bottom style="thin">
        <color auto="1"/>
      </bottom>
      <diagonal/>
    </border>
    <border>
      <left/>
      <right/>
      <top/>
      <bottom style="thin">
        <color auto="1"/>
      </bottom>
      <diagonal/>
    </border>
    <border>
      <left style="thin">
        <color indexed="64"/>
      </left>
      <right/>
      <top/>
      <bottom style="thin">
        <color auto="1"/>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auto="1"/>
      </right>
      <top style="thin">
        <color indexed="64"/>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164" fontId="0" fillId="0" borderId="0" xfId="0" applyNumberFormat="1"/>
    <xf numFmtId="165" fontId="1" fillId="0" borderId="1" xfId="0" applyNumberFormat="1" applyFont="1" applyBorder="1"/>
    <xf numFmtId="165" fontId="1" fillId="0" borderId="2" xfId="0" applyNumberFormat="1" applyFont="1" applyBorder="1"/>
    <xf numFmtId="165" fontId="1" fillId="0" borderId="3" xfId="0" applyNumberFormat="1" applyFont="1" applyBorder="1"/>
    <xf numFmtId="165" fontId="1" fillId="0" borderId="4" xfId="0" applyNumberFormat="1" applyFont="1" applyBorder="1"/>
    <xf numFmtId="165" fontId="1" fillId="0" borderId="0" xfId="0" applyNumberFormat="1" applyFont="1"/>
    <xf numFmtId="165" fontId="1" fillId="0" borderId="5" xfId="0" applyNumberFormat="1" applyFont="1" applyBorder="1"/>
    <xf numFmtId="165" fontId="1" fillId="0" borderId="6" xfId="0" applyNumberFormat="1" applyFont="1" applyBorder="1"/>
    <xf numFmtId="165" fontId="1" fillId="0" borderId="7" xfId="0" applyNumberFormat="1" applyFont="1" applyBorder="1"/>
    <xf numFmtId="0" fontId="5" fillId="0" borderId="0" xfId="0" applyFont="1"/>
    <xf numFmtId="0" fontId="5" fillId="0" borderId="8" xfId="0" applyFont="1" applyBorder="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166" fontId="6" fillId="0" borderId="8" xfId="0" applyNumberFormat="1" applyFont="1" applyBorder="1"/>
    <xf numFmtId="166" fontId="6" fillId="0" borderId="7" xfId="0" applyNumberFormat="1" applyFont="1" applyBorder="1"/>
    <xf numFmtId="166" fontId="6" fillId="0" borderId="6" xfId="0" applyNumberFormat="1" applyFont="1" applyBorder="1"/>
    <xf numFmtId="166" fontId="6" fillId="0" borderId="5" xfId="0" applyNumberFormat="1" applyFont="1" applyBorder="1"/>
    <xf numFmtId="166" fontId="6" fillId="0" borderId="0" xfId="0" applyNumberFormat="1" applyFont="1" applyBorder="1"/>
    <xf numFmtId="166" fontId="6" fillId="0" borderId="4" xfId="0" applyNumberFormat="1" applyFont="1" applyBorder="1"/>
    <xf numFmtId="166" fontId="6" fillId="0" borderId="3" xfId="0" applyNumberFormat="1" applyFont="1" applyBorder="1"/>
    <xf numFmtId="166" fontId="6" fillId="0" borderId="2" xfId="0" applyNumberFormat="1" applyFont="1" applyBorder="1"/>
    <xf numFmtId="166" fontId="6" fillId="0" borderId="1" xfId="0" applyNumberFormat="1" applyFont="1" applyBorder="1"/>
    <xf numFmtId="0" fontId="5" fillId="0" borderId="11" xfId="0" applyFont="1" applyBorder="1" applyAlignment="1">
      <alignment horizontal="center"/>
    </xf>
    <xf numFmtId="0" fontId="5" fillId="0" borderId="10" xfId="0" applyFont="1" applyBorder="1" applyAlignment="1">
      <alignment horizontal="center"/>
    </xf>
    <xf numFmtId="0" fontId="5" fillId="0" borderId="9" xfId="0" applyFont="1" applyBorder="1" applyAlignment="1">
      <alignment horizontal="center"/>
    </xf>
    <xf numFmtId="165" fontId="7" fillId="0" borderId="8" xfId="0" applyNumberFormat="1" applyFont="1" applyBorder="1"/>
    <xf numFmtId="165" fontId="7" fillId="0" borderId="5" xfId="0" applyNumberFormat="1" applyFont="1" applyBorder="1"/>
    <xf numFmtId="165" fontId="7" fillId="0" borderId="0" xfId="0" applyNumberFormat="1" applyFont="1" applyBorder="1"/>
    <xf numFmtId="165" fontId="7" fillId="0" borderId="7" xfId="0" applyNumberFormat="1" applyFont="1" applyBorder="1"/>
    <xf numFmtId="165" fontId="7" fillId="0" borderId="6" xfId="0" applyNumberFormat="1" applyFont="1" applyBorder="1"/>
    <xf numFmtId="165" fontId="7" fillId="0" borderId="4" xfId="0" applyNumberFormat="1" applyFont="1" applyBorder="1"/>
    <xf numFmtId="165" fontId="7" fillId="0" borderId="3" xfId="0" applyNumberFormat="1" applyFont="1" applyBorder="1"/>
    <xf numFmtId="165" fontId="7" fillId="0" borderId="2" xfId="0" applyNumberFormat="1" applyFont="1" applyBorder="1"/>
    <xf numFmtId="165" fontId="7" fillId="0" borderId="1" xfId="0" applyNumberFormat="1" applyFont="1" applyBorder="1"/>
    <xf numFmtId="0" fontId="5" fillId="0" borderId="0" xfId="0" applyFont="1" applyBorder="1" applyAlignment="1">
      <alignment horizontal="center"/>
    </xf>
    <xf numFmtId="0" fontId="0" fillId="0" borderId="12" xfId="0" applyFont="1" applyBorder="1"/>
    <xf numFmtId="0" fontId="0" fillId="0" borderId="10" xfId="0" applyFont="1" applyBorder="1" applyAlignment="1">
      <alignment horizontal="center"/>
    </xf>
    <xf numFmtId="0" fontId="0" fillId="0" borderId="9" xfId="0" applyFont="1" applyBorder="1" applyAlignment="1">
      <alignment horizontal="center"/>
    </xf>
    <xf numFmtId="0" fontId="0" fillId="0" borderId="0" xfId="0" applyFont="1"/>
    <xf numFmtId="0" fontId="0" fillId="0" borderId="14" xfId="0" applyFont="1" applyBorder="1"/>
    <xf numFmtId="0" fontId="0" fillId="0" borderId="15" xfId="0" applyFont="1" applyBorder="1"/>
    <xf numFmtId="0" fontId="0" fillId="0" borderId="13" xfId="0" applyFont="1" applyBorder="1"/>
    <xf numFmtId="0" fontId="0" fillId="0" borderId="11" xfId="0" applyFont="1" applyBorder="1"/>
    <xf numFmtId="0" fontId="0" fillId="0" borderId="10" xfId="0" applyFont="1" applyBorder="1"/>
    <xf numFmtId="0" fontId="0" fillId="0" borderId="9" xfId="0" applyFont="1" applyBorder="1"/>
    <xf numFmtId="0" fontId="3" fillId="2" borderId="12" xfId="0" applyFont="1" applyFill="1" applyBorder="1"/>
    <xf numFmtId="0" fontId="4" fillId="2" borderId="12" xfId="0" applyFont="1" applyFill="1" applyBorder="1"/>
    <xf numFmtId="165" fontId="1" fillId="0" borderId="0" xfId="0" applyNumberFormat="1" applyFont="1" applyBorder="1"/>
    <xf numFmtId="0" fontId="0" fillId="0" borderId="11" xfId="0" applyFont="1" applyBorder="1" applyAlignment="1">
      <alignment horizont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5" xfId="0" applyFont="1" applyBorder="1" applyAlignment="1">
      <alignment horizontal="center"/>
    </xf>
    <xf numFmtId="0" fontId="0" fillId="0" borderId="0" xfId="0" applyFill="1"/>
    <xf numFmtId="0" fontId="5" fillId="0" borderId="0" xfId="0" applyFont="1" applyFill="1"/>
    <xf numFmtId="165" fontId="7" fillId="0" borderId="0" xfId="0" applyNumberFormat="1" applyFont="1" applyFill="1" applyBorder="1"/>
    <xf numFmtId="0" fontId="2" fillId="0" borderId="8" xfId="0" applyFont="1"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center"/>
    </xf>
    <xf numFmtId="0" fontId="2" fillId="0" borderId="11" xfId="0" applyFon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8" fillId="0" borderId="0" xfId="0" applyFont="1" applyAlignment="1">
      <alignment horizontal="center" vertical="center" textRotation="90"/>
    </xf>
    <xf numFmtId="0" fontId="8" fillId="0" borderId="8" xfId="0" applyFont="1" applyBorder="1" applyAlignment="1">
      <alignment horizontal="center"/>
    </xf>
    <xf numFmtId="0" fontId="8" fillId="0" borderId="7" xfId="0" applyFont="1" applyBorder="1" applyAlignment="1">
      <alignment horizontal="center"/>
    </xf>
    <xf numFmtId="0" fontId="8" fillId="0" borderId="6" xfId="0" applyFont="1" applyBorder="1" applyAlignment="1">
      <alignment horizontal="center"/>
    </xf>
    <xf numFmtId="0" fontId="8" fillId="0" borderId="0" xfId="0" applyFont="1" applyAlignment="1">
      <alignment horizontal="center"/>
    </xf>
    <xf numFmtId="0" fontId="4" fillId="0" borderId="11" xfId="0" applyFont="1" applyBorder="1" applyAlignment="1">
      <alignment horizontal="center"/>
    </xf>
    <xf numFmtId="0" fontId="4" fillId="0" borderId="10" xfId="0" applyFont="1" applyBorder="1" applyAlignment="1">
      <alignment horizontal="center"/>
    </xf>
    <xf numFmtId="0" fontId="4" fillId="0" borderId="9" xfId="0" applyFont="1" applyBorder="1" applyAlignment="1">
      <alignment horizontal="center"/>
    </xf>
    <xf numFmtId="14" fontId="0" fillId="0" borderId="0" xfId="0" applyNumberFormat="1"/>
    <xf numFmtId="20" fontId="0" fillId="0" borderId="0" xfId="0" applyNumberFormat="1"/>
    <xf numFmtId="0" fontId="0" fillId="3" borderId="0" xfId="0" applyFill="1"/>
    <xf numFmtId="0" fontId="0" fillId="4" borderId="0" xfId="0" applyFill="1"/>
    <xf numFmtId="166" fontId="6" fillId="5" borderId="0" xfId="0" applyNumberFormat="1" applyFont="1" applyFill="1" applyBorder="1"/>
    <xf numFmtId="166" fontId="6" fillId="5" borderId="2" xfId="0" applyNumberFormat="1" applyFont="1" applyFill="1" applyBorder="1"/>
    <xf numFmtId="166" fontId="6" fillId="5" borderId="4" xfId="0" applyNumberFormat="1" applyFont="1" applyFill="1" applyBorder="1"/>
    <xf numFmtId="166" fontId="6" fillId="5" borderId="1" xfId="0" applyNumberFormat="1" applyFont="1" applyFill="1" applyBorder="1"/>
    <xf numFmtId="166" fontId="6" fillId="5" borderId="3" xfId="0" applyNumberFormat="1" applyFont="1" applyFill="1" applyBorder="1"/>
    <xf numFmtId="166" fontId="6" fillId="5" borderId="8" xfId="0" applyNumberFormat="1" applyFont="1" applyFill="1" applyBorder="1"/>
    <xf numFmtId="166" fontId="6" fillId="5" borderId="7" xfId="0" applyNumberFormat="1" applyFont="1" applyFill="1" applyBorder="1"/>
    <xf numFmtId="166" fontId="6" fillId="5" borderId="6" xfId="0" applyNumberFormat="1" applyFont="1" applyFill="1" applyBorder="1"/>
    <xf numFmtId="166" fontId="6" fillId="5" borderId="5" xfId="0" applyNumberFormat="1" applyFont="1" applyFill="1" applyBorder="1"/>
    <xf numFmtId="0" fontId="0" fillId="0" borderId="0" xfId="0" applyBorder="1"/>
    <xf numFmtId="0" fontId="6" fillId="0" borderId="0" xfId="0" applyFont="1" applyBorder="1"/>
    <xf numFmtId="0" fontId="9" fillId="0" borderId="0" xfId="0" applyFont="1" applyBorder="1"/>
  </cellXfs>
  <cellStyles count="1">
    <cellStyle name="Normal" xfId="0" builtinId="0"/>
  </cellStyles>
  <dxfs count="84">
    <dxf>
      <border>
        <top style="thin">
          <color auto="1"/>
        </top>
        <vertical/>
        <horizontal/>
      </border>
    </dxf>
    <dxf>
      <border>
        <bottom style="thin">
          <color auto="1"/>
        </bottom>
        <vertical/>
        <horizontal/>
      </border>
    </dxf>
    <dxf>
      <border>
        <top style="thin">
          <color auto="1"/>
        </top>
        <vertical/>
        <horizontal/>
      </border>
    </dxf>
    <dxf>
      <border>
        <top style="thin">
          <color auto="1"/>
        </top>
        <vertical/>
        <horizontal/>
      </border>
    </dxf>
    <dxf>
      <border>
        <left style="thin">
          <color auto="1"/>
        </left>
        <vertical/>
        <horizontal/>
      </border>
    </dxf>
    <dxf>
      <border>
        <left style="thin">
          <color auto="1"/>
        </left>
        <vertical/>
        <horizontal/>
      </border>
    </dxf>
    <dxf>
      <border>
        <right style="thin">
          <color auto="1"/>
        </right>
        <vertical/>
        <horizontal/>
      </border>
    </dxf>
    <dxf>
      <border>
        <left style="thin">
          <color auto="1"/>
        </left>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right style="thin">
          <color auto="1"/>
        </right>
        <vertical/>
        <horizontal/>
      </border>
    </dxf>
    <dxf>
      <border>
        <bottom style="thin">
          <color auto="1"/>
        </bottom>
        <vertical/>
        <horizontal/>
      </border>
    </dxf>
    <dxf>
      <border>
        <bottom style="thin">
          <color auto="1"/>
        </bottom>
        <vertical/>
        <horizontal/>
      </border>
    </dxf>
    <dxf>
      <border>
        <right style="thin">
          <color auto="1"/>
        </right>
        <vertical/>
        <horizontal/>
      </border>
    </dxf>
    <dxf>
      <fill>
        <patternFill>
          <bgColor theme="0"/>
        </patternFill>
      </fill>
    </dxf>
    <dxf>
      <fill>
        <patternFill>
          <bgColor theme="0"/>
        </patternFill>
      </fill>
    </dxf>
    <dxf>
      <fill>
        <patternFill>
          <bgColor theme="0"/>
        </patternFill>
      </fill>
    </dxf>
    <dxf>
      <border>
        <right style="thin">
          <color auto="1"/>
        </right>
        <vertical/>
        <horizontal/>
      </border>
    </dxf>
    <dxf>
      <border>
        <bottom style="thin">
          <color auto="1"/>
        </bottom>
        <vertical/>
        <horizontal/>
      </border>
    </dxf>
    <dxf>
      <border>
        <top style="thin">
          <color auto="1"/>
        </top>
        <vertical/>
        <horizontal/>
      </border>
    </dxf>
    <dxf>
      <border>
        <bottom style="thin">
          <color auto="1"/>
        </bottom>
        <vertical/>
        <horizontal/>
      </border>
    </dxf>
    <dxf>
      <border>
        <top style="thin">
          <color auto="1"/>
        </top>
        <vertical/>
        <horizontal/>
      </border>
    </dxf>
    <dxf>
      <border>
        <top style="thin">
          <color auto="1"/>
        </top>
        <vertical/>
        <horizontal/>
      </border>
    </dxf>
    <dxf>
      <border>
        <left style="thin">
          <color auto="1"/>
        </left>
        <vertical/>
        <horizontal/>
      </border>
    </dxf>
    <dxf>
      <border>
        <left style="thin">
          <color auto="1"/>
        </left>
        <vertical/>
        <horizontal/>
      </border>
    </dxf>
    <dxf>
      <border>
        <right style="thin">
          <color auto="1"/>
        </right>
        <vertical/>
        <horizontal/>
      </border>
    </dxf>
    <dxf>
      <border>
        <left style="thin">
          <color auto="1"/>
        </left>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right style="thin">
          <color auto="1"/>
        </right>
        <vertical/>
        <horizontal/>
      </border>
    </dxf>
    <dxf>
      <border>
        <bottom style="thin">
          <color auto="1"/>
        </bottom>
        <vertical/>
        <horizontal/>
      </border>
    </dxf>
    <dxf>
      <border>
        <bottom style="thin">
          <color auto="1"/>
        </bottom>
        <vertical/>
        <horizontal/>
      </border>
    </dxf>
    <dxf>
      <border>
        <right style="thin">
          <color auto="1"/>
        </right>
        <vertical/>
        <horizontal/>
      </border>
    </dxf>
    <dxf>
      <fill>
        <patternFill>
          <bgColor theme="0"/>
        </patternFill>
      </fill>
    </dxf>
    <dxf>
      <fill>
        <patternFill>
          <bgColor theme="0"/>
        </patternFill>
      </fill>
    </dxf>
    <dxf>
      <fill>
        <patternFill>
          <bgColor theme="0"/>
        </patternFill>
      </fill>
    </dxf>
    <dxf>
      <border>
        <right style="thin">
          <color auto="1"/>
        </right>
        <vertical/>
        <horizontal/>
      </border>
    </dxf>
    <dxf>
      <border>
        <bottom style="thin">
          <color auto="1"/>
        </bottom>
        <vertical/>
        <horizontal/>
      </border>
    </dxf>
    <dxf>
      <border>
        <top style="thin">
          <color auto="1"/>
        </top>
        <vertical/>
        <horizontal/>
      </border>
    </dxf>
    <dxf>
      <border>
        <bottom style="thin">
          <color auto="1"/>
        </bottom>
        <vertical/>
        <horizontal/>
      </border>
    </dxf>
    <dxf>
      <border>
        <top style="thin">
          <color auto="1"/>
        </top>
        <vertical/>
        <horizontal/>
      </border>
    </dxf>
    <dxf>
      <border>
        <top style="thin">
          <color auto="1"/>
        </top>
        <vertical/>
        <horizontal/>
      </border>
    </dxf>
    <dxf>
      <border>
        <left style="thin">
          <color auto="1"/>
        </left>
        <vertical/>
        <horizontal/>
      </border>
    </dxf>
    <dxf>
      <border>
        <left style="thin">
          <color auto="1"/>
        </left>
        <vertical/>
        <horizontal/>
      </border>
    </dxf>
    <dxf>
      <border>
        <right style="thin">
          <color auto="1"/>
        </right>
        <vertical/>
        <horizontal/>
      </border>
    </dxf>
    <dxf>
      <border>
        <left style="thin">
          <color auto="1"/>
        </left>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right style="thin">
          <color auto="1"/>
        </right>
        <vertical/>
        <horizontal/>
      </border>
    </dxf>
    <dxf>
      <border>
        <bottom style="thin">
          <color auto="1"/>
        </bottom>
        <vertical/>
        <horizontal/>
      </border>
    </dxf>
    <dxf>
      <border>
        <bottom style="thin">
          <color auto="1"/>
        </bottom>
        <vertical/>
        <horizontal/>
      </border>
    </dxf>
    <dxf>
      <border>
        <right style="thin">
          <color auto="1"/>
        </right>
        <vertical/>
        <horizontal/>
      </border>
    </dxf>
    <dxf>
      <fill>
        <patternFill>
          <bgColor theme="0"/>
        </patternFill>
      </fill>
    </dxf>
    <dxf>
      <fill>
        <patternFill>
          <bgColor theme="0"/>
        </patternFill>
      </fill>
    </dxf>
    <dxf>
      <fill>
        <patternFill>
          <bgColor theme="0"/>
        </patternFill>
      </fill>
    </dxf>
    <dxf>
      <border>
        <right style="thin">
          <color auto="1"/>
        </right>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723900</xdr:colOff>
      <xdr:row>16</xdr:row>
      <xdr:rowOff>66675</xdr:rowOff>
    </xdr:from>
    <xdr:to>
      <xdr:col>3</xdr:col>
      <xdr:colOff>53975</xdr:colOff>
      <xdr:row>23</xdr:row>
      <xdr:rowOff>96166</xdr:rowOff>
    </xdr:to>
    <xdr:pic>
      <xdr:nvPicPr>
        <xdr:cNvPr id="2" name="Picture 1">
          <a:extLst>
            <a:ext uri="{FF2B5EF4-FFF2-40B4-BE49-F238E27FC236}">
              <a16:creationId xmlns:a16="http://schemas.microsoft.com/office/drawing/2014/main" id="{20305385-28E1-422B-9F86-0A753DC74A55}"/>
            </a:ext>
          </a:extLst>
        </xdr:cNvPr>
        <xdr:cNvPicPr>
          <a:picLocks noChangeAspect="1"/>
        </xdr:cNvPicPr>
      </xdr:nvPicPr>
      <xdr:blipFill>
        <a:blip xmlns:r="http://schemas.openxmlformats.org/officeDocument/2006/relationships" r:embed="rId1"/>
        <a:stretch>
          <a:fillRect/>
        </a:stretch>
      </xdr:blipFill>
      <xdr:spPr>
        <a:xfrm>
          <a:off x="723900" y="3876675"/>
          <a:ext cx="1758950" cy="16963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307228</xdr:colOff>
      <xdr:row>1</xdr:row>
      <xdr:rowOff>219262</xdr:rowOff>
    </xdr:from>
    <xdr:to>
      <xdr:col>9</xdr:col>
      <xdr:colOff>1107702</xdr:colOff>
      <xdr:row>19</xdr:row>
      <xdr:rowOff>197224</xdr:rowOff>
    </xdr:to>
    <xdr:pic>
      <xdr:nvPicPr>
        <xdr:cNvPr id="10" name="Picture 9">
          <a:extLst>
            <a:ext uri="{FF2B5EF4-FFF2-40B4-BE49-F238E27FC236}">
              <a16:creationId xmlns:a16="http://schemas.microsoft.com/office/drawing/2014/main" id="{2E3BCAA5-6ADF-4E04-A856-4813A19B9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59493" y="454586"/>
          <a:ext cx="5215591" cy="4269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305734</xdr:colOff>
      <xdr:row>20</xdr:row>
      <xdr:rowOff>123265</xdr:rowOff>
    </xdr:from>
    <xdr:to>
      <xdr:col>7</xdr:col>
      <xdr:colOff>629211</xdr:colOff>
      <xdr:row>28</xdr:row>
      <xdr:rowOff>75267</xdr:rowOff>
    </xdr:to>
    <xdr:pic>
      <xdr:nvPicPr>
        <xdr:cNvPr id="11" name="Picture 10">
          <a:extLst>
            <a:ext uri="{FF2B5EF4-FFF2-40B4-BE49-F238E27FC236}">
              <a16:creationId xmlns:a16="http://schemas.microsoft.com/office/drawing/2014/main" id="{338CFC42-F133-4DAF-95F8-4DACC784B6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999" y="4885765"/>
          <a:ext cx="3405094" cy="1834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190502</xdr:colOff>
      <xdr:row>20</xdr:row>
      <xdr:rowOff>38473</xdr:rowOff>
    </xdr:from>
    <xdr:to>
      <xdr:col>9</xdr:col>
      <xdr:colOff>970795</xdr:colOff>
      <xdr:row>28</xdr:row>
      <xdr:rowOff>102346</xdr:rowOff>
    </xdr:to>
    <xdr:pic>
      <xdr:nvPicPr>
        <xdr:cNvPr id="17" name="Picture 16">
          <a:extLst>
            <a:ext uri="{FF2B5EF4-FFF2-40B4-BE49-F238E27FC236}">
              <a16:creationId xmlns:a16="http://schemas.microsoft.com/office/drawing/2014/main" id="{758EAC61-46E9-4648-A857-FBEFCE6958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31208" y="4800973"/>
          <a:ext cx="1306969" cy="19464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238125</xdr:colOff>
      <xdr:row>0</xdr:row>
      <xdr:rowOff>19050</xdr:rowOff>
    </xdr:from>
    <xdr:to>
      <xdr:col>10</xdr:col>
      <xdr:colOff>342900</xdr:colOff>
      <xdr:row>30</xdr:row>
      <xdr:rowOff>200025</xdr:rowOff>
    </xdr:to>
    <xdr:pic>
      <xdr:nvPicPr>
        <xdr:cNvPr id="8" name="Picture 7">
          <a:extLst>
            <a:ext uri="{FF2B5EF4-FFF2-40B4-BE49-F238E27FC236}">
              <a16:creationId xmlns:a16="http://schemas.microsoft.com/office/drawing/2014/main" id="{7ABCAEF0-9970-4405-839B-160CEF33E5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0" y="19050"/>
          <a:ext cx="5772150" cy="732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54180-C2F8-4D83-BAE7-990D3824AEC4}">
  <dimension ref="A1:B16"/>
  <sheetViews>
    <sheetView workbookViewId="0">
      <selection activeCell="F20" sqref="F20"/>
    </sheetView>
  </sheetViews>
  <sheetFormatPr defaultRowHeight="18.5" x14ac:dyDescent="0.45"/>
  <sheetData>
    <row r="1" spans="1:2" x14ac:dyDescent="0.45">
      <c r="A1" t="s">
        <v>27</v>
      </c>
      <c r="B1" t="s">
        <v>28</v>
      </c>
    </row>
    <row r="3" spans="1:2" x14ac:dyDescent="0.45">
      <c r="A3" t="s">
        <v>29</v>
      </c>
    </row>
    <row r="5" spans="1:2" x14ac:dyDescent="0.45">
      <c r="B5" t="s">
        <v>30</v>
      </c>
    </row>
    <row r="6" spans="1:2" x14ac:dyDescent="0.45">
      <c r="B6" t="s">
        <v>31</v>
      </c>
    </row>
    <row r="7" spans="1:2" x14ac:dyDescent="0.45">
      <c r="B7" t="s">
        <v>32</v>
      </c>
    </row>
    <row r="9" spans="1:2" x14ac:dyDescent="0.45">
      <c r="A9" t="s">
        <v>33</v>
      </c>
    </row>
    <row r="10" spans="1:2" x14ac:dyDescent="0.45">
      <c r="A10" s="71" t="s">
        <v>34</v>
      </c>
      <c r="B10" s="72"/>
    </row>
    <row r="11" spans="1:2" x14ac:dyDescent="0.45">
      <c r="A11" t="s">
        <v>35</v>
      </c>
    </row>
    <row r="12" spans="1:2" x14ac:dyDescent="0.45">
      <c r="A12" t="s">
        <v>36</v>
      </c>
      <c r="B12" s="73"/>
    </row>
    <row r="14" spans="1:2" x14ac:dyDescent="0.45">
      <c r="A14" t="s">
        <v>38</v>
      </c>
    </row>
    <row r="16" spans="1:2" x14ac:dyDescent="0.45">
      <c r="A16" t="s">
        <v>40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F97A0-D386-4A5E-BD9B-93F2BDD2008E}">
  <dimension ref="A1:G244"/>
  <sheetViews>
    <sheetView workbookViewId="0">
      <pane ySplit="1" topLeftCell="A225" activePane="bottomLeft" state="frozen"/>
      <selection pane="bottomLeft" activeCell="B2" sqref="B2:B244"/>
    </sheetView>
  </sheetViews>
  <sheetFormatPr defaultRowHeight="18.5" x14ac:dyDescent="0.45"/>
  <cols>
    <col min="1" max="1" width="14.5" customWidth="1"/>
    <col min="6" max="6" width="21.78515625" customWidth="1"/>
  </cols>
  <sheetData>
    <row r="1" spans="1:7" x14ac:dyDescent="0.45">
      <c r="A1" t="s">
        <v>0</v>
      </c>
      <c r="B1" t="s">
        <v>39</v>
      </c>
      <c r="F1" t="s">
        <v>33</v>
      </c>
    </row>
    <row r="2" spans="1:7" x14ac:dyDescent="0.45">
      <c r="A2" s="70">
        <v>44197</v>
      </c>
      <c r="B2">
        <v>1</v>
      </c>
      <c r="F2" s="71" t="s">
        <v>34</v>
      </c>
      <c r="G2" s="72"/>
    </row>
    <row r="3" spans="1:7" x14ac:dyDescent="0.45">
      <c r="A3" s="70">
        <v>44198</v>
      </c>
      <c r="B3">
        <v>1</v>
      </c>
      <c r="F3" t="s">
        <v>35</v>
      </c>
    </row>
    <row r="4" spans="1:7" x14ac:dyDescent="0.45">
      <c r="A4" s="70">
        <v>44199</v>
      </c>
      <c r="B4">
        <v>1</v>
      </c>
      <c r="F4" t="s">
        <v>36</v>
      </c>
      <c r="G4" s="73"/>
    </row>
    <row r="5" spans="1:7" x14ac:dyDescent="0.45">
      <c r="A5" s="70">
        <v>44200</v>
      </c>
      <c r="B5">
        <v>1</v>
      </c>
    </row>
    <row r="6" spans="1:7" x14ac:dyDescent="0.45">
      <c r="A6" s="70">
        <v>44201</v>
      </c>
      <c r="B6">
        <v>1</v>
      </c>
      <c r="F6" t="s">
        <v>37</v>
      </c>
    </row>
    <row r="7" spans="1:7" x14ac:dyDescent="0.45">
      <c r="A7" s="70">
        <v>44202</v>
      </c>
      <c r="B7">
        <v>1</v>
      </c>
    </row>
    <row r="8" spans="1:7" x14ac:dyDescent="0.45">
      <c r="A8" s="70">
        <v>44203</v>
      </c>
      <c r="B8">
        <v>1</v>
      </c>
    </row>
    <row r="9" spans="1:7" x14ac:dyDescent="0.45">
      <c r="A9" s="70">
        <v>44204</v>
      </c>
      <c r="B9">
        <v>1</v>
      </c>
    </row>
    <row r="10" spans="1:7" x14ac:dyDescent="0.45">
      <c r="A10" s="70">
        <v>44205</v>
      </c>
      <c r="B10">
        <v>1</v>
      </c>
    </row>
    <row r="11" spans="1:7" x14ac:dyDescent="0.45">
      <c r="A11" s="70">
        <v>44206</v>
      </c>
      <c r="B11">
        <v>1</v>
      </c>
    </row>
    <row r="12" spans="1:7" x14ac:dyDescent="0.45">
      <c r="A12" s="70">
        <v>44207</v>
      </c>
      <c r="B12">
        <v>1</v>
      </c>
    </row>
    <row r="13" spans="1:7" x14ac:dyDescent="0.45">
      <c r="A13" s="70">
        <v>44208</v>
      </c>
      <c r="B13">
        <v>1</v>
      </c>
    </row>
    <row r="14" spans="1:7" x14ac:dyDescent="0.45">
      <c r="A14" s="70">
        <v>44209</v>
      </c>
      <c r="B14">
        <v>1</v>
      </c>
    </row>
    <row r="15" spans="1:7" x14ac:dyDescent="0.45">
      <c r="A15" s="70">
        <v>44210</v>
      </c>
      <c r="B15">
        <v>1</v>
      </c>
    </row>
    <row r="16" spans="1:7" x14ac:dyDescent="0.45">
      <c r="A16" s="70">
        <v>44211</v>
      </c>
      <c r="B16">
        <v>1</v>
      </c>
    </row>
    <row r="17" spans="1:2" x14ac:dyDescent="0.45">
      <c r="A17" s="70">
        <v>44212</v>
      </c>
      <c r="B17">
        <v>1</v>
      </c>
    </row>
    <row r="18" spans="1:2" x14ac:dyDescent="0.45">
      <c r="A18" s="70">
        <v>44213</v>
      </c>
      <c r="B18">
        <v>1</v>
      </c>
    </row>
    <row r="19" spans="1:2" x14ac:dyDescent="0.45">
      <c r="A19" s="70">
        <v>44214</v>
      </c>
      <c r="B19">
        <v>1</v>
      </c>
    </row>
    <row r="20" spans="1:2" x14ac:dyDescent="0.45">
      <c r="A20" s="70">
        <v>44215</v>
      </c>
      <c r="B20">
        <v>1</v>
      </c>
    </row>
    <row r="21" spans="1:2" x14ac:dyDescent="0.45">
      <c r="A21" s="70">
        <v>44216</v>
      </c>
      <c r="B21">
        <v>1</v>
      </c>
    </row>
    <row r="22" spans="1:2" x14ac:dyDescent="0.45">
      <c r="A22" s="70">
        <v>44217</v>
      </c>
      <c r="B22">
        <v>1</v>
      </c>
    </row>
    <row r="23" spans="1:2" x14ac:dyDescent="0.45">
      <c r="A23" s="70">
        <v>44218</v>
      </c>
      <c r="B23">
        <v>1</v>
      </c>
    </row>
    <row r="24" spans="1:2" x14ac:dyDescent="0.45">
      <c r="A24" s="70">
        <v>44219</v>
      </c>
      <c r="B24">
        <v>2</v>
      </c>
    </row>
    <row r="25" spans="1:2" x14ac:dyDescent="0.45">
      <c r="A25" s="70">
        <v>44220</v>
      </c>
      <c r="B25">
        <v>2</v>
      </c>
    </row>
    <row r="26" spans="1:2" x14ac:dyDescent="0.45">
      <c r="A26" s="70">
        <v>44221</v>
      </c>
      <c r="B26">
        <v>3</v>
      </c>
    </row>
    <row r="27" spans="1:2" x14ac:dyDescent="0.45">
      <c r="A27" s="70">
        <v>44222</v>
      </c>
      <c r="B27">
        <v>3</v>
      </c>
    </row>
    <row r="28" spans="1:2" x14ac:dyDescent="0.45">
      <c r="A28" s="70">
        <v>44223</v>
      </c>
      <c r="B28">
        <v>3</v>
      </c>
    </row>
    <row r="29" spans="1:2" x14ac:dyDescent="0.45">
      <c r="A29" s="70">
        <v>44224</v>
      </c>
      <c r="B29">
        <v>3</v>
      </c>
    </row>
    <row r="30" spans="1:2" x14ac:dyDescent="0.45">
      <c r="A30" s="70">
        <v>44225</v>
      </c>
      <c r="B30">
        <v>3</v>
      </c>
    </row>
    <row r="31" spans="1:2" x14ac:dyDescent="0.45">
      <c r="A31" s="70">
        <v>44226</v>
      </c>
      <c r="B31">
        <v>2</v>
      </c>
    </row>
    <row r="32" spans="1:2" x14ac:dyDescent="0.45">
      <c r="A32" s="70">
        <v>44227</v>
      </c>
      <c r="B32">
        <v>2</v>
      </c>
    </row>
    <row r="33" spans="1:2" x14ac:dyDescent="0.45">
      <c r="A33" s="70">
        <v>44228</v>
      </c>
      <c r="B33">
        <v>3</v>
      </c>
    </row>
    <row r="34" spans="1:2" x14ac:dyDescent="0.45">
      <c r="A34" s="70">
        <v>44229</v>
      </c>
      <c r="B34">
        <v>3</v>
      </c>
    </row>
    <row r="35" spans="1:2" x14ac:dyDescent="0.45">
      <c r="A35" s="70">
        <v>44230</v>
      </c>
      <c r="B35">
        <v>3</v>
      </c>
    </row>
    <row r="36" spans="1:2" x14ac:dyDescent="0.45">
      <c r="A36" s="70">
        <v>44231</v>
      </c>
      <c r="B36">
        <v>3</v>
      </c>
    </row>
    <row r="37" spans="1:2" x14ac:dyDescent="0.45">
      <c r="A37" s="70">
        <v>44232</v>
      </c>
      <c r="B37">
        <v>3</v>
      </c>
    </row>
    <row r="38" spans="1:2" x14ac:dyDescent="0.45">
      <c r="A38" s="70">
        <v>44233</v>
      </c>
      <c r="B38">
        <v>2</v>
      </c>
    </row>
    <row r="39" spans="1:2" x14ac:dyDescent="0.45">
      <c r="A39" s="70">
        <v>44234</v>
      </c>
      <c r="B39">
        <v>2</v>
      </c>
    </row>
    <row r="40" spans="1:2" x14ac:dyDescent="0.45">
      <c r="A40" s="70">
        <v>44235</v>
      </c>
      <c r="B40">
        <v>3</v>
      </c>
    </row>
    <row r="41" spans="1:2" x14ac:dyDescent="0.45">
      <c r="A41" s="70">
        <v>44236</v>
      </c>
      <c r="B41">
        <v>3</v>
      </c>
    </row>
    <row r="42" spans="1:2" x14ac:dyDescent="0.45">
      <c r="A42" s="70">
        <v>44237</v>
      </c>
      <c r="B42">
        <v>3</v>
      </c>
    </row>
    <row r="43" spans="1:2" x14ac:dyDescent="0.45">
      <c r="A43" s="70">
        <v>44238</v>
      </c>
      <c r="B43">
        <v>3</v>
      </c>
    </row>
    <row r="44" spans="1:2" x14ac:dyDescent="0.45">
      <c r="A44" s="70">
        <v>44239</v>
      </c>
      <c r="B44">
        <v>2</v>
      </c>
    </row>
    <row r="45" spans="1:2" x14ac:dyDescent="0.45">
      <c r="A45" s="70">
        <v>44240</v>
      </c>
      <c r="B45">
        <v>2</v>
      </c>
    </row>
    <row r="46" spans="1:2" x14ac:dyDescent="0.45">
      <c r="A46" s="70">
        <v>44241</v>
      </c>
      <c r="B46">
        <v>2</v>
      </c>
    </row>
    <row r="47" spans="1:2" x14ac:dyDescent="0.45">
      <c r="A47" s="70">
        <v>44242</v>
      </c>
      <c r="B47">
        <v>2</v>
      </c>
    </row>
    <row r="48" spans="1:2" x14ac:dyDescent="0.45">
      <c r="A48" s="70">
        <v>44243</v>
      </c>
      <c r="B48">
        <v>3</v>
      </c>
    </row>
    <row r="49" spans="1:2" x14ac:dyDescent="0.45">
      <c r="A49" s="70">
        <v>44244</v>
      </c>
      <c r="B49">
        <v>3</v>
      </c>
    </row>
    <row r="50" spans="1:2" x14ac:dyDescent="0.45">
      <c r="A50" s="70">
        <v>44245</v>
      </c>
      <c r="B50">
        <v>3</v>
      </c>
    </row>
    <row r="51" spans="1:2" x14ac:dyDescent="0.45">
      <c r="A51" s="70">
        <v>44246</v>
      </c>
      <c r="B51">
        <v>2</v>
      </c>
    </row>
    <row r="52" spans="1:2" x14ac:dyDescent="0.45">
      <c r="A52" s="70">
        <v>44247</v>
      </c>
      <c r="B52">
        <v>2</v>
      </c>
    </row>
    <row r="53" spans="1:2" x14ac:dyDescent="0.45">
      <c r="A53" s="70">
        <v>44248</v>
      </c>
      <c r="B53">
        <v>2</v>
      </c>
    </row>
    <row r="54" spans="1:2" x14ac:dyDescent="0.45">
      <c r="A54" s="70">
        <v>44249</v>
      </c>
      <c r="B54">
        <v>3</v>
      </c>
    </row>
    <row r="55" spans="1:2" x14ac:dyDescent="0.45">
      <c r="A55" s="70">
        <v>44250</v>
      </c>
      <c r="B55">
        <v>3</v>
      </c>
    </row>
    <row r="56" spans="1:2" x14ac:dyDescent="0.45">
      <c r="A56" s="70">
        <v>44251</v>
      </c>
      <c r="B56">
        <v>3</v>
      </c>
    </row>
    <row r="57" spans="1:2" x14ac:dyDescent="0.45">
      <c r="A57" s="70">
        <v>44252</v>
      </c>
      <c r="B57">
        <v>3</v>
      </c>
    </row>
    <row r="58" spans="1:2" x14ac:dyDescent="0.45">
      <c r="A58" s="70">
        <v>44253</v>
      </c>
      <c r="B58">
        <v>2</v>
      </c>
    </row>
    <row r="59" spans="1:2" x14ac:dyDescent="0.45">
      <c r="A59" s="70">
        <v>44254</v>
      </c>
      <c r="B59">
        <v>2</v>
      </c>
    </row>
    <row r="60" spans="1:2" x14ac:dyDescent="0.45">
      <c r="A60" s="70">
        <v>44255</v>
      </c>
      <c r="B60">
        <v>2</v>
      </c>
    </row>
    <row r="61" spans="1:2" x14ac:dyDescent="0.45">
      <c r="A61" s="70">
        <v>44256</v>
      </c>
      <c r="B61">
        <v>3</v>
      </c>
    </row>
    <row r="62" spans="1:2" x14ac:dyDescent="0.45">
      <c r="A62" s="70">
        <v>44257</v>
      </c>
      <c r="B62">
        <v>3</v>
      </c>
    </row>
    <row r="63" spans="1:2" x14ac:dyDescent="0.45">
      <c r="A63" s="70">
        <v>44258</v>
      </c>
      <c r="B63">
        <v>3</v>
      </c>
    </row>
    <row r="64" spans="1:2" x14ac:dyDescent="0.45">
      <c r="A64" s="70">
        <v>44259</v>
      </c>
      <c r="B64">
        <v>3</v>
      </c>
    </row>
    <row r="65" spans="1:2" x14ac:dyDescent="0.45">
      <c r="A65" s="70">
        <v>44260</v>
      </c>
      <c r="B65">
        <v>3</v>
      </c>
    </row>
    <row r="66" spans="1:2" x14ac:dyDescent="0.45">
      <c r="A66" s="70">
        <v>44261</v>
      </c>
      <c r="B66">
        <v>2</v>
      </c>
    </row>
    <row r="67" spans="1:2" x14ac:dyDescent="0.45">
      <c r="A67" s="70">
        <v>44262</v>
      </c>
      <c r="B67">
        <v>2</v>
      </c>
    </row>
    <row r="68" spans="1:2" x14ac:dyDescent="0.45">
      <c r="A68" s="70">
        <v>44263</v>
      </c>
      <c r="B68">
        <v>3</v>
      </c>
    </row>
    <row r="69" spans="1:2" x14ac:dyDescent="0.45">
      <c r="A69" s="70">
        <v>44264</v>
      </c>
      <c r="B69">
        <v>3</v>
      </c>
    </row>
    <row r="70" spans="1:2" x14ac:dyDescent="0.45">
      <c r="A70" s="70">
        <v>44265</v>
      </c>
      <c r="B70">
        <v>3</v>
      </c>
    </row>
    <row r="71" spans="1:2" x14ac:dyDescent="0.45">
      <c r="A71" s="70">
        <v>44266</v>
      </c>
      <c r="B71">
        <v>3</v>
      </c>
    </row>
    <row r="72" spans="1:2" x14ac:dyDescent="0.45">
      <c r="A72" s="70">
        <v>44267</v>
      </c>
      <c r="B72">
        <v>2</v>
      </c>
    </row>
    <row r="73" spans="1:2" x14ac:dyDescent="0.45">
      <c r="A73" s="70">
        <v>44268</v>
      </c>
      <c r="B73">
        <v>3</v>
      </c>
    </row>
    <row r="74" spans="1:2" x14ac:dyDescent="0.45">
      <c r="A74" s="70">
        <v>44269</v>
      </c>
      <c r="B74">
        <v>2</v>
      </c>
    </row>
    <row r="75" spans="1:2" x14ac:dyDescent="0.45">
      <c r="A75" s="70">
        <v>44270</v>
      </c>
      <c r="B75">
        <v>3</v>
      </c>
    </row>
    <row r="76" spans="1:2" x14ac:dyDescent="0.45">
      <c r="A76" s="70">
        <v>44271</v>
      </c>
      <c r="B76">
        <v>3</v>
      </c>
    </row>
    <row r="77" spans="1:2" x14ac:dyDescent="0.45">
      <c r="A77" s="70">
        <v>44272</v>
      </c>
      <c r="B77">
        <v>3</v>
      </c>
    </row>
    <row r="78" spans="1:2" x14ac:dyDescent="0.45">
      <c r="A78" s="70">
        <v>44273</v>
      </c>
      <c r="B78">
        <v>3</v>
      </c>
    </row>
    <row r="79" spans="1:2" x14ac:dyDescent="0.45">
      <c r="A79" s="70">
        <v>44274</v>
      </c>
      <c r="B79">
        <v>3</v>
      </c>
    </row>
    <row r="80" spans="1:2" x14ac:dyDescent="0.45">
      <c r="A80" s="70">
        <v>44275</v>
      </c>
      <c r="B80">
        <v>2</v>
      </c>
    </row>
    <row r="81" spans="1:2" x14ac:dyDescent="0.45">
      <c r="A81" s="70">
        <v>44276</v>
      </c>
      <c r="B81">
        <v>2</v>
      </c>
    </row>
    <row r="82" spans="1:2" x14ac:dyDescent="0.45">
      <c r="A82" s="70">
        <v>44277</v>
      </c>
      <c r="B82">
        <v>3</v>
      </c>
    </row>
    <row r="83" spans="1:2" x14ac:dyDescent="0.45">
      <c r="A83" s="70">
        <v>44278</v>
      </c>
      <c r="B83">
        <v>3</v>
      </c>
    </row>
    <row r="84" spans="1:2" x14ac:dyDescent="0.45">
      <c r="A84" s="70">
        <v>44279</v>
      </c>
      <c r="B84">
        <v>3</v>
      </c>
    </row>
    <row r="85" spans="1:2" x14ac:dyDescent="0.45">
      <c r="A85" s="70">
        <v>44280</v>
      </c>
      <c r="B85">
        <v>2</v>
      </c>
    </row>
    <row r="86" spans="1:2" x14ac:dyDescent="0.45">
      <c r="A86" s="70">
        <v>44281</v>
      </c>
      <c r="B86">
        <v>2</v>
      </c>
    </row>
    <row r="87" spans="1:2" x14ac:dyDescent="0.45">
      <c r="A87" s="70">
        <v>44282</v>
      </c>
      <c r="B87">
        <v>2</v>
      </c>
    </row>
    <row r="88" spans="1:2" x14ac:dyDescent="0.45">
      <c r="A88" s="70">
        <v>44283</v>
      </c>
      <c r="B88">
        <v>2</v>
      </c>
    </row>
    <row r="89" spans="1:2" x14ac:dyDescent="0.45">
      <c r="A89" s="70">
        <v>44284</v>
      </c>
      <c r="B89">
        <v>2</v>
      </c>
    </row>
    <row r="90" spans="1:2" x14ac:dyDescent="0.45">
      <c r="A90" s="70">
        <v>44285</v>
      </c>
      <c r="B90">
        <v>2</v>
      </c>
    </row>
    <row r="91" spans="1:2" x14ac:dyDescent="0.45">
      <c r="A91" s="70">
        <v>44286</v>
      </c>
      <c r="B91">
        <v>2</v>
      </c>
    </row>
    <row r="92" spans="1:2" x14ac:dyDescent="0.45">
      <c r="A92" s="70">
        <v>44287</v>
      </c>
      <c r="B92">
        <v>2</v>
      </c>
    </row>
    <row r="93" spans="1:2" x14ac:dyDescent="0.45">
      <c r="A93" s="70">
        <v>44288</v>
      </c>
      <c r="B93">
        <v>2</v>
      </c>
    </row>
    <row r="94" spans="1:2" x14ac:dyDescent="0.45">
      <c r="A94" s="70">
        <v>44289</v>
      </c>
      <c r="B94">
        <v>2</v>
      </c>
    </row>
    <row r="95" spans="1:2" x14ac:dyDescent="0.45">
      <c r="A95" s="70">
        <v>44290</v>
      </c>
      <c r="B95">
        <v>2</v>
      </c>
    </row>
    <row r="96" spans="1:2" x14ac:dyDescent="0.45">
      <c r="A96" s="70">
        <v>44291</v>
      </c>
      <c r="B96">
        <v>3</v>
      </c>
    </row>
    <row r="97" spans="1:2" x14ac:dyDescent="0.45">
      <c r="A97" s="70">
        <v>44292</v>
      </c>
      <c r="B97">
        <v>3</v>
      </c>
    </row>
    <row r="98" spans="1:2" x14ac:dyDescent="0.45">
      <c r="A98" s="70">
        <v>44293</v>
      </c>
      <c r="B98">
        <v>3</v>
      </c>
    </row>
    <row r="99" spans="1:2" x14ac:dyDescent="0.45">
      <c r="A99" s="70">
        <v>44294</v>
      </c>
      <c r="B99">
        <v>3</v>
      </c>
    </row>
    <row r="100" spans="1:2" x14ac:dyDescent="0.45">
      <c r="A100" s="70">
        <v>44295</v>
      </c>
      <c r="B100">
        <v>3</v>
      </c>
    </row>
    <row r="101" spans="1:2" x14ac:dyDescent="0.45">
      <c r="A101" s="70">
        <v>44296</v>
      </c>
      <c r="B101">
        <v>2</v>
      </c>
    </row>
    <row r="102" spans="1:2" x14ac:dyDescent="0.45">
      <c r="A102" s="70">
        <v>44297</v>
      </c>
      <c r="B102">
        <v>3</v>
      </c>
    </row>
    <row r="103" spans="1:2" x14ac:dyDescent="0.45">
      <c r="A103" s="70">
        <v>44298</v>
      </c>
      <c r="B103">
        <v>3</v>
      </c>
    </row>
    <row r="104" spans="1:2" x14ac:dyDescent="0.45">
      <c r="A104" s="70">
        <v>44299</v>
      </c>
      <c r="B104">
        <v>3</v>
      </c>
    </row>
    <row r="105" spans="1:2" x14ac:dyDescent="0.45">
      <c r="A105" s="70">
        <v>44300</v>
      </c>
      <c r="B105">
        <v>3</v>
      </c>
    </row>
    <row r="106" spans="1:2" x14ac:dyDescent="0.45">
      <c r="A106" s="70">
        <v>44301</v>
      </c>
      <c r="B106">
        <v>3</v>
      </c>
    </row>
    <row r="107" spans="1:2" x14ac:dyDescent="0.45">
      <c r="A107" s="70">
        <v>44302</v>
      </c>
      <c r="B107">
        <v>3</v>
      </c>
    </row>
    <row r="108" spans="1:2" x14ac:dyDescent="0.45">
      <c r="A108" s="70">
        <v>44303</v>
      </c>
      <c r="B108">
        <v>2</v>
      </c>
    </row>
    <row r="109" spans="1:2" x14ac:dyDescent="0.45">
      <c r="A109" s="70">
        <v>44304</v>
      </c>
      <c r="B109">
        <v>2</v>
      </c>
    </row>
    <row r="110" spans="1:2" x14ac:dyDescent="0.45">
      <c r="A110" s="70">
        <v>44305</v>
      </c>
      <c r="B110">
        <v>3</v>
      </c>
    </row>
    <row r="111" spans="1:2" x14ac:dyDescent="0.45">
      <c r="A111" s="70">
        <v>44306</v>
      </c>
      <c r="B111">
        <v>3</v>
      </c>
    </row>
    <row r="112" spans="1:2" x14ac:dyDescent="0.45">
      <c r="A112" s="70">
        <v>44307</v>
      </c>
      <c r="B112">
        <v>3</v>
      </c>
    </row>
    <row r="113" spans="1:2" x14ac:dyDescent="0.45">
      <c r="A113" s="70">
        <v>44308</v>
      </c>
      <c r="B113">
        <v>3</v>
      </c>
    </row>
    <row r="114" spans="1:2" x14ac:dyDescent="0.45">
      <c r="A114" s="70">
        <v>44309</v>
      </c>
      <c r="B114">
        <v>3</v>
      </c>
    </row>
    <row r="115" spans="1:2" x14ac:dyDescent="0.45">
      <c r="A115" s="70">
        <v>44310</v>
      </c>
      <c r="B115">
        <v>2</v>
      </c>
    </row>
    <row r="116" spans="1:2" x14ac:dyDescent="0.45">
      <c r="A116" s="70">
        <v>44311</v>
      </c>
      <c r="B116">
        <v>2</v>
      </c>
    </row>
    <row r="117" spans="1:2" x14ac:dyDescent="0.45">
      <c r="A117" s="70">
        <v>44312</v>
      </c>
      <c r="B117">
        <v>3</v>
      </c>
    </row>
    <row r="118" spans="1:2" x14ac:dyDescent="0.45">
      <c r="A118" s="70">
        <v>44313</v>
      </c>
      <c r="B118">
        <v>3</v>
      </c>
    </row>
    <row r="119" spans="1:2" x14ac:dyDescent="0.45">
      <c r="A119" s="70">
        <v>44314</v>
      </c>
      <c r="B119">
        <v>3</v>
      </c>
    </row>
    <row r="120" spans="1:2" x14ac:dyDescent="0.45">
      <c r="A120" s="70">
        <v>44315</v>
      </c>
      <c r="B120">
        <v>3</v>
      </c>
    </row>
    <row r="121" spans="1:2" x14ac:dyDescent="0.45">
      <c r="A121" s="70">
        <v>44316</v>
      </c>
      <c r="B121">
        <v>3</v>
      </c>
    </row>
    <row r="122" spans="1:2" x14ac:dyDescent="0.45">
      <c r="A122" s="70">
        <v>44317</v>
      </c>
      <c r="B122">
        <v>2</v>
      </c>
    </row>
    <row r="123" spans="1:2" x14ac:dyDescent="0.45">
      <c r="A123" s="70">
        <v>44318</v>
      </c>
      <c r="B123">
        <v>2</v>
      </c>
    </row>
    <row r="124" spans="1:2" x14ac:dyDescent="0.45">
      <c r="A124" s="70">
        <v>44319</v>
      </c>
      <c r="B124">
        <v>3</v>
      </c>
    </row>
    <row r="125" spans="1:2" x14ac:dyDescent="0.45">
      <c r="A125" s="70">
        <v>44320</v>
      </c>
      <c r="B125">
        <v>3</v>
      </c>
    </row>
    <row r="126" spans="1:2" x14ac:dyDescent="0.45">
      <c r="A126" s="70">
        <v>44321</v>
      </c>
      <c r="B126">
        <v>3</v>
      </c>
    </row>
    <row r="127" spans="1:2" x14ac:dyDescent="0.45">
      <c r="A127" s="70">
        <v>44322</v>
      </c>
      <c r="B127">
        <v>3</v>
      </c>
    </row>
    <row r="128" spans="1:2" x14ac:dyDescent="0.45">
      <c r="A128" s="70">
        <v>44323</v>
      </c>
      <c r="B128">
        <v>3</v>
      </c>
    </row>
    <row r="129" spans="1:2" x14ac:dyDescent="0.45">
      <c r="A129" s="70">
        <v>44324</v>
      </c>
      <c r="B129">
        <v>2</v>
      </c>
    </row>
    <row r="130" spans="1:2" x14ac:dyDescent="0.45">
      <c r="A130" s="70">
        <v>44325</v>
      </c>
      <c r="B130">
        <v>3</v>
      </c>
    </row>
    <row r="131" spans="1:2" x14ac:dyDescent="0.45">
      <c r="A131" s="70">
        <v>44326</v>
      </c>
      <c r="B131">
        <v>3</v>
      </c>
    </row>
    <row r="132" spans="1:2" x14ac:dyDescent="0.45">
      <c r="A132" s="70">
        <v>44327</v>
      </c>
      <c r="B132">
        <v>3</v>
      </c>
    </row>
    <row r="133" spans="1:2" x14ac:dyDescent="0.45">
      <c r="A133" s="70">
        <v>44328</v>
      </c>
      <c r="B133">
        <v>2</v>
      </c>
    </row>
    <row r="134" spans="1:2" x14ac:dyDescent="0.45">
      <c r="A134" s="70">
        <v>44329</v>
      </c>
      <c r="B134">
        <v>3</v>
      </c>
    </row>
    <row r="135" spans="1:2" x14ac:dyDescent="0.45">
      <c r="A135" s="70">
        <v>44330</v>
      </c>
      <c r="B135">
        <v>2</v>
      </c>
    </row>
    <row r="136" spans="1:2" x14ac:dyDescent="0.45">
      <c r="A136" s="70">
        <v>44331</v>
      </c>
      <c r="B136">
        <v>2</v>
      </c>
    </row>
    <row r="137" spans="1:2" x14ac:dyDescent="0.45">
      <c r="A137" s="70">
        <v>44332</v>
      </c>
      <c r="B137">
        <v>2</v>
      </c>
    </row>
    <row r="138" spans="1:2" x14ac:dyDescent="0.45">
      <c r="A138" s="70">
        <v>44333</v>
      </c>
      <c r="B138">
        <v>3</v>
      </c>
    </row>
    <row r="139" spans="1:2" x14ac:dyDescent="0.45">
      <c r="A139" s="70">
        <v>44334</v>
      </c>
      <c r="B139">
        <v>3</v>
      </c>
    </row>
    <row r="140" spans="1:2" x14ac:dyDescent="0.45">
      <c r="A140" s="70">
        <v>44335</v>
      </c>
      <c r="B140">
        <v>3</v>
      </c>
    </row>
    <row r="141" spans="1:2" x14ac:dyDescent="0.45">
      <c r="A141" s="70">
        <v>44336</v>
      </c>
      <c r="B141">
        <v>2</v>
      </c>
    </row>
    <row r="142" spans="1:2" x14ac:dyDescent="0.45">
      <c r="A142" s="70">
        <v>44337</v>
      </c>
      <c r="B142">
        <v>2</v>
      </c>
    </row>
    <row r="143" spans="1:2" x14ac:dyDescent="0.45">
      <c r="A143" s="70">
        <v>44338</v>
      </c>
      <c r="B143">
        <v>2</v>
      </c>
    </row>
    <row r="144" spans="1:2" x14ac:dyDescent="0.45">
      <c r="A144" s="70">
        <v>44339</v>
      </c>
      <c r="B144">
        <v>2</v>
      </c>
    </row>
    <row r="145" spans="1:2" x14ac:dyDescent="0.45">
      <c r="A145" s="70">
        <v>44340</v>
      </c>
      <c r="B145">
        <v>3</v>
      </c>
    </row>
    <row r="146" spans="1:2" x14ac:dyDescent="0.45">
      <c r="A146" s="70">
        <v>44341</v>
      </c>
      <c r="B146">
        <v>3</v>
      </c>
    </row>
    <row r="147" spans="1:2" x14ac:dyDescent="0.45">
      <c r="A147" s="70">
        <v>44342</v>
      </c>
      <c r="B147">
        <v>3</v>
      </c>
    </row>
    <row r="148" spans="1:2" x14ac:dyDescent="0.45">
      <c r="A148" s="70">
        <v>44343</v>
      </c>
      <c r="B148">
        <v>2</v>
      </c>
    </row>
    <row r="149" spans="1:2" x14ac:dyDescent="0.45">
      <c r="A149" s="70">
        <v>44344</v>
      </c>
      <c r="B149">
        <v>2</v>
      </c>
    </row>
    <row r="150" spans="1:2" x14ac:dyDescent="0.45">
      <c r="A150" s="70">
        <v>44345</v>
      </c>
      <c r="B150">
        <v>2</v>
      </c>
    </row>
    <row r="151" spans="1:2" x14ac:dyDescent="0.45">
      <c r="A151" s="70">
        <v>44346</v>
      </c>
      <c r="B151">
        <v>3</v>
      </c>
    </row>
    <row r="152" spans="1:2" x14ac:dyDescent="0.45">
      <c r="A152" s="70">
        <v>44347</v>
      </c>
      <c r="B152">
        <v>2</v>
      </c>
    </row>
    <row r="153" spans="1:2" x14ac:dyDescent="0.45">
      <c r="A153" s="70">
        <v>44348</v>
      </c>
      <c r="B153">
        <v>3</v>
      </c>
    </row>
    <row r="154" spans="1:2" x14ac:dyDescent="0.45">
      <c r="A154" s="70">
        <v>44349</v>
      </c>
      <c r="B154">
        <v>3</v>
      </c>
    </row>
    <row r="155" spans="1:2" x14ac:dyDescent="0.45">
      <c r="A155" s="70">
        <v>44350</v>
      </c>
      <c r="B155">
        <v>3</v>
      </c>
    </row>
    <row r="156" spans="1:2" x14ac:dyDescent="0.45">
      <c r="A156" s="70">
        <v>44351</v>
      </c>
      <c r="B156">
        <v>3</v>
      </c>
    </row>
    <row r="157" spans="1:2" x14ac:dyDescent="0.45">
      <c r="A157" s="70">
        <v>44352</v>
      </c>
      <c r="B157">
        <v>3</v>
      </c>
    </row>
    <row r="158" spans="1:2" x14ac:dyDescent="0.45">
      <c r="A158" s="70">
        <v>44353</v>
      </c>
      <c r="B158">
        <v>2</v>
      </c>
    </row>
    <row r="159" spans="1:2" x14ac:dyDescent="0.45">
      <c r="A159" s="70">
        <v>44354</v>
      </c>
      <c r="B159">
        <v>3</v>
      </c>
    </row>
    <row r="160" spans="1:2" x14ac:dyDescent="0.45">
      <c r="A160" s="70">
        <v>44355</v>
      </c>
      <c r="B160">
        <v>3</v>
      </c>
    </row>
    <row r="161" spans="1:2" x14ac:dyDescent="0.45">
      <c r="A161" s="70">
        <v>44356</v>
      </c>
      <c r="B161">
        <v>3</v>
      </c>
    </row>
    <row r="162" spans="1:2" x14ac:dyDescent="0.45">
      <c r="A162" s="70">
        <v>44357</v>
      </c>
      <c r="B162">
        <v>3</v>
      </c>
    </row>
    <row r="163" spans="1:2" x14ac:dyDescent="0.45">
      <c r="A163" s="70">
        <v>44358</v>
      </c>
      <c r="B163">
        <v>2</v>
      </c>
    </row>
    <row r="164" spans="1:2" x14ac:dyDescent="0.45">
      <c r="A164" s="70">
        <v>44359</v>
      </c>
      <c r="B164">
        <v>2</v>
      </c>
    </row>
    <row r="165" spans="1:2" x14ac:dyDescent="0.45">
      <c r="A165" s="70">
        <v>44360</v>
      </c>
      <c r="B165">
        <v>3</v>
      </c>
    </row>
    <row r="166" spans="1:2" x14ac:dyDescent="0.45">
      <c r="A166" s="70">
        <v>44361</v>
      </c>
      <c r="B166">
        <v>3</v>
      </c>
    </row>
    <row r="167" spans="1:2" x14ac:dyDescent="0.45">
      <c r="A167" s="70">
        <v>44362</v>
      </c>
      <c r="B167">
        <v>3</v>
      </c>
    </row>
    <row r="168" spans="1:2" x14ac:dyDescent="0.45">
      <c r="A168" s="70">
        <v>44363</v>
      </c>
      <c r="B168">
        <v>3</v>
      </c>
    </row>
    <row r="169" spans="1:2" x14ac:dyDescent="0.45">
      <c r="A169" s="70">
        <v>44364</v>
      </c>
      <c r="B169">
        <v>3</v>
      </c>
    </row>
    <row r="170" spans="1:2" x14ac:dyDescent="0.45">
      <c r="A170" s="70">
        <v>44365</v>
      </c>
      <c r="B170">
        <v>3</v>
      </c>
    </row>
    <row r="171" spans="1:2" x14ac:dyDescent="0.45">
      <c r="A171" s="70">
        <v>44366</v>
      </c>
      <c r="B171">
        <v>2</v>
      </c>
    </row>
    <row r="172" spans="1:2" x14ac:dyDescent="0.45">
      <c r="A172" s="70">
        <v>44367</v>
      </c>
      <c r="B172">
        <v>2</v>
      </c>
    </row>
    <row r="173" spans="1:2" x14ac:dyDescent="0.45">
      <c r="A173" s="70">
        <v>44368</v>
      </c>
      <c r="B173">
        <v>3</v>
      </c>
    </row>
    <row r="174" spans="1:2" x14ac:dyDescent="0.45">
      <c r="A174" s="70">
        <v>44369</v>
      </c>
      <c r="B174">
        <v>3</v>
      </c>
    </row>
    <row r="175" spans="1:2" x14ac:dyDescent="0.45">
      <c r="A175" s="70">
        <v>44370</v>
      </c>
      <c r="B175">
        <v>3</v>
      </c>
    </row>
    <row r="176" spans="1:2" x14ac:dyDescent="0.45">
      <c r="A176" s="70">
        <v>44371</v>
      </c>
      <c r="B176">
        <v>3</v>
      </c>
    </row>
    <row r="177" spans="1:2" x14ac:dyDescent="0.45">
      <c r="A177" s="70">
        <v>44372</v>
      </c>
      <c r="B177">
        <v>3</v>
      </c>
    </row>
    <row r="178" spans="1:2" x14ac:dyDescent="0.45">
      <c r="A178" s="70">
        <v>44373</v>
      </c>
      <c r="B178">
        <v>2</v>
      </c>
    </row>
    <row r="179" spans="1:2" x14ac:dyDescent="0.45">
      <c r="A179" s="70">
        <v>44374</v>
      </c>
      <c r="B179">
        <v>2</v>
      </c>
    </row>
    <row r="180" spans="1:2" x14ac:dyDescent="0.45">
      <c r="A180" s="70">
        <v>44375</v>
      </c>
      <c r="B180">
        <v>3</v>
      </c>
    </row>
    <row r="181" spans="1:2" x14ac:dyDescent="0.45">
      <c r="A181" s="70">
        <v>44376</v>
      </c>
      <c r="B181">
        <v>3</v>
      </c>
    </row>
    <row r="182" spans="1:2" x14ac:dyDescent="0.45">
      <c r="A182" s="70">
        <v>44377</v>
      </c>
      <c r="B182">
        <v>3</v>
      </c>
    </row>
    <row r="183" spans="1:2" x14ac:dyDescent="0.45">
      <c r="A183" s="70">
        <v>44378</v>
      </c>
      <c r="B183">
        <v>3</v>
      </c>
    </row>
    <row r="184" spans="1:2" x14ac:dyDescent="0.45">
      <c r="A184" s="70">
        <v>44379</v>
      </c>
      <c r="B184">
        <v>3</v>
      </c>
    </row>
    <row r="185" spans="1:2" x14ac:dyDescent="0.45">
      <c r="A185" s="70">
        <v>44380</v>
      </c>
      <c r="B185">
        <v>2</v>
      </c>
    </row>
    <row r="186" spans="1:2" x14ac:dyDescent="0.45">
      <c r="A186" s="70">
        <v>44381</v>
      </c>
      <c r="B186">
        <v>2</v>
      </c>
    </row>
    <row r="187" spans="1:2" x14ac:dyDescent="0.45">
      <c r="A187" s="70">
        <v>44382</v>
      </c>
      <c r="B187">
        <v>2</v>
      </c>
    </row>
    <row r="188" spans="1:2" x14ac:dyDescent="0.45">
      <c r="A188" s="70">
        <v>44383</v>
      </c>
      <c r="B188">
        <v>3</v>
      </c>
    </row>
    <row r="189" spans="1:2" x14ac:dyDescent="0.45">
      <c r="A189" s="70">
        <v>44384</v>
      </c>
      <c r="B189">
        <v>3</v>
      </c>
    </row>
    <row r="190" spans="1:2" x14ac:dyDescent="0.45">
      <c r="A190" s="70">
        <v>44385</v>
      </c>
      <c r="B190">
        <v>3</v>
      </c>
    </row>
    <row r="191" spans="1:2" x14ac:dyDescent="0.45">
      <c r="A191" s="70">
        <v>44386</v>
      </c>
      <c r="B191">
        <v>3</v>
      </c>
    </row>
    <row r="192" spans="1:2" x14ac:dyDescent="0.45">
      <c r="A192" s="70">
        <v>44387</v>
      </c>
      <c r="B192">
        <v>3</v>
      </c>
    </row>
    <row r="193" spans="1:2" x14ac:dyDescent="0.45">
      <c r="A193" s="70">
        <v>44388</v>
      </c>
      <c r="B193">
        <v>3</v>
      </c>
    </row>
    <row r="194" spans="1:2" x14ac:dyDescent="0.45">
      <c r="A194" s="70">
        <v>44389</v>
      </c>
      <c r="B194">
        <v>3</v>
      </c>
    </row>
    <row r="195" spans="1:2" x14ac:dyDescent="0.45">
      <c r="A195" s="70">
        <v>44390</v>
      </c>
      <c r="B195">
        <v>3</v>
      </c>
    </row>
    <row r="196" spans="1:2" x14ac:dyDescent="0.45">
      <c r="A196" s="70">
        <v>44391</v>
      </c>
      <c r="B196">
        <v>3</v>
      </c>
    </row>
    <row r="197" spans="1:2" x14ac:dyDescent="0.45">
      <c r="A197" s="70">
        <v>44392</v>
      </c>
      <c r="B197">
        <v>3</v>
      </c>
    </row>
    <row r="198" spans="1:2" x14ac:dyDescent="0.45">
      <c r="A198" s="70">
        <v>44393</v>
      </c>
      <c r="B198">
        <v>3</v>
      </c>
    </row>
    <row r="199" spans="1:2" x14ac:dyDescent="0.45">
      <c r="A199" s="70">
        <v>44394</v>
      </c>
      <c r="B199">
        <v>2</v>
      </c>
    </row>
    <row r="200" spans="1:2" x14ac:dyDescent="0.45">
      <c r="A200" s="70">
        <v>44395</v>
      </c>
      <c r="B200">
        <v>2</v>
      </c>
    </row>
    <row r="201" spans="1:2" x14ac:dyDescent="0.45">
      <c r="A201" s="70">
        <v>44396</v>
      </c>
      <c r="B201">
        <v>3</v>
      </c>
    </row>
    <row r="202" spans="1:2" x14ac:dyDescent="0.45">
      <c r="A202" s="70">
        <v>44397</v>
      </c>
      <c r="B202">
        <v>3</v>
      </c>
    </row>
    <row r="203" spans="1:2" x14ac:dyDescent="0.45">
      <c r="A203" s="70">
        <v>44398</v>
      </c>
      <c r="B203">
        <v>3</v>
      </c>
    </row>
    <row r="204" spans="1:2" x14ac:dyDescent="0.45">
      <c r="A204" s="70">
        <v>44399</v>
      </c>
      <c r="B204">
        <v>3</v>
      </c>
    </row>
    <row r="205" spans="1:2" x14ac:dyDescent="0.45">
      <c r="A205" s="70">
        <v>44400</v>
      </c>
      <c r="B205">
        <v>3</v>
      </c>
    </row>
    <row r="206" spans="1:2" x14ac:dyDescent="0.45">
      <c r="A206" s="70">
        <v>44401</v>
      </c>
      <c r="B206">
        <v>2</v>
      </c>
    </row>
    <row r="207" spans="1:2" x14ac:dyDescent="0.45">
      <c r="A207" s="70">
        <v>44402</v>
      </c>
      <c r="B207">
        <v>2</v>
      </c>
    </row>
    <row r="208" spans="1:2" x14ac:dyDescent="0.45">
      <c r="A208" s="70">
        <v>44403</v>
      </c>
      <c r="B208">
        <v>3</v>
      </c>
    </row>
    <row r="209" spans="1:2" x14ac:dyDescent="0.45">
      <c r="A209" s="70">
        <v>44404</v>
      </c>
      <c r="B209">
        <v>3</v>
      </c>
    </row>
    <row r="210" spans="1:2" x14ac:dyDescent="0.45">
      <c r="A210" s="70">
        <v>44405</v>
      </c>
      <c r="B210">
        <v>3</v>
      </c>
    </row>
    <row r="211" spans="1:2" x14ac:dyDescent="0.45">
      <c r="A211" s="70">
        <v>44406</v>
      </c>
      <c r="B211">
        <v>2</v>
      </c>
    </row>
    <row r="212" spans="1:2" x14ac:dyDescent="0.45">
      <c r="A212" s="70">
        <v>44407</v>
      </c>
      <c r="B212">
        <v>2</v>
      </c>
    </row>
    <row r="213" spans="1:2" x14ac:dyDescent="0.45">
      <c r="A213" s="70">
        <v>44408</v>
      </c>
      <c r="B213">
        <v>2</v>
      </c>
    </row>
    <row r="214" spans="1:2" x14ac:dyDescent="0.45">
      <c r="A214" s="70">
        <v>44409</v>
      </c>
      <c r="B214">
        <v>2</v>
      </c>
    </row>
    <row r="215" spans="1:2" x14ac:dyDescent="0.45">
      <c r="A215" s="70">
        <v>44410</v>
      </c>
      <c r="B215">
        <v>3</v>
      </c>
    </row>
    <row r="216" spans="1:2" x14ac:dyDescent="0.45">
      <c r="A216" s="70">
        <v>44411</v>
      </c>
      <c r="B216">
        <v>3</v>
      </c>
    </row>
    <row r="217" spans="1:2" x14ac:dyDescent="0.45">
      <c r="A217" s="70">
        <v>44412</v>
      </c>
      <c r="B217">
        <v>3</v>
      </c>
    </row>
    <row r="218" spans="1:2" x14ac:dyDescent="0.45">
      <c r="A218" s="70">
        <v>44413</v>
      </c>
      <c r="B218">
        <v>2</v>
      </c>
    </row>
    <row r="219" spans="1:2" x14ac:dyDescent="0.45">
      <c r="A219" s="70">
        <v>44414</v>
      </c>
      <c r="B219">
        <v>2</v>
      </c>
    </row>
    <row r="220" spans="1:2" x14ac:dyDescent="0.45">
      <c r="A220" s="70">
        <v>44415</v>
      </c>
      <c r="B220">
        <v>2</v>
      </c>
    </row>
    <row r="221" spans="1:2" x14ac:dyDescent="0.45">
      <c r="A221" s="70">
        <v>44416</v>
      </c>
      <c r="B221">
        <v>2</v>
      </c>
    </row>
    <row r="222" spans="1:2" x14ac:dyDescent="0.45">
      <c r="A222" s="70">
        <v>44417</v>
      </c>
      <c r="B222">
        <v>3</v>
      </c>
    </row>
    <row r="223" spans="1:2" x14ac:dyDescent="0.45">
      <c r="A223" s="70">
        <v>44418</v>
      </c>
      <c r="B223">
        <v>3</v>
      </c>
    </row>
    <row r="224" spans="1:2" x14ac:dyDescent="0.45">
      <c r="A224" s="70">
        <v>44419</v>
      </c>
      <c r="B224">
        <v>3</v>
      </c>
    </row>
    <row r="225" spans="1:2" x14ac:dyDescent="0.45">
      <c r="A225" s="70">
        <v>44420</v>
      </c>
      <c r="B225">
        <v>3</v>
      </c>
    </row>
    <row r="226" spans="1:2" x14ac:dyDescent="0.45">
      <c r="A226" s="70">
        <v>44421</v>
      </c>
      <c r="B226">
        <v>3</v>
      </c>
    </row>
    <row r="227" spans="1:2" x14ac:dyDescent="0.45">
      <c r="A227" s="70">
        <v>44422</v>
      </c>
      <c r="B227">
        <v>2</v>
      </c>
    </row>
    <row r="228" spans="1:2" x14ac:dyDescent="0.45">
      <c r="A228" s="70">
        <v>44423</v>
      </c>
      <c r="B228">
        <v>2</v>
      </c>
    </row>
    <row r="229" spans="1:2" x14ac:dyDescent="0.45">
      <c r="A229" s="70">
        <v>44424</v>
      </c>
      <c r="B229">
        <v>3</v>
      </c>
    </row>
    <row r="230" spans="1:2" x14ac:dyDescent="0.45">
      <c r="A230" s="70">
        <v>44425</v>
      </c>
      <c r="B230">
        <v>3</v>
      </c>
    </row>
    <row r="231" spans="1:2" x14ac:dyDescent="0.45">
      <c r="A231" s="70">
        <v>44426</v>
      </c>
      <c r="B231">
        <v>3</v>
      </c>
    </row>
    <row r="232" spans="1:2" x14ac:dyDescent="0.45">
      <c r="A232" s="70">
        <v>44427</v>
      </c>
      <c r="B232">
        <v>1</v>
      </c>
    </row>
    <row r="233" spans="1:2" x14ac:dyDescent="0.45">
      <c r="A233" s="70">
        <v>44428</v>
      </c>
      <c r="B233">
        <v>1</v>
      </c>
    </row>
    <row r="234" spans="1:2" x14ac:dyDescent="0.45">
      <c r="A234" s="70">
        <v>44429</v>
      </c>
      <c r="B234">
        <v>1</v>
      </c>
    </row>
    <row r="235" spans="1:2" x14ac:dyDescent="0.45">
      <c r="A235" s="70">
        <v>44430</v>
      </c>
      <c r="B235">
        <v>1</v>
      </c>
    </row>
    <row r="236" spans="1:2" x14ac:dyDescent="0.45">
      <c r="A236" s="70">
        <v>44431</v>
      </c>
      <c r="B236">
        <v>1</v>
      </c>
    </row>
    <row r="237" spans="1:2" x14ac:dyDescent="0.45">
      <c r="A237" s="70">
        <v>44432</v>
      </c>
      <c r="B237">
        <v>1</v>
      </c>
    </row>
    <row r="238" spans="1:2" x14ac:dyDescent="0.45">
      <c r="A238" s="70">
        <v>44433</v>
      </c>
      <c r="B238">
        <v>1</v>
      </c>
    </row>
    <row r="239" spans="1:2" x14ac:dyDescent="0.45">
      <c r="A239" s="70">
        <v>44434</v>
      </c>
      <c r="B239">
        <v>1</v>
      </c>
    </row>
    <row r="240" spans="1:2" x14ac:dyDescent="0.45">
      <c r="A240" s="70">
        <v>44435</v>
      </c>
      <c r="B240">
        <v>1</v>
      </c>
    </row>
    <row r="241" spans="1:2" x14ac:dyDescent="0.45">
      <c r="A241" s="70">
        <v>44436</v>
      </c>
      <c r="B241">
        <v>1</v>
      </c>
    </row>
    <row r="242" spans="1:2" x14ac:dyDescent="0.45">
      <c r="A242" s="70">
        <v>44437</v>
      </c>
      <c r="B242">
        <v>1</v>
      </c>
    </row>
    <row r="243" spans="1:2" x14ac:dyDescent="0.45">
      <c r="A243" s="70">
        <v>44438</v>
      </c>
      <c r="B243">
        <v>1</v>
      </c>
    </row>
    <row r="244" spans="1:2" x14ac:dyDescent="0.45">
      <c r="A244" s="70">
        <v>44439</v>
      </c>
      <c r="B24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3418F-13DF-4588-B70F-BCADBE48C4CF}">
  <dimension ref="A1:M244"/>
  <sheetViews>
    <sheetView topLeftCell="A40" workbookViewId="0">
      <selection activeCell="B2" sqref="B2:B244"/>
    </sheetView>
  </sheetViews>
  <sheetFormatPr defaultRowHeight="18.5" x14ac:dyDescent="0.45"/>
  <cols>
    <col min="1" max="1" width="14.5" customWidth="1"/>
    <col min="13" max="13" width="12.35546875" bestFit="1" customWidth="1"/>
  </cols>
  <sheetData>
    <row r="1" spans="1:13" x14ac:dyDescent="0.45">
      <c r="A1" t="s">
        <v>0</v>
      </c>
      <c r="B1" t="s">
        <v>26</v>
      </c>
      <c r="D1" s="1"/>
      <c r="M1" t="s">
        <v>5</v>
      </c>
    </row>
    <row r="2" spans="1:13" x14ac:dyDescent="0.45">
      <c r="A2" s="70">
        <v>44197</v>
      </c>
      <c r="B2">
        <v>1</v>
      </c>
      <c r="E2" t="s">
        <v>3</v>
      </c>
      <c r="M2">
        <v>1900</v>
      </c>
    </row>
    <row r="3" spans="1:13" x14ac:dyDescent="0.45">
      <c r="A3" s="70">
        <v>44198</v>
      </c>
      <c r="B3">
        <v>1</v>
      </c>
      <c r="E3" t="s">
        <v>2</v>
      </c>
      <c r="M3">
        <v>1901</v>
      </c>
    </row>
    <row r="4" spans="1:13" x14ac:dyDescent="0.45">
      <c r="A4" s="70">
        <v>44199</v>
      </c>
      <c r="B4">
        <v>1</v>
      </c>
      <c r="E4" t="s">
        <v>4</v>
      </c>
      <c r="M4">
        <v>1902</v>
      </c>
    </row>
    <row r="5" spans="1:13" x14ac:dyDescent="0.45">
      <c r="A5" s="70">
        <v>44200</v>
      </c>
      <c r="B5">
        <v>1</v>
      </c>
      <c r="M5">
        <v>1903</v>
      </c>
    </row>
    <row r="6" spans="1:13" x14ac:dyDescent="0.45">
      <c r="A6" s="70">
        <v>44201</v>
      </c>
      <c r="B6">
        <v>1</v>
      </c>
      <c r="M6">
        <v>1904</v>
      </c>
    </row>
    <row r="7" spans="1:13" x14ac:dyDescent="0.45">
      <c r="A7" s="70">
        <v>44202</v>
      </c>
      <c r="B7">
        <v>1</v>
      </c>
      <c r="M7">
        <v>1905</v>
      </c>
    </row>
    <row r="8" spans="1:13" x14ac:dyDescent="0.45">
      <c r="A8" s="70">
        <v>44203</v>
      </c>
      <c r="B8">
        <v>1</v>
      </c>
      <c r="M8">
        <v>1906</v>
      </c>
    </row>
    <row r="9" spans="1:13" x14ac:dyDescent="0.45">
      <c r="A9" s="70">
        <v>44204</v>
      </c>
      <c r="B9">
        <v>1</v>
      </c>
      <c r="M9">
        <v>1907</v>
      </c>
    </row>
    <row r="10" spans="1:13" x14ac:dyDescent="0.45">
      <c r="A10" s="70">
        <v>44205</v>
      </c>
      <c r="B10">
        <v>1</v>
      </c>
      <c r="M10">
        <v>1908</v>
      </c>
    </row>
    <row r="11" spans="1:13" x14ac:dyDescent="0.45">
      <c r="A11" s="70">
        <v>44206</v>
      </c>
      <c r="B11">
        <v>1</v>
      </c>
      <c r="M11">
        <v>1909</v>
      </c>
    </row>
    <row r="12" spans="1:13" x14ac:dyDescent="0.45">
      <c r="A12" s="70">
        <v>44207</v>
      </c>
      <c r="B12">
        <v>1</v>
      </c>
      <c r="M12">
        <v>1910</v>
      </c>
    </row>
    <row r="13" spans="1:13" x14ac:dyDescent="0.45">
      <c r="A13" s="70">
        <v>44208</v>
      </c>
      <c r="B13">
        <v>1</v>
      </c>
      <c r="M13">
        <v>1911</v>
      </c>
    </row>
    <row r="14" spans="1:13" x14ac:dyDescent="0.45">
      <c r="A14" s="70">
        <v>44209</v>
      </c>
      <c r="B14">
        <v>1</v>
      </c>
      <c r="M14">
        <v>1912</v>
      </c>
    </row>
    <row r="15" spans="1:13" x14ac:dyDescent="0.45">
      <c r="A15" s="70">
        <v>44210</v>
      </c>
      <c r="B15">
        <v>1</v>
      </c>
      <c r="M15">
        <v>1913</v>
      </c>
    </row>
    <row r="16" spans="1:13" x14ac:dyDescent="0.45">
      <c r="A16" s="70">
        <v>44211</v>
      </c>
      <c r="B16">
        <v>1</v>
      </c>
      <c r="M16">
        <v>1914</v>
      </c>
    </row>
    <row r="17" spans="1:13" x14ac:dyDescent="0.45">
      <c r="A17" s="70">
        <v>44212</v>
      </c>
      <c r="B17">
        <v>1</v>
      </c>
      <c r="M17">
        <v>1915</v>
      </c>
    </row>
    <row r="18" spans="1:13" x14ac:dyDescent="0.45">
      <c r="A18" s="70">
        <v>44213</v>
      </c>
      <c r="B18">
        <v>1</v>
      </c>
      <c r="M18">
        <v>1916</v>
      </c>
    </row>
    <row r="19" spans="1:13" x14ac:dyDescent="0.45">
      <c r="A19" s="70">
        <v>44214</v>
      </c>
      <c r="B19">
        <v>1</v>
      </c>
      <c r="M19">
        <v>1917</v>
      </c>
    </row>
    <row r="20" spans="1:13" x14ac:dyDescent="0.45">
      <c r="A20" s="70">
        <v>44215</v>
      </c>
      <c r="B20">
        <v>1</v>
      </c>
      <c r="M20">
        <v>1918</v>
      </c>
    </row>
    <row r="21" spans="1:13" x14ac:dyDescent="0.45">
      <c r="A21" s="70">
        <v>44216</v>
      </c>
      <c r="B21">
        <v>1</v>
      </c>
      <c r="M21">
        <v>1919</v>
      </c>
    </row>
    <row r="22" spans="1:13" x14ac:dyDescent="0.45">
      <c r="A22" s="70">
        <v>44217</v>
      </c>
      <c r="B22">
        <v>1</v>
      </c>
      <c r="M22">
        <v>1920</v>
      </c>
    </row>
    <row r="23" spans="1:13" x14ac:dyDescent="0.45">
      <c r="A23" s="70">
        <v>44218</v>
      </c>
      <c r="B23">
        <v>1</v>
      </c>
      <c r="M23">
        <v>1921</v>
      </c>
    </row>
    <row r="24" spans="1:13" x14ac:dyDescent="0.45">
      <c r="A24" s="70">
        <v>44219</v>
      </c>
      <c r="B24">
        <v>2</v>
      </c>
      <c r="M24">
        <v>1922</v>
      </c>
    </row>
    <row r="25" spans="1:13" x14ac:dyDescent="0.45">
      <c r="A25" s="70">
        <v>44220</v>
      </c>
      <c r="B25">
        <v>2</v>
      </c>
      <c r="M25">
        <v>1923</v>
      </c>
    </row>
    <row r="26" spans="1:13" x14ac:dyDescent="0.45">
      <c r="A26" s="70">
        <v>44221</v>
      </c>
      <c r="B26">
        <v>3</v>
      </c>
      <c r="M26">
        <v>1924</v>
      </c>
    </row>
    <row r="27" spans="1:13" x14ac:dyDescent="0.45">
      <c r="A27" s="70">
        <v>44222</v>
      </c>
      <c r="B27">
        <v>3</v>
      </c>
      <c r="M27">
        <v>1925</v>
      </c>
    </row>
    <row r="28" spans="1:13" x14ac:dyDescent="0.45">
      <c r="A28" s="70">
        <v>44223</v>
      </c>
      <c r="B28">
        <v>3</v>
      </c>
      <c r="M28">
        <v>1926</v>
      </c>
    </row>
    <row r="29" spans="1:13" x14ac:dyDescent="0.45">
      <c r="A29" s="70">
        <v>44224</v>
      </c>
      <c r="B29">
        <v>3</v>
      </c>
      <c r="M29">
        <v>1927</v>
      </c>
    </row>
    <row r="30" spans="1:13" x14ac:dyDescent="0.45">
      <c r="A30" s="70">
        <v>44225</v>
      </c>
      <c r="B30">
        <v>3</v>
      </c>
      <c r="M30">
        <v>1928</v>
      </c>
    </row>
    <row r="31" spans="1:13" x14ac:dyDescent="0.45">
      <c r="A31" s="70">
        <v>44226</v>
      </c>
      <c r="B31">
        <v>2</v>
      </c>
      <c r="M31">
        <v>1929</v>
      </c>
    </row>
    <row r="32" spans="1:13" x14ac:dyDescent="0.45">
      <c r="A32" s="70">
        <v>44227</v>
      </c>
      <c r="B32">
        <v>2</v>
      </c>
      <c r="M32">
        <v>1930</v>
      </c>
    </row>
    <row r="33" spans="1:13" x14ac:dyDescent="0.45">
      <c r="A33" s="70">
        <v>44228</v>
      </c>
      <c r="B33">
        <v>3</v>
      </c>
      <c r="M33">
        <v>1931</v>
      </c>
    </row>
    <row r="34" spans="1:13" x14ac:dyDescent="0.45">
      <c r="A34" s="70">
        <v>44229</v>
      </c>
      <c r="B34">
        <v>3</v>
      </c>
      <c r="M34">
        <v>1932</v>
      </c>
    </row>
    <row r="35" spans="1:13" x14ac:dyDescent="0.45">
      <c r="A35" s="70">
        <v>44230</v>
      </c>
      <c r="B35">
        <v>3</v>
      </c>
      <c r="M35">
        <v>1933</v>
      </c>
    </row>
    <row r="36" spans="1:13" x14ac:dyDescent="0.45">
      <c r="A36" s="70">
        <v>44231</v>
      </c>
      <c r="B36">
        <v>3</v>
      </c>
      <c r="M36">
        <v>1934</v>
      </c>
    </row>
    <row r="37" spans="1:13" x14ac:dyDescent="0.45">
      <c r="A37" s="70">
        <v>44232</v>
      </c>
      <c r="B37">
        <v>3</v>
      </c>
      <c r="M37">
        <v>1935</v>
      </c>
    </row>
    <row r="38" spans="1:13" x14ac:dyDescent="0.45">
      <c r="A38" s="70">
        <v>44233</v>
      </c>
      <c r="B38">
        <v>2</v>
      </c>
      <c r="M38">
        <v>1936</v>
      </c>
    </row>
    <row r="39" spans="1:13" x14ac:dyDescent="0.45">
      <c r="A39" s="70">
        <v>44234</v>
      </c>
      <c r="B39">
        <v>2</v>
      </c>
      <c r="M39">
        <v>1937</v>
      </c>
    </row>
    <row r="40" spans="1:13" x14ac:dyDescent="0.45">
      <c r="A40" s="70">
        <v>44235</v>
      </c>
      <c r="B40">
        <v>3</v>
      </c>
      <c r="M40">
        <v>1938</v>
      </c>
    </row>
    <row r="41" spans="1:13" x14ac:dyDescent="0.45">
      <c r="A41" s="70">
        <v>44236</v>
      </c>
      <c r="B41">
        <v>3</v>
      </c>
      <c r="M41">
        <v>1939</v>
      </c>
    </row>
    <row r="42" spans="1:13" x14ac:dyDescent="0.45">
      <c r="A42" s="70">
        <v>44237</v>
      </c>
      <c r="B42">
        <v>3</v>
      </c>
      <c r="M42">
        <v>1940</v>
      </c>
    </row>
    <row r="43" spans="1:13" x14ac:dyDescent="0.45">
      <c r="A43" s="70">
        <v>44238</v>
      </c>
      <c r="B43">
        <v>3</v>
      </c>
      <c r="M43">
        <v>1941</v>
      </c>
    </row>
    <row r="44" spans="1:13" x14ac:dyDescent="0.45">
      <c r="A44" s="70">
        <v>44239</v>
      </c>
      <c r="B44">
        <v>2</v>
      </c>
      <c r="M44">
        <v>1942</v>
      </c>
    </row>
    <row r="45" spans="1:13" x14ac:dyDescent="0.45">
      <c r="A45" s="70">
        <v>44240</v>
      </c>
      <c r="B45">
        <v>2</v>
      </c>
      <c r="M45">
        <v>1943</v>
      </c>
    </row>
    <row r="46" spans="1:13" x14ac:dyDescent="0.45">
      <c r="A46" s="70">
        <v>44241</v>
      </c>
      <c r="B46">
        <v>2</v>
      </c>
      <c r="M46">
        <v>1944</v>
      </c>
    </row>
    <row r="47" spans="1:13" x14ac:dyDescent="0.45">
      <c r="A47" s="70">
        <v>44242</v>
      </c>
      <c r="B47">
        <v>2</v>
      </c>
      <c r="M47">
        <v>1945</v>
      </c>
    </row>
    <row r="48" spans="1:13" x14ac:dyDescent="0.45">
      <c r="A48" s="70">
        <v>44243</v>
      </c>
      <c r="B48">
        <v>3</v>
      </c>
      <c r="M48">
        <v>1946</v>
      </c>
    </row>
    <row r="49" spans="1:13" x14ac:dyDescent="0.45">
      <c r="A49" s="70">
        <v>44244</v>
      </c>
      <c r="B49">
        <v>3</v>
      </c>
      <c r="M49">
        <v>1947</v>
      </c>
    </row>
    <row r="50" spans="1:13" x14ac:dyDescent="0.45">
      <c r="A50" s="70">
        <v>44245</v>
      </c>
      <c r="B50">
        <v>3</v>
      </c>
      <c r="M50">
        <v>1948</v>
      </c>
    </row>
    <row r="51" spans="1:13" x14ac:dyDescent="0.45">
      <c r="A51" s="70">
        <v>44246</v>
      </c>
      <c r="B51">
        <v>2</v>
      </c>
      <c r="M51">
        <v>1949</v>
      </c>
    </row>
    <row r="52" spans="1:13" x14ac:dyDescent="0.45">
      <c r="A52" s="70">
        <v>44247</v>
      </c>
      <c r="B52">
        <v>2</v>
      </c>
      <c r="M52">
        <v>1950</v>
      </c>
    </row>
    <row r="53" spans="1:13" x14ac:dyDescent="0.45">
      <c r="A53" s="70">
        <v>44248</v>
      </c>
      <c r="B53">
        <v>2</v>
      </c>
      <c r="M53">
        <v>1951</v>
      </c>
    </row>
    <row r="54" spans="1:13" x14ac:dyDescent="0.45">
      <c r="A54" s="70">
        <v>44249</v>
      </c>
      <c r="B54">
        <v>3</v>
      </c>
      <c r="M54">
        <v>1952</v>
      </c>
    </row>
    <row r="55" spans="1:13" x14ac:dyDescent="0.45">
      <c r="A55" s="70">
        <v>44250</v>
      </c>
      <c r="B55">
        <v>3</v>
      </c>
      <c r="M55">
        <v>1953</v>
      </c>
    </row>
    <row r="56" spans="1:13" x14ac:dyDescent="0.45">
      <c r="A56" s="70">
        <v>44251</v>
      </c>
      <c r="B56">
        <v>3</v>
      </c>
      <c r="M56">
        <v>1954</v>
      </c>
    </row>
    <row r="57" spans="1:13" x14ac:dyDescent="0.45">
      <c r="A57" s="70">
        <v>44252</v>
      </c>
      <c r="B57">
        <v>3</v>
      </c>
      <c r="M57">
        <v>1955</v>
      </c>
    </row>
    <row r="58" spans="1:13" x14ac:dyDescent="0.45">
      <c r="A58" s="70">
        <v>44253</v>
      </c>
      <c r="B58">
        <v>2</v>
      </c>
      <c r="M58">
        <v>1956</v>
      </c>
    </row>
    <row r="59" spans="1:13" x14ac:dyDescent="0.45">
      <c r="A59" s="70">
        <v>44254</v>
      </c>
      <c r="B59">
        <v>2</v>
      </c>
      <c r="M59">
        <v>1957</v>
      </c>
    </row>
    <row r="60" spans="1:13" x14ac:dyDescent="0.45">
      <c r="A60" s="70">
        <v>44255</v>
      </c>
      <c r="B60">
        <v>2</v>
      </c>
      <c r="M60">
        <v>1958</v>
      </c>
    </row>
    <row r="61" spans="1:13" x14ac:dyDescent="0.45">
      <c r="A61" s="70">
        <v>44256</v>
      </c>
      <c r="B61">
        <v>3</v>
      </c>
      <c r="M61">
        <v>1959</v>
      </c>
    </row>
    <row r="62" spans="1:13" x14ac:dyDescent="0.45">
      <c r="A62" s="70">
        <v>44257</v>
      </c>
      <c r="B62">
        <v>3</v>
      </c>
      <c r="M62">
        <v>1960</v>
      </c>
    </row>
    <row r="63" spans="1:13" x14ac:dyDescent="0.45">
      <c r="A63" s="70">
        <v>44258</v>
      </c>
      <c r="B63">
        <v>3</v>
      </c>
      <c r="M63">
        <v>1961</v>
      </c>
    </row>
    <row r="64" spans="1:13" x14ac:dyDescent="0.45">
      <c r="A64" s="70">
        <v>44259</v>
      </c>
      <c r="B64">
        <v>3</v>
      </c>
      <c r="M64">
        <v>1962</v>
      </c>
    </row>
    <row r="65" spans="1:13" x14ac:dyDescent="0.45">
      <c r="A65" s="70">
        <v>44260</v>
      </c>
      <c r="B65">
        <v>3</v>
      </c>
      <c r="M65">
        <v>1963</v>
      </c>
    </row>
    <row r="66" spans="1:13" x14ac:dyDescent="0.45">
      <c r="A66" s="70">
        <v>44261</v>
      </c>
      <c r="B66">
        <v>2</v>
      </c>
      <c r="M66">
        <v>1964</v>
      </c>
    </row>
    <row r="67" spans="1:13" x14ac:dyDescent="0.45">
      <c r="A67" s="70">
        <v>44262</v>
      </c>
      <c r="B67">
        <v>2</v>
      </c>
      <c r="M67">
        <v>1965</v>
      </c>
    </row>
    <row r="68" spans="1:13" x14ac:dyDescent="0.45">
      <c r="A68" s="70">
        <v>44263</v>
      </c>
      <c r="B68">
        <v>3</v>
      </c>
      <c r="M68">
        <v>1966</v>
      </c>
    </row>
    <row r="69" spans="1:13" x14ac:dyDescent="0.45">
      <c r="A69" s="70">
        <v>44264</v>
      </c>
      <c r="B69">
        <v>3</v>
      </c>
      <c r="M69">
        <v>1967</v>
      </c>
    </row>
    <row r="70" spans="1:13" x14ac:dyDescent="0.45">
      <c r="A70" s="70">
        <v>44265</v>
      </c>
      <c r="B70">
        <v>3</v>
      </c>
      <c r="M70">
        <v>1968</v>
      </c>
    </row>
    <row r="71" spans="1:13" x14ac:dyDescent="0.45">
      <c r="A71" s="70">
        <v>44266</v>
      </c>
      <c r="B71">
        <v>3</v>
      </c>
      <c r="M71">
        <v>1969</v>
      </c>
    </row>
    <row r="72" spans="1:13" x14ac:dyDescent="0.45">
      <c r="A72" s="70">
        <v>44267</v>
      </c>
      <c r="B72">
        <v>2</v>
      </c>
      <c r="M72">
        <v>1970</v>
      </c>
    </row>
    <row r="73" spans="1:13" x14ac:dyDescent="0.45">
      <c r="A73" s="70">
        <v>44268</v>
      </c>
      <c r="B73">
        <v>3</v>
      </c>
      <c r="M73">
        <v>1971</v>
      </c>
    </row>
    <row r="74" spans="1:13" x14ac:dyDescent="0.45">
      <c r="A74" s="70">
        <v>44269</v>
      </c>
      <c r="B74">
        <v>2</v>
      </c>
      <c r="M74">
        <v>1972</v>
      </c>
    </row>
    <row r="75" spans="1:13" x14ac:dyDescent="0.45">
      <c r="A75" s="70">
        <v>44270</v>
      </c>
      <c r="B75">
        <v>3</v>
      </c>
      <c r="M75">
        <v>1973</v>
      </c>
    </row>
    <row r="76" spans="1:13" x14ac:dyDescent="0.45">
      <c r="A76" s="70">
        <v>44271</v>
      </c>
      <c r="B76">
        <v>3</v>
      </c>
      <c r="M76">
        <v>1974</v>
      </c>
    </row>
    <row r="77" spans="1:13" x14ac:dyDescent="0.45">
      <c r="A77" s="70">
        <v>44272</v>
      </c>
      <c r="B77">
        <v>3</v>
      </c>
      <c r="M77">
        <v>1975</v>
      </c>
    </row>
    <row r="78" spans="1:13" x14ac:dyDescent="0.45">
      <c r="A78" s="70">
        <v>44273</v>
      </c>
      <c r="B78">
        <v>3</v>
      </c>
      <c r="M78">
        <v>1976</v>
      </c>
    </row>
    <row r="79" spans="1:13" x14ac:dyDescent="0.45">
      <c r="A79" s="70">
        <v>44274</v>
      </c>
      <c r="B79">
        <v>3</v>
      </c>
      <c r="M79">
        <v>1977</v>
      </c>
    </row>
    <row r="80" spans="1:13" x14ac:dyDescent="0.45">
      <c r="A80" s="70">
        <v>44275</v>
      </c>
      <c r="B80">
        <v>2</v>
      </c>
      <c r="M80">
        <v>1978</v>
      </c>
    </row>
    <row r="81" spans="1:13" x14ac:dyDescent="0.45">
      <c r="A81" s="70">
        <v>44276</v>
      </c>
      <c r="B81">
        <v>2</v>
      </c>
      <c r="M81">
        <v>1979</v>
      </c>
    </row>
    <row r="82" spans="1:13" x14ac:dyDescent="0.45">
      <c r="A82" s="70">
        <v>44277</v>
      </c>
      <c r="B82">
        <v>3</v>
      </c>
      <c r="M82">
        <v>1980</v>
      </c>
    </row>
    <row r="83" spans="1:13" x14ac:dyDescent="0.45">
      <c r="A83" s="70">
        <v>44278</v>
      </c>
      <c r="B83">
        <v>3</v>
      </c>
      <c r="M83">
        <v>1981</v>
      </c>
    </row>
    <row r="84" spans="1:13" x14ac:dyDescent="0.45">
      <c r="A84" s="70">
        <v>44279</v>
      </c>
      <c r="B84">
        <v>3</v>
      </c>
      <c r="M84">
        <v>1982</v>
      </c>
    </row>
    <row r="85" spans="1:13" x14ac:dyDescent="0.45">
      <c r="A85" s="70">
        <v>44280</v>
      </c>
      <c r="B85">
        <v>2</v>
      </c>
      <c r="M85">
        <v>1983</v>
      </c>
    </row>
    <row r="86" spans="1:13" x14ac:dyDescent="0.45">
      <c r="A86" s="70">
        <v>44281</v>
      </c>
      <c r="B86">
        <v>2</v>
      </c>
      <c r="M86">
        <v>1984</v>
      </c>
    </row>
    <row r="87" spans="1:13" x14ac:dyDescent="0.45">
      <c r="A87" s="70">
        <v>44282</v>
      </c>
      <c r="B87">
        <v>2</v>
      </c>
      <c r="M87">
        <v>1985</v>
      </c>
    </row>
    <row r="88" spans="1:13" x14ac:dyDescent="0.45">
      <c r="A88" s="70">
        <v>44283</v>
      </c>
      <c r="B88">
        <v>2</v>
      </c>
      <c r="M88">
        <v>1986</v>
      </c>
    </row>
    <row r="89" spans="1:13" x14ac:dyDescent="0.45">
      <c r="A89" s="70">
        <v>44284</v>
      </c>
      <c r="B89">
        <v>2</v>
      </c>
      <c r="M89">
        <v>1987</v>
      </c>
    </row>
    <row r="90" spans="1:13" x14ac:dyDescent="0.45">
      <c r="A90" s="70">
        <v>44285</v>
      </c>
      <c r="B90">
        <v>2</v>
      </c>
      <c r="M90">
        <v>1988</v>
      </c>
    </row>
    <row r="91" spans="1:13" x14ac:dyDescent="0.45">
      <c r="A91" s="70">
        <v>44286</v>
      </c>
      <c r="B91">
        <v>2</v>
      </c>
      <c r="M91">
        <v>1989</v>
      </c>
    </row>
    <row r="92" spans="1:13" x14ac:dyDescent="0.45">
      <c r="A92" s="70">
        <v>44287</v>
      </c>
      <c r="B92">
        <v>2</v>
      </c>
      <c r="M92">
        <v>1990</v>
      </c>
    </row>
    <row r="93" spans="1:13" x14ac:dyDescent="0.45">
      <c r="A93" s="70">
        <v>44288</v>
      </c>
      <c r="B93">
        <v>2</v>
      </c>
      <c r="M93">
        <v>1991</v>
      </c>
    </row>
    <row r="94" spans="1:13" x14ac:dyDescent="0.45">
      <c r="A94" s="70">
        <v>44289</v>
      </c>
      <c r="B94">
        <v>2</v>
      </c>
      <c r="M94">
        <v>1992</v>
      </c>
    </row>
    <row r="95" spans="1:13" x14ac:dyDescent="0.45">
      <c r="A95" s="70">
        <v>44290</v>
      </c>
      <c r="B95">
        <v>2</v>
      </c>
      <c r="M95">
        <v>1993</v>
      </c>
    </row>
    <row r="96" spans="1:13" x14ac:dyDescent="0.45">
      <c r="A96" s="70">
        <v>44291</v>
      </c>
      <c r="B96">
        <v>3</v>
      </c>
      <c r="M96">
        <v>1994</v>
      </c>
    </row>
    <row r="97" spans="1:13" x14ac:dyDescent="0.45">
      <c r="A97" s="70">
        <v>44292</v>
      </c>
      <c r="B97">
        <v>3</v>
      </c>
      <c r="M97">
        <v>1995</v>
      </c>
    </row>
    <row r="98" spans="1:13" x14ac:dyDescent="0.45">
      <c r="A98" s="70">
        <v>44293</v>
      </c>
      <c r="B98">
        <v>3</v>
      </c>
      <c r="M98">
        <v>1996</v>
      </c>
    </row>
    <row r="99" spans="1:13" x14ac:dyDescent="0.45">
      <c r="A99" s="70">
        <v>44294</v>
      </c>
      <c r="B99">
        <v>3</v>
      </c>
      <c r="M99">
        <v>1997</v>
      </c>
    </row>
    <row r="100" spans="1:13" x14ac:dyDescent="0.45">
      <c r="A100" s="70">
        <v>44295</v>
      </c>
      <c r="B100">
        <v>3</v>
      </c>
      <c r="M100">
        <v>1998</v>
      </c>
    </row>
    <row r="101" spans="1:13" x14ac:dyDescent="0.45">
      <c r="A101" s="70">
        <v>44296</v>
      </c>
      <c r="B101">
        <v>2</v>
      </c>
      <c r="M101">
        <v>1999</v>
      </c>
    </row>
    <row r="102" spans="1:13" x14ac:dyDescent="0.45">
      <c r="A102" s="70">
        <v>44297</v>
      </c>
      <c r="B102">
        <v>3</v>
      </c>
      <c r="M102">
        <v>2000</v>
      </c>
    </row>
    <row r="103" spans="1:13" x14ac:dyDescent="0.45">
      <c r="A103" s="70">
        <v>44298</v>
      </c>
      <c r="B103">
        <v>3</v>
      </c>
      <c r="M103">
        <v>2001</v>
      </c>
    </row>
    <row r="104" spans="1:13" x14ac:dyDescent="0.45">
      <c r="A104" s="70">
        <v>44299</v>
      </c>
      <c r="B104">
        <v>3</v>
      </c>
      <c r="M104">
        <v>2002</v>
      </c>
    </row>
    <row r="105" spans="1:13" x14ac:dyDescent="0.45">
      <c r="A105" s="70">
        <v>44300</v>
      </c>
      <c r="B105">
        <v>3</v>
      </c>
      <c r="M105">
        <v>2003</v>
      </c>
    </row>
    <row r="106" spans="1:13" x14ac:dyDescent="0.45">
      <c r="A106" s="70">
        <v>44301</v>
      </c>
      <c r="B106">
        <v>3</v>
      </c>
      <c r="M106">
        <v>2004</v>
      </c>
    </row>
    <row r="107" spans="1:13" x14ac:dyDescent="0.45">
      <c r="A107" s="70">
        <v>44302</v>
      </c>
      <c r="B107">
        <v>3</v>
      </c>
      <c r="M107">
        <v>2005</v>
      </c>
    </row>
    <row r="108" spans="1:13" x14ac:dyDescent="0.45">
      <c r="A108" s="70">
        <v>44303</v>
      </c>
      <c r="B108">
        <v>2</v>
      </c>
      <c r="M108">
        <v>2006</v>
      </c>
    </row>
    <row r="109" spans="1:13" x14ac:dyDescent="0.45">
      <c r="A109" s="70">
        <v>44304</v>
      </c>
      <c r="B109">
        <v>2</v>
      </c>
      <c r="M109">
        <v>2007</v>
      </c>
    </row>
    <row r="110" spans="1:13" x14ac:dyDescent="0.45">
      <c r="A110" s="70">
        <v>44305</v>
      </c>
      <c r="B110">
        <v>3</v>
      </c>
      <c r="M110">
        <v>2008</v>
      </c>
    </row>
    <row r="111" spans="1:13" x14ac:dyDescent="0.45">
      <c r="A111" s="70">
        <v>44306</v>
      </c>
      <c r="B111">
        <v>3</v>
      </c>
      <c r="M111">
        <v>2009</v>
      </c>
    </row>
    <row r="112" spans="1:13" x14ac:dyDescent="0.45">
      <c r="A112" s="70">
        <v>44307</v>
      </c>
      <c r="B112">
        <v>3</v>
      </c>
      <c r="M112">
        <v>2010</v>
      </c>
    </row>
    <row r="113" spans="1:13" x14ac:dyDescent="0.45">
      <c r="A113" s="70">
        <v>44308</v>
      </c>
      <c r="B113">
        <v>3</v>
      </c>
      <c r="M113">
        <v>2011</v>
      </c>
    </row>
    <row r="114" spans="1:13" x14ac:dyDescent="0.45">
      <c r="A114" s="70">
        <v>44309</v>
      </c>
      <c r="B114">
        <v>3</v>
      </c>
      <c r="M114">
        <v>2012</v>
      </c>
    </row>
    <row r="115" spans="1:13" x14ac:dyDescent="0.45">
      <c r="A115" s="70">
        <v>44310</v>
      </c>
      <c r="B115">
        <v>2</v>
      </c>
      <c r="M115">
        <v>2013</v>
      </c>
    </row>
    <row r="116" spans="1:13" x14ac:dyDescent="0.45">
      <c r="A116" s="70">
        <v>44311</v>
      </c>
      <c r="B116">
        <v>2</v>
      </c>
      <c r="M116">
        <v>2014</v>
      </c>
    </row>
    <row r="117" spans="1:13" x14ac:dyDescent="0.45">
      <c r="A117" s="70">
        <v>44312</v>
      </c>
      <c r="B117">
        <v>3</v>
      </c>
      <c r="M117">
        <v>2015</v>
      </c>
    </row>
    <row r="118" spans="1:13" x14ac:dyDescent="0.45">
      <c r="A118" s="70">
        <v>44313</v>
      </c>
      <c r="B118">
        <v>3</v>
      </c>
      <c r="M118">
        <v>2016</v>
      </c>
    </row>
    <row r="119" spans="1:13" x14ac:dyDescent="0.45">
      <c r="A119" s="70">
        <v>44314</v>
      </c>
      <c r="B119">
        <v>3</v>
      </c>
      <c r="M119">
        <v>2017</v>
      </c>
    </row>
    <row r="120" spans="1:13" x14ac:dyDescent="0.45">
      <c r="A120" s="70">
        <v>44315</v>
      </c>
      <c r="B120">
        <v>3</v>
      </c>
      <c r="M120">
        <v>2018</v>
      </c>
    </row>
    <row r="121" spans="1:13" x14ac:dyDescent="0.45">
      <c r="A121" s="70">
        <v>44316</v>
      </c>
      <c r="B121">
        <v>3</v>
      </c>
      <c r="M121">
        <v>2019</v>
      </c>
    </row>
    <row r="122" spans="1:13" x14ac:dyDescent="0.45">
      <c r="A122" s="70">
        <v>44317</v>
      </c>
      <c r="B122">
        <v>2</v>
      </c>
      <c r="M122">
        <v>2020</v>
      </c>
    </row>
    <row r="123" spans="1:13" x14ac:dyDescent="0.45">
      <c r="A123" s="70">
        <v>44318</v>
      </c>
      <c r="B123">
        <v>2</v>
      </c>
      <c r="M123">
        <v>2021</v>
      </c>
    </row>
    <row r="124" spans="1:13" x14ac:dyDescent="0.45">
      <c r="A124" s="70">
        <v>44319</v>
      </c>
      <c r="B124">
        <v>3</v>
      </c>
      <c r="M124">
        <v>2022</v>
      </c>
    </row>
    <row r="125" spans="1:13" x14ac:dyDescent="0.45">
      <c r="A125" s="70">
        <v>44320</v>
      </c>
      <c r="B125">
        <v>3</v>
      </c>
      <c r="M125">
        <v>2023</v>
      </c>
    </row>
    <row r="126" spans="1:13" x14ac:dyDescent="0.45">
      <c r="A126" s="70">
        <v>44321</v>
      </c>
      <c r="B126">
        <v>3</v>
      </c>
      <c r="M126">
        <v>2024</v>
      </c>
    </row>
    <row r="127" spans="1:13" x14ac:dyDescent="0.45">
      <c r="A127" s="70">
        <v>44322</v>
      </c>
      <c r="B127">
        <v>3</v>
      </c>
      <c r="M127">
        <v>2025</v>
      </c>
    </row>
    <row r="128" spans="1:13" x14ac:dyDescent="0.45">
      <c r="A128" s="70">
        <v>44323</v>
      </c>
      <c r="B128">
        <v>3</v>
      </c>
      <c r="M128">
        <v>2026</v>
      </c>
    </row>
    <row r="129" spans="1:13" x14ac:dyDescent="0.45">
      <c r="A129" s="70">
        <v>44324</v>
      </c>
      <c r="B129">
        <v>2</v>
      </c>
      <c r="M129">
        <v>2027</v>
      </c>
    </row>
    <row r="130" spans="1:13" x14ac:dyDescent="0.45">
      <c r="A130" s="70">
        <v>44325</v>
      </c>
      <c r="B130">
        <v>3</v>
      </c>
      <c r="M130">
        <v>2028</v>
      </c>
    </row>
    <row r="131" spans="1:13" x14ac:dyDescent="0.45">
      <c r="A131" s="70">
        <v>44326</v>
      </c>
      <c r="B131">
        <v>3</v>
      </c>
      <c r="M131">
        <v>2029</v>
      </c>
    </row>
    <row r="132" spans="1:13" x14ac:dyDescent="0.45">
      <c r="A132" s="70">
        <v>44327</v>
      </c>
      <c r="B132">
        <v>3</v>
      </c>
      <c r="M132">
        <v>2030</v>
      </c>
    </row>
    <row r="133" spans="1:13" x14ac:dyDescent="0.45">
      <c r="A133" s="70">
        <v>44328</v>
      </c>
      <c r="B133">
        <v>2</v>
      </c>
      <c r="M133">
        <v>2031</v>
      </c>
    </row>
    <row r="134" spans="1:13" x14ac:dyDescent="0.45">
      <c r="A134" s="70">
        <v>44329</v>
      </c>
      <c r="B134">
        <v>3</v>
      </c>
      <c r="M134">
        <v>2032</v>
      </c>
    </row>
    <row r="135" spans="1:13" x14ac:dyDescent="0.45">
      <c r="A135" s="70">
        <v>44330</v>
      </c>
      <c r="B135">
        <v>2</v>
      </c>
      <c r="M135">
        <v>2033</v>
      </c>
    </row>
    <row r="136" spans="1:13" x14ac:dyDescent="0.45">
      <c r="A136" s="70">
        <v>44331</v>
      </c>
      <c r="B136">
        <v>2</v>
      </c>
      <c r="M136">
        <v>2034</v>
      </c>
    </row>
    <row r="137" spans="1:13" x14ac:dyDescent="0.45">
      <c r="A137" s="70">
        <v>44332</v>
      </c>
      <c r="B137">
        <v>2</v>
      </c>
      <c r="M137">
        <v>2035</v>
      </c>
    </row>
    <row r="138" spans="1:13" x14ac:dyDescent="0.45">
      <c r="A138" s="70">
        <v>44333</v>
      </c>
      <c r="B138">
        <v>3</v>
      </c>
      <c r="M138">
        <v>2036</v>
      </c>
    </row>
    <row r="139" spans="1:13" x14ac:dyDescent="0.45">
      <c r="A139" s="70">
        <v>44334</v>
      </c>
      <c r="B139">
        <v>3</v>
      </c>
      <c r="M139">
        <v>2037</v>
      </c>
    </row>
    <row r="140" spans="1:13" x14ac:dyDescent="0.45">
      <c r="A140" s="70">
        <v>44335</v>
      </c>
      <c r="B140">
        <v>3</v>
      </c>
      <c r="M140">
        <v>2038</v>
      </c>
    </row>
    <row r="141" spans="1:13" x14ac:dyDescent="0.45">
      <c r="A141" s="70">
        <v>44336</v>
      </c>
      <c r="B141">
        <v>2</v>
      </c>
      <c r="M141">
        <v>2039</v>
      </c>
    </row>
    <row r="142" spans="1:13" x14ac:dyDescent="0.45">
      <c r="A142" s="70">
        <v>44337</v>
      </c>
      <c r="B142">
        <v>2</v>
      </c>
      <c r="M142">
        <v>2040</v>
      </c>
    </row>
    <row r="143" spans="1:13" x14ac:dyDescent="0.45">
      <c r="A143" s="70">
        <v>44338</v>
      </c>
      <c r="B143">
        <v>2</v>
      </c>
      <c r="M143">
        <v>2041</v>
      </c>
    </row>
    <row r="144" spans="1:13" x14ac:dyDescent="0.45">
      <c r="A144" s="70">
        <v>44339</v>
      </c>
      <c r="B144">
        <v>2</v>
      </c>
      <c r="M144">
        <v>2042</v>
      </c>
    </row>
    <row r="145" spans="1:13" x14ac:dyDescent="0.45">
      <c r="A145" s="70">
        <v>44340</v>
      </c>
      <c r="B145">
        <v>3</v>
      </c>
      <c r="M145">
        <v>2043</v>
      </c>
    </row>
    <row r="146" spans="1:13" x14ac:dyDescent="0.45">
      <c r="A146" s="70">
        <v>44341</v>
      </c>
      <c r="B146">
        <v>3</v>
      </c>
      <c r="M146">
        <v>2044</v>
      </c>
    </row>
    <row r="147" spans="1:13" x14ac:dyDescent="0.45">
      <c r="A147" s="70">
        <v>44342</v>
      </c>
      <c r="B147">
        <v>3</v>
      </c>
      <c r="M147">
        <v>2045</v>
      </c>
    </row>
    <row r="148" spans="1:13" x14ac:dyDescent="0.45">
      <c r="A148" s="70">
        <v>44343</v>
      </c>
      <c r="B148">
        <v>2</v>
      </c>
      <c r="M148">
        <v>2046</v>
      </c>
    </row>
    <row r="149" spans="1:13" x14ac:dyDescent="0.45">
      <c r="A149" s="70">
        <v>44344</v>
      </c>
      <c r="B149">
        <v>2</v>
      </c>
      <c r="M149">
        <v>2047</v>
      </c>
    </row>
    <row r="150" spans="1:13" x14ac:dyDescent="0.45">
      <c r="A150" s="70">
        <v>44345</v>
      </c>
      <c r="B150">
        <v>2</v>
      </c>
      <c r="M150">
        <v>2048</v>
      </c>
    </row>
    <row r="151" spans="1:13" x14ac:dyDescent="0.45">
      <c r="A151" s="70">
        <v>44346</v>
      </c>
      <c r="B151">
        <v>3</v>
      </c>
      <c r="M151">
        <v>2049</v>
      </c>
    </row>
    <row r="152" spans="1:13" x14ac:dyDescent="0.45">
      <c r="A152" s="70">
        <v>44347</v>
      </c>
      <c r="B152">
        <v>2</v>
      </c>
      <c r="M152">
        <v>2050</v>
      </c>
    </row>
    <row r="153" spans="1:13" x14ac:dyDescent="0.45">
      <c r="A153" s="70">
        <v>44348</v>
      </c>
      <c r="B153">
        <v>3</v>
      </c>
      <c r="M153">
        <v>2051</v>
      </c>
    </row>
    <row r="154" spans="1:13" x14ac:dyDescent="0.45">
      <c r="A154" s="70">
        <v>44349</v>
      </c>
      <c r="B154">
        <v>3</v>
      </c>
      <c r="M154">
        <v>2052</v>
      </c>
    </row>
    <row r="155" spans="1:13" x14ac:dyDescent="0.45">
      <c r="A155" s="70">
        <v>44350</v>
      </c>
      <c r="B155">
        <v>3</v>
      </c>
      <c r="M155">
        <v>2053</v>
      </c>
    </row>
    <row r="156" spans="1:13" x14ac:dyDescent="0.45">
      <c r="A156" s="70">
        <v>44351</v>
      </c>
      <c r="B156">
        <v>3</v>
      </c>
      <c r="M156">
        <v>2054</v>
      </c>
    </row>
    <row r="157" spans="1:13" x14ac:dyDescent="0.45">
      <c r="A157" s="70">
        <v>44352</v>
      </c>
      <c r="B157">
        <v>3</v>
      </c>
      <c r="M157">
        <v>2055</v>
      </c>
    </row>
    <row r="158" spans="1:13" x14ac:dyDescent="0.45">
      <c r="A158" s="70">
        <v>44353</v>
      </c>
      <c r="B158">
        <v>2</v>
      </c>
      <c r="M158">
        <v>2056</v>
      </c>
    </row>
    <row r="159" spans="1:13" x14ac:dyDescent="0.45">
      <c r="A159" s="70">
        <v>44354</v>
      </c>
      <c r="B159">
        <v>3</v>
      </c>
      <c r="M159">
        <v>2057</v>
      </c>
    </row>
    <row r="160" spans="1:13" x14ac:dyDescent="0.45">
      <c r="A160" s="70">
        <v>44355</v>
      </c>
      <c r="B160">
        <v>3</v>
      </c>
      <c r="M160">
        <v>2058</v>
      </c>
    </row>
    <row r="161" spans="1:13" x14ac:dyDescent="0.45">
      <c r="A161" s="70">
        <v>44356</v>
      </c>
      <c r="B161">
        <v>3</v>
      </c>
      <c r="M161">
        <v>2059</v>
      </c>
    </row>
    <row r="162" spans="1:13" x14ac:dyDescent="0.45">
      <c r="A162" s="70">
        <v>44357</v>
      </c>
      <c r="B162">
        <v>3</v>
      </c>
      <c r="M162">
        <v>2060</v>
      </c>
    </row>
    <row r="163" spans="1:13" x14ac:dyDescent="0.45">
      <c r="A163" s="70">
        <v>44358</v>
      </c>
      <c r="B163">
        <v>2</v>
      </c>
      <c r="M163">
        <v>2061</v>
      </c>
    </row>
    <row r="164" spans="1:13" x14ac:dyDescent="0.45">
      <c r="A164" s="70">
        <v>44359</v>
      </c>
      <c r="B164">
        <v>2</v>
      </c>
      <c r="M164">
        <v>2062</v>
      </c>
    </row>
    <row r="165" spans="1:13" x14ac:dyDescent="0.45">
      <c r="A165" s="70">
        <v>44360</v>
      </c>
      <c r="B165">
        <v>3</v>
      </c>
      <c r="M165">
        <v>2063</v>
      </c>
    </row>
    <row r="166" spans="1:13" x14ac:dyDescent="0.45">
      <c r="A166" s="70">
        <v>44361</v>
      </c>
      <c r="B166">
        <v>3</v>
      </c>
      <c r="M166">
        <v>2064</v>
      </c>
    </row>
    <row r="167" spans="1:13" x14ac:dyDescent="0.45">
      <c r="A167" s="70">
        <v>44362</v>
      </c>
      <c r="B167">
        <v>3</v>
      </c>
      <c r="M167">
        <v>2065</v>
      </c>
    </row>
    <row r="168" spans="1:13" x14ac:dyDescent="0.45">
      <c r="A168" s="70">
        <v>44363</v>
      </c>
      <c r="B168">
        <v>3</v>
      </c>
      <c r="M168">
        <v>2066</v>
      </c>
    </row>
    <row r="169" spans="1:13" x14ac:dyDescent="0.45">
      <c r="A169" s="70">
        <v>44364</v>
      </c>
      <c r="B169">
        <v>3</v>
      </c>
      <c r="M169">
        <v>2067</v>
      </c>
    </row>
    <row r="170" spans="1:13" x14ac:dyDescent="0.45">
      <c r="A170" s="70">
        <v>44365</v>
      </c>
      <c r="B170">
        <v>3</v>
      </c>
      <c r="M170">
        <v>2068</v>
      </c>
    </row>
    <row r="171" spans="1:13" x14ac:dyDescent="0.45">
      <c r="A171" s="70">
        <v>44366</v>
      </c>
      <c r="B171">
        <v>2</v>
      </c>
      <c r="M171">
        <v>2069</v>
      </c>
    </row>
    <row r="172" spans="1:13" x14ac:dyDescent="0.45">
      <c r="A172" s="70">
        <v>44367</v>
      </c>
      <c r="B172">
        <v>2</v>
      </c>
      <c r="M172">
        <v>2070</v>
      </c>
    </row>
    <row r="173" spans="1:13" x14ac:dyDescent="0.45">
      <c r="A173" s="70">
        <v>44368</v>
      </c>
      <c r="B173">
        <v>3</v>
      </c>
      <c r="M173">
        <v>2071</v>
      </c>
    </row>
    <row r="174" spans="1:13" x14ac:dyDescent="0.45">
      <c r="A174" s="70">
        <v>44369</v>
      </c>
      <c r="B174">
        <v>3</v>
      </c>
      <c r="M174">
        <v>2072</v>
      </c>
    </row>
    <row r="175" spans="1:13" x14ac:dyDescent="0.45">
      <c r="A175" s="70">
        <v>44370</v>
      </c>
      <c r="B175">
        <v>3</v>
      </c>
      <c r="M175">
        <v>2073</v>
      </c>
    </row>
    <row r="176" spans="1:13" x14ac:dyDescent="0.45">
      <c r="A176" s="70">
        <v>44371</v>
      </c>
      <c r="B176">
        <v>3</v>
      </c>
      <c r="M176">
        <v>2074</v>
      </c>
    </row>
    <row r="177" spans="1:13" x14ac:dyDescent="0.45">
      <c r="A177" s="70">
        <v>44372</v>
      </c>
      <c r="B177">
        <v>3</v>
      </c>
      <c r="M177">
        <v>2075</v>
      </c>
    </row>
    <row r="178" spans="1:13" x14ac:dyDescent="0.45">
      <c r="A178" s="70">
        <v>44373</v>
      </c>
      <c r="B178">
        <v>2</v>
      </c>
      <c r="M178">
        <v>2076</v>
      </c>
    </row>
    <row r="179" spans="1:13" x14ac:dyDescent="0.45">
      <c r="A179" s="70">
        <v>44374</v>
      </c>
      <c r="B179">
        <v>2</v>
      </c>
      <c r="M179">
        <v>2077</v>
      </c>
    </row>
    <row r="180" spans="1:13" x14ac:dyDescent="0.45">
      <c r="A180" s="70">
        <v>44375</v>
      </c>
      <c r="B180">
        <v>3</v>
      </c>
      <c r="M180">
        <v>2078</v>
      </c>
    </row>
    <row r="181" spans="1:13" x14ac:dyDescent="0.45">
      <c r="A181" s="70">
        <v>44376</v>
      </c>
      <c r="B181">
        <v>3</v>
      </c>
      <c r="M181">
        <v>2079</v>
      </c>
    </row>
    <row r="182" spans="1:13" x14ac:dyDescent="0.45">
      <c r="A182" s="70">
        <v>44377</v>
      </c>
      <c r="B182">
        <v>3</v>
      </c>
      <c r="M182">
        <v>2080</v>
      </c>
    </row>
    <row r="183" spans="1:13" x14ac:dyDescent="0.45">
      <c r="A183" s="70">
        <v>44378</v>
      </c>
      <c r="B183">
        <v>3</v>
      </c>
      <c r="M183">
        <v>2081</v>
      </c>
    </row>
    <row r="184" spans="1:13" x14ac:dyDescent="0.45">
      <c r="A184" s="70">
        <v>44379</v>
      </c>
      <c r="B184">
        <v>3</v>
      </c>
      <c r="M184">
        <v>2082</v>
      </c>
    </row>
    <row r="185" spans="1:13" x14ac:dyDescent="0.45">
      <c r="A185" s="70">
        <v>44380</v>
      </c>
      <c r="B185">
        <v>2</v>
      </c>
      <c r="M185">
        <v>2083</v>
      </c>
    </row>
    <row r="186" spans="1:13" x14ac:dyDescent="0.45">
      <c r="A186" s="70">
        <v>44381</v>
      </c>
      <c r="B186">
        <v>2</v>
      </c>
      <c r="M186">
        <v>2084</v>
      </c>
    </row>
    <row r="187" spans="1:13" x14ac:dyDescent="0.45">
      <c r="A187" s="70">
        <v>44382</v>
      </c>
      <c r="B187">
        <v>2</v>
      </c>
      <c r="M187">
        <v>2085</v>
      </c>
    </row>
    <row r="188" spans="1:13" x14ac:dyDescent="0.45">
      <c r="A188" s="70">
        <v>44383</v>
      </c>
      <c r="B188">
        <v>3</v>
      </c>
      <c r="M188">
        <v>2086</v>
      </c>
    </row>
    <row r="189" spans="1:13" x14ac:dyDescent="0.45">
      <c r="A189" s="70">
        <v>44384</v>
      </c>
      <c r="B189">
        <v>3</v>
      </c>
      <c r="M189">
        <v>2087</v>
      </c>
    </row>
    <row r="190" spans="1:13" x14ac:dyDescent="0.45">
      <c r="A190" s="70">
        <v>44385</v>
      </c>
      <c r="B190">
        <v>3</v>
      </c>
      <c r="M190">
        <v>2088</v>
      </c>
    </row>
    <row r="191" spans="1:13" x14ac:dyDescent="0.45">
      <c r="A191" s="70">
        <v>44386</v>
      </c>
      <c r="B191">
        <v>3</v>
      </c>
      <c r="M191">
        <v>2089</v>
      </c>
    </row>
    <row r="192" spans="1:13" x14ac:dyDescent="0.45">
      <c r="A192" s="70">
        <v>44387</v>
      </c>
      <c r="B192">
        <v>3</v>
      </c>
      <c r="M192">
        <v>2090</v>
      </c>
    </row>
    <row r="193" spans="1:13" x14ac:dyDescent="0.45">
      <c r="A193" s="70">
        <v>44388</v>
      </c>
      <c r="B193">
        <v>3</v>
      </c>
      <c r="M193">
        <v>2091</v>
      </c>
    </row>
    <row r="194" spans="1:13" x14ac:dyDescent="0.45">
      <c r="A194" s="70">
        <v>44389</v>
      </c>
      <c r="B194">
        <v>3</v>
      </c>
      <c r="M194">
        <v>2092</v>
      </c>
    </row>
    <row r="195" spans="1:13" x14ac:dyDescent="0.45">
      <c r="A195" s="70">
        <v>44390</v>
      </c>
      <c r="B195">
        <v>3</v>
      </c>
      <c r="M195">
        <v>2093</v>
      </c>
    </row>
    <row r="196" spans="1:13" x14ac:dyDescent="0.45">
      <c r="A196" s="70">
        <v>44391</v>
      </c>
      <c r="B196">
        <v>3</v>
      </c>
      <c r="M196">
        <v>2094</v>
      </c>
    </row>
    <row r="197" spans="1:13" x14ac:dyDescent="0.45">
      <c r="A197" s="70">
        <v>44392</v>
      </c>
      <c r="B197">
        <v>3</v>
      </c>
      <c r="M197">
        <v>2095</v>
      </c>
    </row>
    <row r="198" spans="1:13" x14ac:dyDescent="0.45">
      <c r="A198" s="70">
        <v>44393</v>
      </c>
      <c r="B198">
        <v>3</v>
      </c>
      <c r="M198">
        <v>2096</v>
      </c>
    </row>
    <row r="199" spans="1:13" x14ac:dyDescent="0.45">
      <c r="A199" s="70">
        <v>44394</v>
      </c>
      <c r="B199">
        <v>2</v>
      </c>
      <c r="M199">
        <v>2097</v>
      </c>
    </row>
    <row r="200" spans="1:13" x14ac:dyDescent="0.45">
      <c r="A200" s="70">
        <v>44395</v>
      </c>
      <c r="B200">
        <v>2</v>
      </c>
      <c r="M200">
        <v>2098</v>
      </c>
    </row>
    <row r="201" spans="1:13" x14ac:dyDescent="0.45">
      <c r="A201" s="70">
        <v>44396</v>
      </c>
      <c r="B201">
        <v>3</v>
      </c>
      <c r="M201">
        <v>2099</v>
      </c>
    </row>
    <row r="202" spans="1:13" x14ac:dyDescent="0.45">
      <c r="A202" s="70">
        <v>44397</v>
      </c>
      <c r="B202">
        <v>3</v>
      </c>
      <c r="M202">
        <v>2100</v>
      </c>
    </row>
    <row r="203" spans="1:13" x14ac:dyDescent="0.45">
      <c r="A203" s="70">
        <v>44398</v>
      </c>
      <c r="B203">
        <v>3</v>
      </c>
    </row>
    <row r="204" spans="1:13" x14ac:dyDescent="0.45">
      <c r="A204" s="70">
        <v>44399</v>
      </c>
      <c r="B204">
        <v>3</v>
      </c>
    </row>
    <row r="205" spans="1:13" x14ac:dyDescent="0.45">
      <c r="A205" s="70">
        <v>44400</v>
      </c>
      <c r="B205">
        <v>3</v>
      </c>
    </row>
    <row r="206" spans="1:13" x14ac:dyDescent="0.45">
      <c r="A206" s="70">
        <v>44401</v>
      </c>
      <c r="B206">
        <v>2</v>
      </c>
    </row>
    <row r="207" spans="1:13" x14ac:dyDescent="0.45">
      <c r="A207" s="70">
        <v>44402</v>
      </c>
      <c r="B207">
        <v>2</v>
      </c>
    </row>
    <row r="208" spans="1:13" x14ac:dyDescent="0.45">
      <c r="A208" s="70">
        <v>44403</v>
      </c>
      <c r="B208">
        <v>3</v>
      </c>
    </row>
    <row r="209" spans="1:2" x14ac:dyDescent="0.45">
      <c r="A209" s="70">
        <v>44404</v>
      </c>
      <c r="B209">
        <v>3</v>
      </c>
    </row>
    <row r="210" spans="1:2" x14ac:dyDescent="0.45">
      <c r="A210" s="70">
        <v>44405</v>
      </c>
      <c r="B210">
        <v>3</v>
      </c>
    </row>
    <row r="211" spans="1:2" x14ac:dyDescent="0.45">
      <c r="A211" s="70">
        <v>44406</v>
      </c>
      <c r="B211">
        <v>2</v>
      </c>
    </row>
    <row r="212" spans="1:2" x14ac:dyDescent="0.45">
      <c r="A212" s="70">
        <v>44407</v>
      </c>
      <c r="B212">
        <v>2</v>
      </c>
    </row>
    <row r="213" spans="1:2" x14ac:dyDescent="0.45">
      <c r="A213" s="70">
        <v>44408</v>
      </c>
      <c r="B213">
        <v>2</v>
      </c>
    </row>
    <row r="214" spans="1:2" x14ac:dyDescent="0.45">
      <c r="A214" s="70">
        <v>44409</v>
      </c>
      <c r="B214">
        <v>2</v>
      </c>
    </row>
    <row r="215" spans="1:2" x14ac:dyDescent="0.45">
      <c r="A215" s="70">
        <v>44410</v>
      </c>
      <c r="B215">
        <v>3</v>
      </c>
    </row>
    <row r="216" spans="1:2" x14ac:dyDescent="0.45">
      <c r="A216" s="70">
        <v>44411</v>
      </c>
      <c r="B216">
        <v>3</v>
      </c>
    </row>
    <row r="217" spans="1:2" x14ac:dyDescent="0.45">
      <c r="A217" s="70">
        <v>44412</v>
      </c>
      <c r="B217">
        <v>3</v>
      </c>
    </row>
    <row r="218" spans="1:2" x14ac:dyDescent="0.45">
      <c r="A218" s="70">
        <v>44413</v>
      </c>
      <c r="B218">
        <v>2</v>
      </c>
    </row>
    <row r="219" spans="1:2" x14ac:dyDescent="0.45">
      <c r="A219" s="70">
        <v>44414</v>
      </c>
      <c r="B219">
        <v>2</v>
      </c>
    </row>
    <row r="220" spans="1:2" x14ac:dyDescent="0.45">
      <c r="A220" s="70">
        <v>44415</v>
      </c>
      <c r="B220">
        <v>2</v>
      </c>
    </row>
    <row r="221" spans="1:2" x14ac:dyDescent="0.45">
      <c r="A221" s="70">
        <v>44416</v>
      </c>
      <c r="B221">
        <v>2</v>
      </c>
    </row>
    <row r="222" spans="1:2" x14ac:dyDescent="0.45">
      <c r="A222" s="70">
        <v>44417</v>
      </c>
      <c r="B222">
        <v>3</v>
      </c>
    </row>
    <row r="223" spans="1:2" x14ac:dyDescent="0.45">
      <c r="A223" s="70">
        <v>44418</v>
      </c>
      <c r="B223">
        <v>3</v>
      </c>
    </row>
    <row r="224" spans="1:2" x14ac:dyDescent="0.45">
      <c r="A224" s="70">
        <v>44419</v>
      </c>
      <c r="B224">
        <v>3</v>
      </c>
    </row>
    <row r="225" spans="1:2" x14ac:dyDescent="0.45">
      <c r="A225" s="70">
        <v>44420</v>
      </c>
      <c r="B225">
        <v>3</v>
      </c>
    </row>
    <row r="226" spans="1:2" x14ac:dyDescent="0.45">
      <c r="A226" s="70">
        <v>44421</v>
      </c>
      <c r="B226">
        <v>3</v>
      </c>
    </row>
    <row r="227" spans="1:2" x14ac:dyDescent="0.45">
      <c r="A227" s="70">
        <v>44422</v>
      </c>
      <c r="B227">
        <v>2</v>
      </c>
    </row>
    <row r="228" spans="1:2" x14ac:dyDescent="0.45">
      <c r="A228" s="70">
        <v>44423</v>
      </c>
      <c r="B228">
        <v>2</v>
      </c>
    </row>
    <row r="229" spans="1:2" x14ac:dyDescent="0.45">
      <c r="A229" s="70">
        <v>44424</v>
      </c>
      <c r="B229">
        <v>3</v>
      </c>
    </row>
    <row r="230" spans="1:2" x14ac:dyDescent="0.45">
      <c r="A230" s="70">
        <v>44425</v>
      </c>
      <c r="B230">
        <v>3</v>
      </c>
    </row>
    <row r="231" spans="1:2" x14ac:dyDescent="0.45">
      <c r="A231" s="70">
        <v>44426</v>
      </c>
      <c r="B231">
        <v>3</v>
      </c>
    </row>
    <row r="232" spans="1:2" x14ac:dyDescent="0.45">
      <c r="A232" s="70">
        <v>44427</v>
      </c>
      <c r="B232">
        <v>1</v>
      </c>
    </row>
    <row r="233" spans="1:2" x14ac:dyDescent="0.45">
      <c r="A233" s="70">
        <v>44428</v>
      </c>
      <c r="B233">
        <v>1</v>
      </c>
    </row>
    <row r="234" spans="1:2" x14ac:dyDescent="0.45">
      <c r="A234" s="70">
        <v>44429</v>
      </c>
      <c r="B234">
        <v>1</v>
      </c>
    </row>
    <row r="235" spans="1:2" x14ac:dyDescent="0.45">
      <c r="A235" s="70">
        <v>44430</v>
      </c>
      <c r="B235">
        <v>1</v>
      </c>
    </row>
    <row r="236" spans="1:2" x14ac:dyDescent="0.45">
      <c r="A236" s="70">
        <v>44431</v>
      </c>
      <c r="B236">
        <v>1</v>
      </c>
    </row>
    <row r="237" spans="1:2" x14ac:dyDescent="0.45">
      <c r="A237" s="70">
        <v>44432</v>
      </c>
      <c r="B237">
        <v>1</v>
      </c>
    </row>
    <row r="238" spans="1:2" x14ac:dyDescent="0.45">
      <c r="A238" s="70">
        <v>44433</v>
      </c>
      <c r="B238">
        <v>1</v>
      </c>
    </row>
    <row r="239" spans="1:2" x14ac:dyDescent="0.45">
      <c r="A239" s="70">
        <v>44434</v>
      </c>
      <c r="B239">
        <v>1</v>
      </c>
    </row>
    <row r="240" spans="1:2" x14ac:dyDescent="0.45">
      <c r="A240" s="70">
        <v>44435</v>
      </c>
      <c r="B240">
        <v>1</v>
      </c>
    </row>
    <row r="241" spans="1:2" x14ac:dyDescent="0.45">
      <c r="A241" s="70">
        <v>44436</v>
      </c>
      <c r="B241">
        <v>1</v>
      </c>
    </row>
    <row r="242" spans="1:2" x14ac:dyDescent="0.45">
      <c r="A242" s="70">
        <v>44437</v>
      </c>
      <c r="B242">
        <v>1</v>
      </c>
    </row>
    <row r="243" spans="1:2" x14ac:dyDescent="0.45">
      <c r="A243" s="70">
        <v>44438</v>
      </c>
      <c r="B243">
        <v>1</v>
      </c>
    </row>
    <row r="244" spans="1:2" x14ac:dyDescent="0.45">
      <c r="A244" s="70">
        <v>44439</v>
      </c>
      <c r="B244">
        <v>1</v>
      </c>
    </row>
  </sheetData>
  <sortState xmlns:xlrd2="http://schemas.microsoft.com/office/spreadsheetml/2017/richdata2" ref="A2:B45011">
    <sortCondition ref="A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A75B2-5C0C-4D1C-9730-9B808DEAF336}">
  <dimension ref="B2:CK58"/>
  <sheetViews>
    <sheetView zoomScale="50" zoomScaleNormal="50" workbookViewId="0">
      <selection activeCell="S40" sqref="S40"/>
    </sheetView>
  </sheetViews>
  <sheetFormatPr defaultColWidth="8.640625" defaultRowHeight="18.5" x14ac:dyDescent="0.45"/>
  <cols>
    <col min="1" max="1" width="8.640625" style="39"/>
    <col min="2" max="2" width="9.5703125" style="39" customWidth="1"/>
    <col min="3" max="9" width="10.92578125" style="39" customWidth="1"/>
    <col min="10" max="10" width="6.7109375" style="39" customWidth="1"/>
    <col min="11" max="17" width="11" style="39" customWidth="1"/>
    <col min="18" max="18" width="3.7109375" style="39" customWidth="1"/>
    <col min="19" max="25" width="11" style="39" customWidth="1"/>
    <col min="26" max="26" width="3.640625" style="39" customWidth="1"/>
    <col min="27" max="33" width="11" style="39" customWidth="1"/>
    <col min="34" max="34" width="5.92578125" style="39" customWidth="1"/>
    <col min="35" max="35" width="8" style="39" customWidth="1"/>
    <col min="36" max="62" width="11" style="39" customWidth="1"/>
    <col min="63" max="89" width="10.140625" style="39" customWidth="1"/>
    <col min="90" max="16384" width="8.640625" style="39"/>
  </cols>
  <sheetData>
    <row r="2" spans="2:89" x14ac:dyDescent="0.45">
      <c r="D2"/>
    </row>
    <row r="4" spans="2:89" ht="23.5" x14ac:dyDescent="0.55000000000000004">
      <c r="B4" s="36" t="s">
        <v>23</v>
      </c>
      <c r="C4" s="37" t="str">
        <f>VLOOKUP(WEEKDAY(C6,3),{0,"M";1,"T";2,"W";3,"T";4,"F";5,"S";6,"S"},2,0)</f>
        <v>S</v>
      </c>
      <c r="D4" s="37" t="str">
        <f>VLOOKUP(WEEKDAY(D6,3),{0,"M";1,"T";2,"W";3,"T";4,"F";5,"S";6,"S"},2,0)</f>
        <v>M</v>
      </c>
      <c r="E4" s="37" t="str">
        <f>VLOOKUP(WEEKDAY(E6,3),{0,"M";1,"T";2,"W";3,"T";4,"F";5,"S";6,"S"},2,0)</f>
        <v>T</v>
      </c>
      <c r="F4" s="37" t="str">
        <f>VLOOKUP(WEEKDAY(F6,3),{0,"M";1,"T";2,"W";3,"T";4,"F";5,"S";6,"S"},2,0)</f>
        <v>W</v>
      </c>
      <c r="G4" s="37" t="str">
        <f>VLOOKUP(WEEKDAY(G6,3),{0,"M";1,"T";2,"W";3,"T";4,"F";5,"S";6,"S"},2,0)</f>
        <v>T</v>
      </c>
      <c r="H4" s="37" t="str">
        <f>VLOOKUP(WEEKDAY(H6,3),{0,"M";1,"T";2,"W";3,"T";4,"F";5,"S";6,"S"},2,0)</f>
        <v>F</v>
      </c>
      <c r="I4" s="38" t="str">
        <f>VLOOKUP(WEEKDAY(I6,3),{0,"M";1,"T";2,"W";3,"T";4,"F";5,"S";6,"S"},2,0)</f>
        <v>S</v>
      </c>
      <c r="K4" s="56" t="s">
        <v>21</v>
      </c>
      <c r="L4" s="57"/>
      <c r="M4" s="57"/>
      <c r="N4" s="57"/>
      <c r="O4" s="57"/>
      <c r="P4" s="57"/>
      <c r="Q4" s="58"/>
      <c r="S4" s="59" t="s">
        <v>20</v>
      </c>
      <c r="T4" s="60"/>
      <c r="U4" s="60"/>
      <c r="V4" s="60"/>
      <c r="W4" s="60"/>
      <c r="X4" s="60"/>
      <c r="Y4" s="61"/>
      <c r="AA4" s="59" t="s">
        <v>19</v>
      </c>
      <c r="AB4" s="60"/>
      <c r="AC4" s="60"/>
      <c r="AD4" s="60"/>
      <c r="AE4" s="60"/>
      <c r="AF4" s="60"/>
      <c r="AG4" s="61"/>
      <c r="AI4" s="50" t="s">
        <v>23</v>
      </c>
      <c r="AJ4" s="43">
        <v>0</v>
      </c>
      <c r="AK4" s="44">
        <v>1</v>
      </c>
      <c r="AL4" s="44">
        <v>2</v>
      </c>
      <c r="AM4" s="44">
        <v>3</v>
      </c>
      <c r="AN4" s="44">
        <v>4</v>
      </c>
      <c r="AO4" s="44">
        <v>5</v>
      </c>
      <c r="AP4" s="44">
        <v>6</v>
      </c>
      <c r="AQ4" s="44">
        <v>7</v>
      </c>
      <c r="AR4" s="44">
        <v>8</v>
      </c>
      <c r="AS4" s="44">
        <v>9</v>
      </c>
      <c r="AT4" s="44">
        <v>10</v>
      </c>
      <c r="AU4" s="44">
        <v>11</v>
      </c>
      <c r="AV4" s="44">
        <v>12</v>
      </c>
      <c r="AW4" s="44">
        <v>13</v>
      </c>
      <c r="AX4" s="44">
        <v>14</v>
      </c>
      <c r="AY4" s="44">
        <v>15</v>
      </c>
      <c r="AZ4" s="44">
        <v>16</v>
      </c>
      <c r="BA4" s="44">
        <v>17</v>
      </c>
      <c r="BB4" s="44">
        <v>18</v>
      </c>
      <c r="BC4" s="44">
        <v>19</v>
      </c>
      <c r="BD4" s="44">
        <v>20</v>
      </c>
      <c r="BE4" s="44">
        <v>21</v>
      </c>
      <c r="BF4" s="44">
        <v>22</v>
      </c>
      <c r="BG4" s="44">
        <v>23</v>
      </c>
      <c r="BH4" s="44">
        <v>24</v>
      </c>
      <c r="BI4" s="44">
        <v>25</v>
      </c>
      <c r="BJ4" s="44">
        <v>26</v>
      </c>
      <c r="BK4" s="44">
        <v>27</v>
      </c>
      <c r="BL4" s="44">
        <v>28</v>
      </c>
      <c r="BM4" s="44">
        <v>29</v>
      </c>
      <c r="BN4" s="44">
        <v>30</v>
      </c>
      <c r="BO4" s="44">
        <v>31</v>
      </c>
      <c r="BP4" s="44">
        <v>32</v>
      </c>
      <c r="BQ4" s="44">
        <v>33</v>
      </c>
      <c r="BR4" s="44">
        <v>34</v>
      </c>
      <c r="BS4" s="44">
        <v>35</v>
      </c>
      <c r="BT4" s="44">
        <v>36</v>
      </c>
      <c r="BU4" s="44">
        <v>37</v>
      </c>
      <c r="BV4" s="44">
        <v>38</v>
      </c>
      <c r="BW4" s="44">
        <v>39</v>
      </c>
      <c r="BX4" s="44">
        <v>40</v>
      </c>
      <c r="BY4" s="44">
        <v>41</v>
      </c>
      <c r="BZ4" s="44">
        <v>42</v>
      </c>
      <c r="CA4" s="44">
        <v>43</v>
      </c>
      <c r="CB4" s="44">
        <v>44</v>
      </c>
      <c r="CC4" s="44">
        <v>45</v>
      </c>
      <c r="CD4" s="44">
        <v>46</v>
      </c>
      <c r="CE4" s="44">
        <v>47</v>
      </c>
      <c r="CF4" s="44">
        <v>48</v>
      </c>
      <c r="CG4" s="44">
        <v>49</v>
      </c>
      <c r="CH4" s="44">
        <v>50</v>
      </c>
      <c r="CI4" s="44">
        <v>51</v>
      </c>
      <c r="CJ4" s="44">
        <v>52</v>
      </c>
      <c r="CK4" s="45">
        <v>53</v>
      </c>
    </row>
    <row r="5" spans="2:89" x14ac:dyDescent="0.45">
      <c r="B5" s="42">
        <v>0</v>
      </c>
      <c r="C5" s="26">
        <f>DATEVALUE("1-1-"&amp;Heatmap!$B$1)-(WEEKDAY(DATEVALUE("1-1-"&amp;Heatmap!$B$1),Heatmap!$B$2)-1)</f>
        <v>44192</v>
      </c>
      <c r="D5" s="29">
        <f>C5+1</f>
        <v>44193</v>
      </c>
      <c r="E5" s="29">
        <f t="shared" ref="E5:I5" si="0">D5+1</f>
        <v>44194</v>
      </c>
      <c r="F5" s="29">
        <f t="shared" si="0"/>
        <v>44195</v>
      </c>
      <c r="G5" s="29">
        <f t="shared" si="0"/>
        <v>44196</v>
      </c>
      <c r="H5" s="29">
        <f t="shared" si="0"/>
        <v>44197</v>
      </c>
      <c r="I5" s="30">
        <f t="shared" si="0"/>
        <v>44198</v>
      </c>
      <c r="K5" s="49" t="str">
        <f>C4</f>
        <v>S</v>
      </c>
      <c r="L5" s="37" t="str">
        <f t="shared" ref="L5:Q5" si="1">D4</f>
        <v>M</v>
      </c>
      <c r="M5" s="37" t="str">
        <f t="shared" si="1"/>
        <v>T</v>
      </c>
      <c r="N5" s="37" t="str">
        <f t="shared" si="1"/>
        <v>W</v>
      </c>
      <c r="O5" s="37" t="str">
        <f t="shared" si="1"/>
        <v>T</v>
      </c>
      <c r="P5" s="37" t="str">
        <f t="shared" si="1"/>
        <v>F</v>
      </c>
      <c r="Q5" s="38" t="str">
        <f t="shared" si="1"/>
        <v>S</v>
      </c>
      <c r="S5" s="49" t="str">
        <f>C4</f>
        <v>S</v>
      </c>
      <c r="T5" s="37" t="str">
        <f t="shared" ref="T5:Y5" si="2">D4</f>
        <v>M</v>
      </c>
      <c r="U5" s="37" t="str">
        <f t="shared" si="2"/>
        <v>T</v>
      </c>
      <c r="V5" s="37" t="str">
        <f t="shared" si="2"/>
        <v>W</v>
      </c>
      <c r="W5" s="37" t="str">
        <f t="shared" si="2"/>
        <v>T</v>
      </c>
      <c r="X5" s="37" t="str">
        <f t="shared" si="2"/>
        <v>F</v>
      </c>
      <c r="Y5" s="38" t="str">
        <f t="shared" si="2"/>
        <v>S</v>
      </c>
      <c r="AA5" s="49" t="str">
        <f>C4</f>
        <v>S</v>
      </c>
      <c r="AB5" s="37" t="str">
        <f t="shared" ref="AB5:AG5" si="3">D4</f>
        <v>M</v>
      </c>
      <c r="AC5" s="37" t="str">
        <f t="shared" si="3"/>
        <v>T</v>
      </c>
      <c r="AD5" s="37" t="str">
        <f t="shared" si="3"/>
        <v>W</v>
      </c>
      <c r="AE5" s="37" t="str">
        <f t="shared" si="3"/>
        <v>T</v>
      </c>
      <c r="AF5" s="37" t="str">
        <f t="shared" si="3"/>
        <v>F</v>
      </c>
      <c r="AG5" s="38" t="str">
        <f t="shared" si="3"/>
        <v>S</v>
      </c>
      <c r="AI5" s="50" t="str">
        <f>VLOOKUP(WEEKDAY(AK5,3),{0,"M";1,"T";2,"W";3,"T";4,"F";5,"S";6,"S"},2,0)</f>
        <v>S</v>
      </c>
      <c r="AJ5" s="29">
        <f>DATEVALUE("1-1-"&amp;Heatmap!$B$1)-(WEEKDAY(DATEVALUE("1-1-"&amp;Heatmap!$B$1),Heatmap!$B$2)-1)</f>
        <v>44192</v>
      </c>
      <c r="AK5" s="29">
        <f>AJ11+1</f>
        <v>44199</v>
      </c>
      <c r="AL5" s="29">
        <f t="shared" ref="AL5:CJ5" si="4">AK11+1</f>
        <v>44206</v>
      </c>
      <c r="AM5" s="29">
        <f t="shared" si="4"/>
        <v>44213</v>
      </c>
      <c r="AN5" s="29">
        <f t="shared" si="4"/>
        <v>44220</v>
      </c>
      <c r="AO5" s="29">
        <f t="shared" si="4"/>
        <v>44227</v>
      </c>
      <c r="AP5" s="29">
        <f t="shared" si="4"/>
        <v>44234</v>
      </c>
      <c r="AQ5" s="29">
        <f t="shared" si="4"/>
        <v>44241</v>
      </c>
      <c r="AR5" s="29">
        <f t="shared" si="4"/>
        <v>44248</v>
      </c>
      <c r="AS5" s="29">
        <f t="shared" si="4"/>
        <v>44255</v>
      </c>
      <c r="AT5" s="29">
        <f t="shared" si="4"/>
        <v>44262</v>
      </c>
      <c r="AU5" s="29">
        <f t="shared" si="4"/>
        <v>44269</v>
      </c>
      <c r="AV5" s="29">
        <f t="shared" si="4"/>
        <v>44276</v>
      </c>
      <c r="AW5" s="29">
        <f t="shared" si="4"/>
        <v>44283</v>
      </c>
      <c r="AX5" s="29">
        <f t="shared" si="4"/>
        <v>44290</v>
      </c>
      <c r="AY5" s="29">
        <f t="shared" si="4"/>
        <v>44297</v>
      </c>
      <c r="AZ5" s="29">
        <f t="shared" si="4"/>
        <v>44304</v>
      </c>
      <c r="BA5" s="29">
        <f t="shared" si="4"/>
        <v>44311</v>
      </c>
      <c r="BB5" s="29">
        <f t="shared" si="4"/>
        <v>44318</v>
      </c>
      <c r="BC5" s="29">
        <f t="shared" si="4"/>
        <v>44325</v>
      </c>
      <c r="BD5" s="29">
        <f t="shared" si="4"/>
        <v>44332</v>
      </c>
      <c r="BE5" s="29">
        <f t="shared" si="4"/>
        <v>44339</v>
      </c>
      <c r="BF5" s="29">
        <f t="shared" si="4"/>
        <v>44346</v>
      </c>
      <c r="BG5" s="29">
        <f t="shared" si="4"/>
        <v>44353</v>
      </c>
      <c r="BH5" s="29">
        <f t="shared" si="4"/>
        <v>44360</v>
      </c>
      <c r="BI5" s="29">
        <f t="shared" si="4"/>
        <v>44367</v>
      </c>
      <c r="BJ5" s="29">
        <f t="shared" si="4"/>
        <v>44374</v>
      </c>
      <c r="BK5" s="29">
        <f t="shared" si="4"/>
        <v>44381</v>
      </c>
      <c r="BL5" s="29">
        <f t="shared" si="4"/>
        <v>44388</v>
      </c>
      <c r="BM5" s="29">
        <f t="shared" si="4"/>
        <v>44395</v>
      </c>
      <c r="BN5" s="29">
        <f t="shared" si="4"/>
        <v>44402</v>
      </c>
      <c r="BO5" s="29">
        <f t="shared" si="4"/>
        <v>44409</v>
      </c>
      <c r="BP5" s="29">
        <f t="shared" si="4"/>
        <v>44416</v>
      </c>
      <c r="BQ5" s="29">
        <f t="shared" si="4"/>
        <v>44423</v>
      </c>
      <c r="BR5" s="29">
        <f t="shared" si="4"/>
        <v>44430</v>
      </c>
      <c r="BS5" s="29">
        <f t="shared" si="4"/>
        <v>44437</v>
      </c>
      <c r="BT5" s="29">
        <f t="shared" si="4"/>
        <v>44444</v>
      </c>
      <c r="BU5" s="29">
        <f t="shared" si="4"/>
        <v>44451</v>
      </c>
      <c r="BV5" s="29">
        <f t="shared" si="4"/>
        <v>44458</v>
      </c>
      <c r="BW5" s="29">
        <f t="shared" si="4"/>
        <v>44465</v>
      </c>
      <c r="BX5" s="29">
        <f t="shared" si="4"/>
        <v>44472</v>
      </c>
      <c r="BY5" s="29">
        <f t="shared" si="4"/>
        <v>44479</v>
      </c>
      <c r="BZ5" s="29">
        <f t="shared" si="4"/>
        <v>44486</v>
      </c>
      <c r="CA5" s="29">
        <f t="shared" si="4"/>
        <v>44493</v>
      </c>
      <c r="CB5" s="29">
        <f t="shared" si="4"/>
        <v>44500</v>
      </c>
      <c r="CC5" s="29">
        <f t="shared" si="4"/>
        <v>44507</v>
      </c>
      <c r="CD5" s="29">
        <f t="shared" si="4"/>
        <v>44514</v>
      </c>
      <c r="CE5" s="29">
        <f t="shared" si="4"/>
        <v>44521</v>
      </c>
      <c r="CF5" s="29">
        <f t="shared" si="4"/>
        <v>44528</v>
      </c>
      <c r="CG5" s="29">
        <f t="shared" si="4"/>
        <v>44535</v>
      </c>
      <c r="CH5" s="29">
        <f t="shared" si="4"/>
        <v>44542</v>
      </c>
      <c r="CI5" s="29">
        <f t="shared" si="4"/>
        <v>44549</v>
      </c>
      <c r="CJ5" s="28">
        <f t="shared" si="4"/>
        <v>44556</v>
      </c>
      <c r="CK5" s="30">
        <f t="shared" ref="CK5" si="5">CJ11+1</f>
        <v>44563</v>
      </c>
    </row>
    <row r="6" spans="2:89" x14ac:dyDescent="0.45">
      <c r="B6" s="40">
        <v>1</v>
      </c>
      <c r="C6" s="27">
        <f>I5+1</f>
        <v>44199</v>
      </c>
      <c r="D6" s="28">
        <f>C6+1</f>
        <v>44200</v>
      </c>
      <c r="E6" s="28">
        <f t="shared" ref="E6:I6" si="6">D6+1</f>
        <v>44201</v>
      </c>
      <c r="F6" s="28">
        <f t="shared" si="6"/>
        <v>44202</v>
      </c>
      <c r="G6" s="28">
        <f t="shared" si="6"/>
        <v>44203</v>
      </c>
      <c r="H6" s="28">
        <f t="shared" si="6"/>
        <v>44204</v>
      </c>
      <c r="I6" s="31">
        <f t="shared" si="6"/>
        <v>44205</v>
      </c>
      <c r="K6" s="7">
        <f>DATEVALUE("1-"&amp;K4&amp;"-"&amp;Heatmap!$B$1)-(WEEKDAY(DATEVALUE("1-"&amp;K4&amp;"-"&amp;Heatmap!$B$1),Heatmap!$B$2)-1)</f>
        <v>44192</v>
      </c>
      <c r="L6" s="48">
        <f t="shared" ref="L6:Q11" si="7">K6+1</f>
        <v>44193</v>
      </c>
      <c r="M6" s="48">
        <f t="shared" si="7"/>
        <v>44194</v>
      </c>
      <c r="N6" s="48">
        <f t="shared" si="7"/>
        <v>44195</v>
      </c>
      <c r="O6" s="48">
        <f t="shared" si="7"/>
        <v>44196</v>
      </c>
      <c r="P6" s="48">
        <f t="shared" si="7"/>
        <v>44197</v>
      </c>
      <c r="Q6" s="5">
        <f t="shared" si="7"/>
        <v>44198</v>
      </c>
      <c r="S6" s="7">
        <f>DATEVALUE("1-"&amp;S4&amp;"-"&amp;Heatmap!$B$1)-(WEEKDAY(DATEVALUE("1-"&amp;S4&amp;"-"&amp;Heatmap!$B$1),Heatmap!$B$2)-1)</f>
        <v>44227</v>
      </c>
      <c r="T6" s="9">
        <f t="shared" ref="T6:Y11" si="8">S6+1</f>
        <v>44228</v>
      </c>
      <c r="U6" s="9">
        <f t="shared" si="8"/>
        <v>44229</v>
      </c>
      <c r="V6" s="9">
        <f t="shared" si="8"/>
        <v>44230</v>
      </c>
      <c r="W6" s="9">
        <f t="shared" si="8"/>
        <v>44231</v>
      </c>
      <c r="X6" s="9">
        <f t="shared" si="8"/>
        <v>44232</v>
      </c>
      <c r="Y6" s="8">
        <f t="shared" si="8"/>
        <v>44233</v>
      </c>
      <c r="AA6" s="7">
        <f>DATEVALUE("1-"&amp;AA4&amp;"-"&amp;Heatmap!$B$1)-(WEEKDAY(DATEVALUE("1-"&amp;AA4&amp;"-"&amp;Heatmap!$B$1),Heatmap!$B$2)-1)</f>
        <v>44255</v>
      </c>
      <c r="AB6" s="9">
        <f t="shared" ref="AB6:AG11" si="9">AA6+1</f>
        <v>44256</v>
      </c>
      <c r="AC6" s="9">
        <f t="shared" si="9"/>
        <v>44257</v>
      </c>
      <c r="AD6" s="9">
        <f t="shared" si="9"/>
        <v>44258</v>
      </c>
      <c r="AE6" s="9">
        <f t="shared" si="9"/>
        <v>44259</v>
      </c>
      <c r="AF6" s="9">
        <f t="shared" si="9"/>
        <v>44260</v>
      </c>
      <c r="AG6" s="8">
        <f t="shared" si="9"/>
        <v>44261</v>
      </c>
      <c r="AI6" s="51" t="str">
        <f>VLOOKUP(WEEKDAY(AK6,3),{0,"M";1,"T";2,"W";3,"T";4,"F";5,"S";6,"S"},2,0)</f>
        <v>M</v>
      </c>
      <c r="AJ6" s="28">
        <f>AJ5+1</f>
        <v>44193</v>
      </c>
      <c r="AK6" s="28">
        <f>AK5+1</f>
        <v>44200</v>
      </c>
      <c r="AL6" s="28">
        <f t="shared" ref="AL6:CJ10" si="10">AL5+1</f>
        <v>44207</v>
      </c>
      <c r="AM6" s="28">
        <f t="shared" si="10"/>
        <v>44214</v>
      </c>
      <c r="AN6" s="28">
        <f t="shared" si="10"/>
        <v>44221</v>
      </c>
      <c r="AO6" s="28">
        <f t="shared" si="10"/>
        <v>44228</v>
      </c>
      <c r="AP6" s="28">
        <f t="shared" si="10"/>
        <v>44235</v>
      </c>
      <c r="AQ6" s="28">
        <f t="shared" si="10"/>
        <v>44242</v>
      </c>
      <c r="AR6" s="28">
        <f t="shared" si="10"/>
        <v>44249</v>
      </c>
      <c r="AS6" s="28">
        <f t="shared" si="10"/>
        <v>44256</v>
      </c>
      <c r="AT6" s="28">
        <f t="shared" si="10"/>
        <v>44263</v>
      </c>
      <c r="AU6" s="28">
        <f t="shared" si="10"/>
        <v>44270</v>
      </c>
      <c r="AV6" s="28">
        <f t="shared" si="10"/>
        <v>44277</v>
      </c>
      <c r="AW6" s="28">
        <f t="shared" si="10"/>
        <v>44284</v>
      </c>
      <c r="AX6" s="28">
        <f t="shared" si="10"/>
        <v>44291</v>
      </c>
      <c r="AY6" s="28">
        <f t="shared" si="10"/>
        <v>44298</v>
      </c>
      <c r="AZ6" s="28">
        <f t="shared" si="10"/>
        <v>44305</v>
      </c>
      <c r="BA6" s="28">
        <f t="shared" si="10"/>
        <v>44312</v>
      </c>
      <c r="BB6" s="28">
        <f t="shared" si="10"/>
        <v>44319</v>
      </c>
      <c r="BC6" s="28">
        <f t="shared" si="10"/>
        <v>44326</v>
      </c>
      <c r="BD6" s="28">
        <f t="shared" si="10"/>
        <v>44333</v>
      </c>
      <c r="BE6" s="28">
        <f t="shared" si="10"/>
        <v>44340</v>
      </c>
      <c r="BF6" s="28">
        <f t="shared" si="10"/>
        <v>44347</v>
      </c>
      <c r="BG6" s="28">
        <f t="shared" si="10"/>
        <v>44354</v>
      </c>
      <c r="BH6" s="28">
        <f t="shared" si="10"/>
        <v>44361</v>
      </c>
      <c r="BI6" s="28">
        <f t="shared" si="10"/>
        <v>44368</v>
      </c>
      <c r="BJ6" s="28">
        <f t="shared" si="10"/>
        <v>44375</v>
      </c>
      <c r="BK6" s="28">
        <f t="shared" si="10"/>
        <v>44382</v>
      </c>
      <c r="BL6" s="28">
        <f t="shared" si="10"/>
        <v>44389</v>
      </c>
      <c r="BM6" s="28">
        <f t="shared" si="10"/>
        <v>44396</v>
      </c>
      <c r="BN6" s="28">
        <f t="shared" si="10"/>
        <v>44403</v>
      </c>
      <c r="BO6" s="28">
        <f t="shared" si="10"/>
        <v>44410</v>
      </c>
      <c r="BP6" s="28">
        <f t="shared" si="10"/>
        <v>44417</v>
      </c>
      <c r="BQ6" s="28">
        <f t="shared" si="10"/>
        <v>44424</v>
      </c>
      <c r="BR6" s="28">
        <f t="shared" si="10"/>
        <v>44431</v>
      </c>
      <c r="BS6" s="28">
        <f t="shared" si="10"/>
        <v>44438</v>
      </c>
      <c r="BT6" s="28">
        <f t="shared" si="10"/>
        <v>44445</v>
      </c>
      <c r="BU6" s="28">
        <f t="shared" si="10"/>
        <v>44452</v>
      </c>
      <c r="BV6" s="28">
        <f t="shared" si="10"/>
        <v>44459</v>
      </c>
      <c r="BW6" s="28">
        <f t="shared" si="10"/>
        <v>44466</v>
      </c>
      <c r="BX6" s="28">
        <f t="shared" si="10"/>
        <v>44473</v>
      </c>
      <c r="BY6" s="28">
        <f t="shared" si="10"/>
        <v>44480</v>
      </c>
      <c r="BZ6" s="28">
        <f t="shared" si="10"/>
        <v>44487</v>
      </c>
      <c r="CA6" s="28">
        <f t="shared" si="10"/>
        <v>44494</v>
      </c>
      <c r="CB6" s="28">
        <f t="shared" si="10"/>
        <v>44501</v>
      </c>
      <c r="CC6" s="28">
        <f t="shared" si="10"/>
        <v>44508</v>
      </c>
      <c r="CD6" s="28">
        <f t="shared" si="10"/>
        <v>44515</v>
      </c>
      <c r="CE6" s="28">
        <f t="shared" si="10"/>
        <v>44522</v>
      </c>
      <c r="CF6" s="28">
        <f t="shared" si="10"/>
        <v>44529</v>
      </c>
      <c r="CG6" s="28">
        <f t="shared" si="10"/>
        <v>44536</v>
      </c>
      <c r="CH6" s="28">
        <f t="shared" si="10"/>
        <v>44543</v>
      </c>
      <c r="CI6" s="28">
        <f t="shared" si="10"/>
        <v>44550</v>
      </c>
      <c r="CJ6" s="28">
        <f t="shared" si="10"/>
        <v>44557</v>
      </c>
      <c r="CK6" s="31">
        <f t="shared" ref="CK6:CK10" si="11">CK5+1</f>
        <v>44564</v>
      </c>
    </row>
    <row r="7" spans="2:89" x14ac:dyDescent="0.45">
      <c r="B7" s="40">
        <v>2</v>
      </c>
      <c r="C7" s="27">
        <f t="shared" ref="C7:C57" si="12">I6+1</f>
        <v>44206</v>
      </c>
      <c r="D7" s="28">
        <f t="shared" ref="D7:I7" si="13">C7+1</f>
        <v>44207</v>
      </c>
      <c r="E7" s="28">
        <f t="shared" si="13"/>
        <v>44208</v>
      </c>
      <c r="F7" s="28">
        <f t="shared" si="13"/>
        <v>44209</v>
      </c>
      <c r="G7" s="28">
        <f t="shared" si="13"/>
        <v>44210</v>
      </c>
      <c r="H7" s="28">
        <f t="shared" si="13"/>
        <v>44211</v>
      </c>
      <c r="I7" s="31">
        <f t="shared" si="13"/>
        <v>44212</v>
      </c>
      <c r="K7" s="7">
        <f>Q6+1</f>
        <v>44199</v>
      </c>
      <c r="L7" s="6">
        <f t="shared" si="7"/>
        <v>44200</v>
      </c>
      <c r="M7" s="6">
        <f t="shared" si="7"/>
        <v>44201</v>
      </c>
      <c r="N7" s="6">
        <f t="shared" si="7"/>
        <v>44202</v>
      </c>
      <c r="O7" s="6">
        <f t="shared" si="7"/>
        <v>44203</v>
      </c>
      <c r="P7" s="6">
        <f t="shared" si="7"/>
        <v>44204</v>
      </c>
      <c r="Q7" s="5">
        <f t="shared" si="7"/>
        <v>44205</v>
      </c>
      <c r="S7" s="7">
        <f>Y6+1</f>
        <v>44234</v>
      </c>
      <c r="T7" s="6">
        <f t="shared" si="8"/>
        <v>44235</v>
      </c>
      <c r="U7" s="6">
        <f t="shared" si="8"/>
        <v>44236</v>
      </c>
      <c r="V7" s="6">
        <f t="shared" si="8"/>
        <v>44237</v>
      </c>
      <c r="W7" s="6">
        <f t="shared" si="8"/>
        <v>44238</v>
      </c>
      <c r="X7" s="6">
        <f t="shared" si="8"/>
        <v>44239</v>
      </c>
      <c r="Y7" s="5">
        <f t="shared" si="8"/>
        <v>44240</v>
      </c>
      <c r="AA7" s="7">
        <f>AG6+1</f>
        <v>44262</v>
      </c>
      <c r="AB7" s="6">
        <f t="shared" si="9"/>
        <v>44263</v>
      </c>
      <c r="AC7" s="6">
        <f t="shared" si="9"/>
        <v>44264</v>
      </c>
      <c r="AD7" s="6">
        <f t="shared" si="9"/>
        <v>44265</v>
      </c>
      <c r="AE7" s="6">
        <f t="shared" si="9"/>
        <v>44266</v>
      </c>
      <c r="AF7" s="6">
        <f t="shared" si="9"/>
        <v>44267</v>
      </c>
      <c r="AG7" s="5">
        <f t="shared" si="9"/>
        <v>44268</v>
      </c>
      <c r="AI7" s="51" t="str">
        <f>VLOOKUP(WEEKDAY(AK7,3),{0,"M";1,"T";2,"W";3,"T";4,"F";5,"S";6,"S"},2,0)</f>
        <v>T</v>
      </c>
      <c r="AJ7" s="28">
        <f t="shared" ref="AJ7:AJ10" si="14">AJ6+1</f>
        <v>44194</v>
      </c>
      <c r="AK7" s="28">
        <f t="shared" ref="AK7:AK10" si="15">AK6+1</f>
        <v>44201</v>
      </c>
      <c r="AL7" s="28">
        <f t="shared" si="10"/>
        <v>44208</v>
      </c>
      <c r="AM7" s="28">
        <f t="shared" si="10"/>
        <v>44215</v>
      </c>
      <c r="AN7" s="28">
        <f t="shared" si="10"/>
        <v>44222</v>
      </c>
      <c r="AO7" s="28">
        <f t="shared" si="10"/>
        <v>44229</v>
      </c>
      <c r="AP7" s="28">
        <f t="shared" si="10"/>
        <v>44236</v>
      </c>
      <c r="AQ7" s="28">
        <f t="shared" si="10"/>
        <v>44243</v>
      </c>
      <c r="AR7" s="28">
        <f t="shared" si="10"/>
        <v>44250</v>
      </c>
      <c r="AS7" s="28">
        <f t="shared" si="10"/>
        <v>44257</v>
      </c>
      <c r="AT7" s="28">
        <f t="shared" si="10"/>
        <v>44264</v>
      </c>
      <c r="AU7" s="28">
        <f t="shared" si="10"/>
        <v>44271</v>
      </c>
      <c r="AV7" s="28">
        <f t="shared" si="10"/>
        <v>44278</v>
      </c>
      <c r="AW7" s="28">
        <f t="shared" si="10"/>
        <v>44285</v>
      </c>
      <c r="AX7" s="28">
        <f t="shared" si="10"/>
        <v>44292</v>
      </c>
      <c r="AY7" s="28">
        <f t="shared" si="10"/>
        <v>44299</v>
      </c>
      <c r="AZ7" s="28">
        <f t="shared" si="10"/>
        <v>44306</v>
      </c>
      <c r="BA7" s="28">
        <f t="shared" si="10"/>
        <v>44313</v>
      </c>
      <c r="BB7" s="28">
        <f t="shared" si="10"/>
        <v>44320</v>
      </c>
      <c r="BC7" s="28">
        <f t="shared" si="10"/>
        <v>44327</v>
      </c>
      <c r="BD7" s="28">
        <f t="shared" si="10"/>
        <v>44334</v>
      </c>
      <c r="BE7" s="28">
        <f t="shared" si="10"/>
        <v>44341</v>
      </c>
      <c r="BF7" s="28">
        <f t="shared" si="10"/>
        <v>44348</v>
      </c>
      <c r="BG7" s="28">
        <f t="shared" si="10"/>
        <v>44355</v>
      </c>
      <c r="BH7" s="28">
        <f t="shared" si="10"/>
        <v>44362</v>
      </c>
      <c r="BI7" s="28">
        <f t="shared" si="10"/>
        <v>44369</v>
      </c>
      <c r="BJ7" s="28">
        <f t="shared" si="10"/>
        <v>44376</v>
      </c>
      <c r="BK7" s="28">
        <f t="shared" si="10"/>
        <v>44383</v>
      </c>
      <c r="BL7" s="28">
        <f t="shared" si="10"/>
        <v>44390</v>
      </c>
      <c r="BM7" s="28">
        <f t="shared" si="10"/>
        <v>44397</v>
      </c>
      <c r="BN7" s="28">
        <f t="shared" si="10"/>
        <v>44404</v>
      </c>
      <c r="BO7" s="28">
        <f t="shared" si="10"/>
        <v>44411</v>
      </c>
      <c r="BP7" s="28">
        <f t="shared" si="10"/>
        <v>44418</v>
      </c>
      <c r="BQ7" s="28">
        <f t="shared" si="10"/>
        <v>44425</v>
      </c>
      <c r="BR7" s="28">
        <f t="shared" si="10"/>
        <v>44432</v>
      </c>
      <c r="BS7" s="28">
        <f t="shared" si="10"/>
        <v>44439</v>
      </c>
      <c r="BT7" s="28">
        <f t="shared" si="10"/>
        <v>44446</v>
      </c>
      <c r="BU7" s="28">
        <f t="shared" si="10"/>
        <v>44453</v>
      </c>
      <c r="BV7" s="28">
        <f t="shared" si="10"/>
        <v>44460</v>
      </c>
      <c r="BW7" s="28">
        <f t="shared" si="10"/>
        <v>44467</v>
      </c>
      <c r="BX7" s="28">
        <f t="shared" si="10"/>
        <v>44474</v>
      </c>
      <c r="BY7" s="28">
        <f t="shared" si="10"/>
        <v>44481</v>
      </c>
      <c r="BZ7" s="28">
        <f t="shared" si="10"/>
        <v>44488</v>
      </c>
      <c r="CA7" s="28">
        <f t="shared" si="10"/>
        <v>44495</v>
      </c>
      <c r="CB7" s="28">
        <f t="shared" si="10"/>
        <v>44502</v>
      </c>
      <c r="CC7" s="28">
        <f t="shared" si="10"/>
        <v>44509</v>
      </c>
      <c r="CD7" s="28">
        <f t="shared" si="10"/>
        <v>44516</v>
      </c>
      <c r="CE7" s="28">
        <f t="shared" si="10"/>
        <v>44523</v>
      </c>
      <c r="CF7" s="28">
        <f t="shared" si="10"/>
        <v>44530</v>
      </c>
      <c r="CG7" s="28">
        <f t="shared" si="10"/>
        <v>44537</v>
      </c>
      <c r="CH7" s="28">
        <f t="shared" si="10"/>
        <v>44544</v>
      </c>
      <c r="CI7" s="28">
        <f t="shared" si="10"/>
        <v>44551</v>
      </c>
      <c r="CJ7" s="28">
        <f t="shared" si="10"/>
        <v>44558</v>
      </c>
      <c r="CK7" s="31">
        <f t="shared" si="11"/>
        <v>44565</v>
      </c>
    </row>
    <row r="8" spans="2:89" x14ac:dyDescent="0.45">
      <c r="B8" s="40">
        <v>3</v>
      </c>
      <c r="C8" s="27">
        <f t="shared" si="12"/>
        <v>44213</v>
      </c>
      <c r="D8" s="28">
        <f t="shared" ref="D8:I8" si="16">C8+1</f>
        <v>44214</v>
      </c>
      <c r="E8" s="28">
        <f t="shared" si="16"/>
        <v>44215</v>
      </c>
      <c r="F8" s="28">
        <f t="shared" si="16"/>
        <v>44216</v>
      </c>
      <c r="G8" s="28">
        <f t="shared" si="16"/>
        <v>44217</v>
      </c>
      <c r="H8" s="28">
        <f t="shared" si="16"/>
        <v>44218</v>
      </c>
      <c r="I8" s="31">
        <f t="shared" si="16"/>
        <v>44219</v>
      </c>
      <c r="K8" s="7">
        <f>Q7+1</f>
        <v>44206</v>
      </c>
      <c r="L8" s="6">
        <f t="shared" si="7"/>
        <v>44207</v>
      </c>
      <c r="M8" s="6">
        <f t="shared" si="7"/>
        <v>44208</v>
      </c>
      <c r="N8" s="6">
        <f t="shared" si="7"/>
        <v>44209</v>
      </c>
      <c r="O8" s="6">
        <f t="shared" si="7"/>
        <v>44210</v>
      </c>
      <c r="P8" s="6">
        <f t="shared" si="7"/>
        <v>44211</v>
      </c>
      <c r="Q8" s="5">
        <f t="shared" si="7"/>
        <v>44212</v>
      </c>
      <c r="S8" s="7">
        <f>Y7+1</f>
        <v>44241</v>
      </c>
      <c r="T8" s="6">
        <f t="shared" si="8"/>
        <v>44242</v>
      </c>
      <c r="U8" s="6">
        <f t="shared" si="8"/>
        <v>44243</v>
      </c>
      <c r="V8" s="6">
        <f t="shared" si="8"/>
        <v>44244</v>
      </c>
      <c r="W8" s="6">
        <f t="shared" si="8"/>
        <v>44245</v>
      </c>
      <c r="X8" s="6">
        <f t="shared" si="8"/>
        <v>44246</v>
      </c>
      <c r="Y8" s="5">
        <f t="shared" si="8"/>
        <v>44247</v>
      </c>
      <c r="AA8" s="7">
        <f>AG7+1</f>
        <v>44269</v>
      </c>
      <c r="AB8" s="6">
        <f t="shared" si="9"/>
        <v>44270</v>
      </c>
      <c r="AC8" s="6">
        <f t="shared" si="9"/>
        <v>44271</v>
      </c>
      <c r="AD8" s="6">
        <f t="shared" si="9"/>
        <v>44272</v>
      </c>
      <c r="AE8" s="6">
        <f t="shared" si="9"/>
        <v>44273</v>
      </c>
      <c r="AF8" s="6">
        <f t="shared" si="9"/>
        <v>44274</v>
      </c>
      <c r="AG8" s="5">
        <f t="shared" si="9"/>
        <v>44275</v>
      </c>
      <c r="AI8" s="51" t="str">
        <f>VLOOKUP(WEEKDAY(AK8,3),{0,"M";1,"T";2,"W";3,"T";4,"F";5,"S";6,"S"},2,0)</f>
        <v>W</v>
      </c>
      <c r="AJ8" s="28">
        <f t="shared" si="14"/>
        <v>44195</v>
      </c>
      <c r="AK8" s="28">
        <f t="shared" si="15"/>
        <v>44202</v>
      </c>
      <c r="AL8" s="28">
        <f t="shared" si="10"/>
        <v>44209</v>
      </c>
      <c r="AM8" s="28">
        <f t="shared" si="10"/>
        <v>44216</v>
      </c>
      <c r="AN8" s="28">
        <f t="shared" si="10"/>
        <v>44223</v>
      </c>
      <c r="AO8" s="28">
        <f t="shared" si="10"/>
        <v>44230</v>
      </c>
      <c r="AP8" s="28">
        <f t="shared" si="10"/>
        <v>44237</v>
      </c>
      <c r="AQ8" s="28">
        <f t="shared" si="10"/>
        <v>44244</v>
      </c>
      <c r="AR8" s="28">
        <f t="shared" si="10"/>
        <v>44251</v>
      </c>
      <c r="AS8" s="28">
        <f t="shared" si="10"/>
        <v>44258</v>
      </c>
      <c r="AT8" s="28">
        <f t="shared" si="10"/>
        <v>44265</v>
      </c>
      <c r="AU8" s="28">
        <f t="shared" si="10"/>
        <v>44272</v>
      </c>
      <c r="AV8" s="28">
        <f t="shared" si="10"/>
        <v>44279</v>
      </c>
      <c r="AW8" s="28">
        <f t="shared" si="10"/>
        <v>44286</v>
      </c>
      <c r="AX8" s="28">
        <f t="shared" si="10"/>
        <v>44293</v>
      </c>
      <c r="AY8" s="28">
        <f t="shared" si="10"/>
        <v>44300</v>
      </c>
      <c r="AZ8" s="28">
        <f t="shared" si="10"/>
        <v>44307</v>
      </c>
      <c r="BA8" s="28">
        <f t="shared" si="10"/>
        <v>44314</v>
      </c>
      <c r="BB8" s="28">
        <f t="shared" si="10"/>
        <v>44321</v>
      </c>
      <c r="BC8" s="28">
        <f t="shared" si="10"/>
        <v>44328</v>
      </c>
      <c r="BD8" s="28">
        <f t="shared" si="10"/>
        <v>44335</v>
      </c>
      <c r="BE8" s="28">
        <f t="shared" si="10"/>
        <v>44342</v>
      </c>
      <c r="BF8" s="28">
        <f t="shared" si="10"/>
        <v>44349</v>
      </c>
      <c r="BG8" s="28">
        <f t="shared" si="10"/>
        <v>44356</v>
      </c>
      <c r="BH8" s="28">
        <f t="shared" si="10"/>
        <v>44363</v>
      </c>
      <c r="BI8" s="28">
        <f t="shared" si="10"/>
        <v>44370</v>
      </c>
      <c r="BJ8" s="28">
        <f t="shared" si="10"/>
        <v>44377</v>
      </c>
      <c r="BK8" s="28">
        <f t="shared" si="10"/>
        <v>44384</v>
      </c>
      <c r="BL8" s="28">
        <f t="shared" si="10"/>
        <v>44391</v>
      </c>
      <c r="BM8" s="28">
        <f t="shared" si="10"/>
        <v>44398</v>
      </c>
      <c r="BN8" s="28">
        <f t="shared" si="10"/>
        <v>44405</v>
      </c>
      <c r="BO8" s="28">
        <f t="shared" si="10"/>
        <v>44412</v>
      </c>
      <c r="BP8" s="28">
        <f t="shared" si="10"/>
        <v>44419</v>
      </c>
      <c r="BQ8" s="28">
        <f t="shared" si="10"/>
        <v>44426</v>
      </c>
      <c r="BR8" s="28">
        <f t="shared" si="10"/>
        <v>44433</v>
      </c>
      <c r="BS8" s="28">
        <f t="shared" si="10"/>
        <v>44440</v>
      </c>
      <c r="BT8" s="28">
        <f t="shared" si="10"/>
        <v>44447</v>
      </c>
      <c r="BU8" s="28">
        <f t="shared" si="10"/>
        <v>44454</v>
      </c>
      <c r="BV8" s="28">
        <f t="shared" si="10"/>
        <v>44461</v>
      </c>
      <c r="BW8" s="28">
        <f t="shared" si="10"/>
        <v>44468</v>
      </c>
      <c r="BX8" s="28">
        <f t="shared" si="10"/>
        <v>44475</v>
      </c>
      <c r="BY8" s="28">
        <f t="shared" si="10"/>
        <v>44482</v>
      </c>
      <c r="BZ8" s="28">
        <f t="shared" si="10"/>
        <v>44489</v>
      </c>
      <c r="CA8" s="28">
        <f t="shared" si="10"/>
        <v>44496</v>
      </c>
      <c r="CB8" s="28">
        <f t="shared" si="10"/>
        <v>44503</v>
      </c>
      <c r="CC8" s="28">
        <f t="shared" si="10"/>
        <v>44510</v>
      </c>
      <c r="CD8" s="28">
        <f t="shared" si="10"/>
        <v>44517</v>
      </c>
      <c r="CE8" s="28">
        <f t="shared" si="10"/>
        <v>44524</v>
      </c>
      <c r="CF8" s="28">
        <f t="shared" si="10"/>
        <v>44531</v>
      </c>
      <c r="CG8" s="28">
        <f t="shared" si="10"/>
        <v>44538</v>
      </c>
      <c r="CH8" s="28">
        <f t="shared" si="10"/>
        <v>44545</v>
      </c>
      <c r="CI8" s="28">
        <f t="shared" si="10"/>
        <v>44552</v>
      </c>
      <c r="CJ8" s="28">
        <f t="shared" si="10"/>
        <v>44559</v>
      </c>
      <c r="CK8" s="31">
        <f t="shared" si="11"/>
        <v>44566</v>
      </c>
    </row>
    <row r="9" spans="2:89" x14ac:dyDescent="0.45">
      <c r="B9" s="40">
        <v>4</v>
      </c>
      <c r="C9" s="27">
        <f t="shared" si="12"/>
        <v>44220</v>
      </c>
      <c r="D9" s="28">
        <f t="shared" ref="D9:I9" si="17">C9+1</f>
        <v>44221</v>
      </c>
      <c r="E9" s="28">
        <f t="shared" si="17"/>
        <v>44222</v>
      </c>
      <c r="F9" s="28">
        <f t="shared" si="17"/>
        <v>44223</v>
      </c>
      <c r="G9" s="28">
        <f t="shared" si="17"/>
        <v>44224</v>
      </c>
      <c r="H9" s="28">
        <f t="shared" si="17"/>
        <v>44225</v>
      </c>
      <c r="I9" s="31">
        <f t="shared" si="17"/>
        <v>44226</v>
      </c>
      <c r="K9" s="7">
        <f>Q8+1</f>
        <v>44213</v>
      </c>
      <c r="L9" s="6">
        <f t="shared" si="7"/>
        <v>44214</v>
      </c>
      <c r="M9" s="6">
        <f t="shared" si="7"/>
        <v>44215</v>
      </c>
      <c r="N9" s="6">
        <f t="shared" si="7"/>
        <v>44216</v>
      </c>
      <c r="O9" s="6">
        <f t="shared" si="7"/>
        <v>44217</v>
      </c>
      <c r="P9" s="6">
        <f t="shared" si="7"/>
        <v>44218</v>
      </c>
      <c r="Q9" s="5">
        <f t="shared" si="7"/>
        <v>44219</v>
      </c>
      <c r="S9" s="7">
        <f>Y8+1</f>
        <v>44248</v>
      </c>
      <c r="T9" s="6">
        <f t="shared" si="8"/>
        <v>44249</v>
      </c>
      <c r="U9" s="6">
        <f t="shared" si="8"/>
        <v>44250</v>
      </c>
      <c r="V9" s="6">
        <f t="shared" si="8"/>
        <v>44251</v>
      </c>
      <c r="W9" s="6">
        <f t="shared" si="8"/>
        <v>44252</v>
      </c>
      <c r="X9" s="6">
        <f t="shared" si="8"/>
        <v>44253</v>
      </c>
      <c r="Y9" s="5">
        <f t="shared" si="8"/>
        <v>44254</v>
      </c>
      <c r="AA9" s="7">
        <f>AG8+1</f>
        <v>44276</v>
      </c>
      <c r="AB9" s="6">
        <f t="shared" si="9"/>
        <v>44277</v>
      </c>
      <c r="AC9" s="6">
        <f t="shared" si="9"/>
        <v>44278</v>
      </c>
      <c r="AD9" s="6">
        <f t="shared" si="9"/>
        <v>44279</v>
      </c>
      <c r="AE9" s="6">
        <f t="shared" si="9"/>
        <v>44280</v>
      </c>
      <c r="AF9" s="6">
        <f t="shared" si="9"/>
        <v>44281</v>
      </c>
      <c r="AG9" s="5">
        <f t="shared" si="9"/>
        <v>44282</v>
      </c>
      <c r="AI9" s="51" t="str">
        <f>VLOOKUP(WEEKDAY(AK9,3),{0,"M";1,"T";2,"W";3,"T";4,"F";5,"S";6,"S"},2,0)</f>
        <v>T</v>
      </c>
      <c r="AJ9" s="28">
        <f t="shared" si="14"/>
        <v>44196</v>
      </c>
      <c r="AK9" s="28">
        <f t="shared" si="15"/>
        <v>44203</v>
      </c>
      <c r="AL9" s="28">
        <f t="shared" si="10"/>
        <v>44210</v>
      </c>
      <c r="AM9" s="28">
        <f t="shared" si="10"/>
        <v>44217</v>
      </c>
      <c r="AN9" s="28">
        <f t="shared" si="10"/>
        <v>44224</v>
      </c>
      <c r="AO9" s="28">
        <f t="shared" si="10"/>
        <v>44231</v>
      </c>
      <c r="AP9" s="28">
        <f t="shared" si="10"/>
        <v>44238</v>
      </c>
      <c r="AQ9" s="28">
        <f t="shared" si="10"/>
        <v>44245</v>
      </c>
      <c r="AR9" s="28">
        <f t="shared" si="10"/>
        <v>44252</v>
      </c>
      <c r="AS9" s="28">
        <f t="shared" si="10"/>
        <v>44259</v>
      </c>
      <c r="AT9" s="28">
        <f t="shared" si="10"/>
        <v>44266</v>
      </c>
      <c r="AU9" s="28">
        <f t="shared" si="10"/>
        <v>44273</v>
      </c>
      <c r="AV9" s="28">
        <f t="shared" si="10"/>
        <v>44280</v>
      </c>
      <c r="AW9" s="28">
        <f t="shared" si="10"/>
        <v>44287</v>
      </c>
      <c r="AX9" s="28">
        <f t="shared" si="10"/>
        <v>44294</v>
      </c>
      <c r="AY9" s="28">
        <f t="shared" si="10"/>
        <v>44301</v>
      </c>
      <c r="AZ9" s="28">
        <f t="shared" si="10"/>
        <v>44308</v>
      </c>
      <c r="BA9" s="28">
        <f t="shared" si="10"/>
        <v>44315</v>
      </c>
      <c r="BB9" s="28">
        <f t="shared" si="10"/>
        <v>44322</v>
      </c>
      <c r="BC9" s="28">
        <f t="shared" si="10"/>
        <v>44329</v>
      </c>
      <c r="BD9" s="28">
        <f t="shared" si="10"/>
        <v>44336</v>
      </c>
      <c r="BE9" s="28">
        <f t="shared" si="10"/>
        <v>44343</v>
      </c>
      <c r="BF9" s="28">
        <f t="shared" si="10"/>
        <v>44350</v>
      </c>
      <c r="BG9" s="28">
        <f t="shared" si="10"/>
        <v>44357</v>
      </c>
      <c r="BH9" s="28">
        <f t="shared" si="10"/>
        <v>44364</v>
      </c>
      <c r="BI9" s="28">
        <f t="shared" si="10"/>
        <v>44371</v>
      </c>
      <c r="BJ9" s="28">
        <f t="shared" si="10"/>
        <v>44378</v>
      </c>
      <c r="BK9" s="28">
        <f t="shared" si="10"/>
        <v>44385</v>
      </c>
      <c r="BL9" s="28">
        <f t="shared" si="10"/>
        <v>44392</v>
      </c>
      <c r="BM9" s="28">
        <f t="shared" si="10"/>
        <v>44399</v>
      </c>
      <c r="BN9" s="28">
        <f t="shared" si="10"/>
        <v>44406</v>
      </c>
      <c r="BO9" s="28">
        <f t="shared" si="10"/>
        <v>44413</v>
      </c>
      <c r="BP9" s="28">
        <f t="shared" si="10"/>
        <v>44420</v>
      </c>
      <c r="BQ9" s="28">
        <f t="shared" si="10"/>
        <v>44427</v>
      </c>
      <c r="BR9" s="28">
        <f t="shared" si="10"/>
        <v>44434</v>
      </c>
      <c r="BS9" s="28">
        <f t="shared" si="10"/>
        <v>44441</v>
      </c>
      <c r="BT9" s="28">
        <f t="shared" si="10"/>
        <v>44448</v>
      </c>
      <c r="BU9" s="28">
        <f t="shared" si="10"/>
        <v>44455</v>
      </c>
      <c r="BV9" s="28">
        <f t="shared" si="10"/>
        <v>44462</v>
      </c>
      <c r="BW9" s="28">
        <f t="shared" si="10"/>
        <v>44469</v>
      </c>
      <c r="BX9" s="28">
        <f t="shared" si="10"/>
        <v>44476</v>
      </c>
      <c r="BY9" s="28">
        <f t="shared" si="10"/>
        <v>44483</v>
      </c>
      <c r="BZ9" s="28">
        <f t="shared" si="10"/>
        <v>44490</v>
      </c>
      <c r="CA9" s="28">
        <f t="shared" si="10"/>
        <v>44497</v>
      </c>
      <c r="CB9" s="28">
        <f t="shared" si="10"/>
        <v>44504</v>
      </c>
      <c r="CC9" s="28">
        <f t="shared" si="10"/>
        <v>44511</v>
      </c>
      <c r="CD9" s="28">
        <f t="shared" si="10"/>
        <v>44518</v>
      </c>
      <c r="CE9" s="28">
        <f t="shared" si="10"/>
        <v>44525</v>
      </c>
      <c r="CF9" s="28">
        <f t="shared" si="10"/>
        <v>44532</v>
      </c>
      <c r="CG9" s="28">
        <f t="shared" si="10"/>
        <v>44539</v>
      </c>
      <c r="CH9" s="28">
        <f t="shared" si="10"/>
        <v>44546</v>
      </c>
      <c r="CI9" s="28">
        <f t="shared" si="10"/>
        <v>44553</v>
      </c>
      <c r="CJ9" s="28">
        <f t="shared" si="10"/>
        <v>44560</v>
      </c>
      <c r="CK9" s="31">
        <f t="shared" si="11"/>
        <v>44567</v>
      </c>
    </row>
    <row r="10" spans="2:89" x14ac:dyDescent="0.45">
      <c r="B10" s="40">
        <v>5</v>
      </c>
      <c r="C10" s="27">
        <f t="shared" si="12"/>
        <v>44227</v>
      </c>
      <c r="D10" s="28">
        <f t="shared" ref="D10:I10" si="18">C10+1</f>
        <v>44228</v>
      </c>
      <c r="E10" s="28">
        <f t="shared" si="18"/>
        <v>44229</v>
      </c>
      <c r="F10" s="28">
        <f t="shared" si="18"/>
        <v>44230</v>
      </c>
      <c r="G10" s="28">
        <f t="shared" si="18"/>
        <v>44231</v>
      </c>
      <c r="H10" s="28">
        <f t="shared" si="18"/>
        <v>44232</v>
      </c>
      <c r="I10" s="31">
        <f t="shared" si="18"/>
        <v>44233</v>
      </c>
      <c r="K10" s="7">
        <f>Q9+1</f>
        <v>44220</v>
      </c>
      <c r="L10" s="6">
        <f t="shared" si="7"/>
        <v>44221</v>
      </c>
      <c r="M10" s="6">
        <f t="shared" si="7"/>
        <v>44222</v>
      </c>
      <c r="N10" s="6">
        <f t="shared" si="7"/>
        <v>44223</v>
      </c>
      <c r="O10" s="6">
        <f t="shared" si="7"/>
        <v>44224</v>
      </c>
      <c r="P10" s="6">
        <f t="shared" si="7"/>
        <v>44225</v>
      </c>
      <c r="Q10" s="5">
        <f t="shared" si="7"/>
        <v>44226</v>
      </c>
      <c r="S10" s="7">
        <f>Y9+1</f>
        <v>44255</v>
      </c>
      <c r="T10" s="6">
        <f t="shared" si="8"/>
        <v>44256</v>
      </c>
      <c r="U10" s="6">
        <f t="shared" si="8"/>
        <v>44257</v>
      </c>
      <c r="V10" s="6">
        <f t="shared" si="8"/>
        <v>44258</v>
      </c>
      <c r="W10" s="6">
        <f t="shared" si="8"/>
        <v>44259</v>
      </c>
      <c r="X10" s="6">
        <f t="shared" si="8"/>
        <v>44260</v>
      </c>
      <c r="Y10" s="5">
        <f t="shared" si="8"/>
        <v>44261</v>
      </c>
      <c r="AA10" s="7">
        <f>AG9+1</f>
        <v>44283</v>
      </c>
      <c r="AB10" s="6">
        <f t="shared" si="9"/>
        <v>44284</v>
      </c>
      <c r="AC10" s="6">
        <f t="shared" si="9"/>
        <v>44285</v>
      </c>
      <c r="AD10" s="6">
        <f t="shared" si="9"/>
        <v>44286</v>
      </c>
      <c r="AE10" s="6">
        <f t="shared" si="9"/>
        <v>44287</v>
      </c>
      <c r="AF10" s="6">
        <f t="shared" si="9"/>
        <v>44288</v>
      </c>
      <c r="AG10" s="5">
        <f t="shared" si="9"/>
        <v>44289</v>
      </c>
      <c r="AI10" s="51" t="str">
        <f>VLOOKUP(WEEKDAY(AK10,3),{0,"M";1,"T";2,"W";3,"T";4,"F";5,"S";6,"S"},2,0)</f>
        <v>F</v>
      </c>
      <c r="AJ10" s="28">
        <f t="shared" si="14"/>
        <v>44197</v>
      </c>
      <c r="AK10" s="28">
        <f t="shared" si="15"/>
        <v>44204</v>
      </c>
      <c r="AL10" s="28">
        <f t="shared" si="10"/>
        <v>44211</v>
      </c>
      <c r="AM10" s="28">
        <f t="shared" si="10"/>
        <v>44218</v>
      </c>
      <c r="AN10" s="28">
        <f t="shared" si="10"/>
        <v>44225</v>
      </c>
      <c r="AO10" s="28">
        <f t="shared" si="10"/>
        <v>44232</v>
      </c>
      <c r="AP10" s="28">
        <f t="shared" si="10"/>
        <v>44239</v>
      </c>
      <c r="AQ10" s="28">
        <f t="shared" si="10"/>
        <v>44246</v>
      </c>
      <c r="AR10" s="28">
        <f t="shared" si="10"/>
        <v>44253</v>
      </c>
      <c r="AS10" s="28">
        <f t="shared" si="10"/>
        <v>44260</v>
      </c>
      <c r="AT10" s="28">
        <f t="shared" si="10"/>
        <v>44267</v>
      </c>
      <c r="AU10" s="28">
        <f t="shared" si="10"/>
        <v>44274</v>
      </c>
      <c r="AV10" s="28">
        <f t="shared" si="10"/>
        <v>44281</v>
      </c>
      <c r="AW10" s="28">
        <f t="shared" si="10"/>
        <v>44288</v>
      </c>
      <c r="AX10" s="28">
        <f t="shared" si="10"/>
        <v>44295</v>
      </c>
      <c r="AY10" s="28">
        <f t="shared" si="10"/>
        <v>44302</v>
      </c>
      <c r="AZ10" s="28">
        <f t="shared" si="10"/>
        <v>44309</v>
      </c>
      <c r="BA10" s="28">
        <f t="shared" si="10"/>
        <v>44316</v>
      </c>
      <c r="BB10" s="28">
        <f t="shared" si="10"/>
        <v>44323</v>
      </c>
      <c r="BC10" s="28">
        <f t="shared" si="10"/>
        <v>44330</v>
      </c>
      <c r="BD10" s="28">
        <f t="shared" si="10"/>
        <v>44337</v>
      </c>
      <c r="BE10" s="28">
        <f t="shared" si="10"/>
        <v>44344</v>
      </c>
      <c r="BF10" s="28">
        <f t="shared" si="10"/>
        <v>44351</v>
      </c>
      <c r="BG10" s="28">
        <f t="shared" si="10"/>
        <v>44358</v>
      </c>
      <c r="BH10" s="28">
        <f t="shared" si="10"/>
        <v>44365</v>
      </c>
      <c r="BI10" s="28">
        <f t="shared" si="10"/>
        <v>44372</v>
      </c>
      <c r="BJ10" s="28">
        <f t="shared" si="10"/>
        <v>44379</v>
      </c>
      <c r="BK10" s="28">
        <f t="shared" si="10"/>
        <v>44386</v>
      </c>
      <c r="BL10" s="28">
        <f t="shared" si="10"/>
        <v>44393</v>
      </c>
      <c r="BM10" s="28">
        <f t="shared" si="10"/>
        <v>44400</v>
      </c>
      <c r="BN10" s="28">
        <f t="shared" si="10"/>
        <v>44407</v>
      </c>
      <c r="BO10" s="28">
        <f t="shared" si="10"/>
        <v>44414</v>
      </c>
      <c r="BP10" s="28">
        <f t="shared" si="10"/>
        <v>44421</v>
      </c>
      <c r="BQ10" s="28">
        <f t="shared" si="10"/>
        <v>44428</v>
      </c>
      <c r="BR10" s="28">
        <f t="shared" si="10"/>
        <v>44435</v>
      </c>
      <c r="BS10" s="28">
        <f t="shared" si="10"/>
        <v>44442</v>
      </c>
      <c r="BT10" s="28">
        <f t="shared" si="10"/>
        <v>44449</v>
      </c>
      <c r="BU10" s="28">
        <f t="shared" si="10"/>
        <v>44456</v>
      </c>
      <c r="BV10" s="28">
        <f t="shared" si="10"/>
        <v>44463</v>
      </c>
      <c r="BW10" s="28">
        <f t="shared" si="10"/>
        <v>44470</v>
      </c>
      <c r="BX10" s="28">
        <f t="shared" si="10"/>
        <v>44477</v>
      </c>
      <c r="BY10" s="28">
        <f t="shared" si="10"/>
        <v>44484</v>
      </c>
      <c r="BZ10" s="28">
        <f t="shared" si="10"/>
        <v>44491</v>
      </c>
      <c r="CA10" s="28">
        <f t="shared" si="10"/>
        <v>44498</v>
      </c>
      <c r="CB10" s="28">
        <f t="shared" si="10"/>
        <v>44505</v>
      </c>
      <c r="CC10" s="28">
        <f t="shared" si="10"/>
        <v>44512</v>
      </c>
      <c r="CD10" s="28">
        <f t="shared" si="10"/>
        <v>44519</v>
      </c>
      <c r="CE10" s="28">
        <f t="shared" si="10"/>
        <v>44526</v>
      </c>
      <c r="CF10" s="28">
        <f t="shared" si="10"/>
        <v>44533</v>
      </c>
      <c r="CG10" s="28">
        <f t="shared" si="10"/>
        <v>44540</v>
      </c>
      <c r="CH10" s="28">
        <f t="shared" si="10"/>
        <v>44547</v>
      </c>
      <c r="CI10" s="28">
        <f t="shared" si="10"/>
        <v>44554</v>
      </c>
      <c r="CJ10" s="28">
        <f t="shared" si="10"/>
        <v>44561</v>
      </c>
      <c r="CK10" s="31">
        <f t="shared" si="11"/>
        <v>44568</v>
      </c>
    </row>
    <row r="11" spans="2:89" x14ac:dyDescent="0.45">
      <c r="B11" s="40">
        <v>6</v>
      </c>
      <c r="C11" s="27">
        <f t="shared" si="12"/>
        <v>44234</v>
      </c>
      <c r="D11" s="28">
        <f t="shared" ref="D11:I11" si="19">C11+1</f>
        <v>44235</v>
      </c>
      <c r="E11" s="28">
        <f t="shared" si="19"/>
        <v>44236</v>
      </c>
      <c r="F11" s="28">
        <f t="shared" si="19"/>
        <v>44237</v>
      </c>
      <c r="G11" s="28">
        <f t="shared" si="19"/>
        <v>44238</v>
      </c>
      <c r="H11" s="28">
        <f t="shared" si="19"/>
        <v>44239</v>
      </c>
      <c r="I11" s="31">
        <f t="shared" si="19"/>
        <v>44240</v>
      </c>
      <c r="K11" s="4">
        <f>Q10+1</f>
        <v>44227</v>
      </c>
      <c r="L11" s="3">
        <f t="shared" si="7"/>
        <v>44228</v>
      </c>
      <c r="M11" s="3">
        <f t="shared" si="7"/>
        <v>44229</v>
      </c>
      <c r="N11" s="3">
        <f t="shared" si="7"/>
        <v>44230</v>
      </c>
      <c r="O11" s="3">
        <f t="shared" si="7"/>
        <v>44231</v>
      </c>
      <c r="P11" s="3">
        <f t="shared" si="7"/>
        <v>44232</v>
      </c>
      <c r="Q11" s="2">
        <f t="shared" si="7"/>
        <v>44233</v>
      </c>
      <c r="S11" s="4">
        <f>Y10+1</f>
        <v>44262</v>
      </c>
      <c r="T11" s="3">
        <f t="shared" si="8"/>
        <v>44263</v>
      </c>
      <c r="U11" s="3">
        <f t="shared" si="8"/>
        <v>44264</v>
      </c>
      <c r="V11" s="3">
        <f t="shared" si="8"/>
        <v>44265</v>
      </c>
      <c r="W11" s="3">
        <f t="shared" si="8"/>
        <v>44266</v>
      </c>
      <c r="X11" s="3">
        <f t="shared" si="8"/>
        <v>44267</v>
      </c>
      <c r="Y11" s="2">
        <f t="shared" si="8"/>
        <v>44268</v>
      </c>
      <c r="AA11" s="4">
        <f>AG10+1</f>
        <v>44290</v>
      </c>
      <c r="AB11" s="3">
        <f t="shared" si="9"/>
        <v>44291</v>
      </c>
      <c r="AC11" s="3">
        <f t="shared" si="9"/>
        <v>44292</v>
      </c>
      <c r="AD11" s="3">
        <f t="shared" si="9"/>
        <v>44293</v>
      </c>
      <c r="AE11" s="3">
        <f t="shared" si="9"/>
        <v>44294</v>
      </c>
      <c r="AF11" s="3">
        <f t="shared" si="9"/>
        <v>44295</v>
      </c>
      <c r="AG11" s="2">
        <f t="shared" si="9"/>
        <v>44296</v>
      </c>
      <c r="AI11" s="52" t="str">
        <f>VLOOKUP(WEEKDAY(AK11,3),{0,"M";1,"T";2,"W";3,"T";4,"F";5,"S";6,"S"},2,0)</f>
        <v>S</v>
      </c>
      <c r="AJ11" s="33">
        <f>AJ10+1</f>
        <v>44198</v>
      </c>
      <c r="AK11" s="33">
        <f>AK10+1</f>
        <v>44205</v>
      </c>
      <c r="AL11" s="33">
        <f t="shared" ref="AL11:CK11" si="20">AL10+1</f>
        <v>44212</v>
      </c>
      <c r="AM11" s="33">
        <f t="shared" si="20"/>
        <v>44219</v>
      </c>
      <c r="AN11" s="33">
        <f t="shared" si="20"/>
        <v>44226</v>
      </c>
      <c r="AO11" s="33">
        <f t="shared" si="20"/>
        <v>44233</v>
      </c>
      <c r="AP11" s="33">
        <f t="shared" si="20"/>
        <v>44240</v>
      </c>
      <c r="AQ11" s="33">
        <f t="shared" si="20"/>
        <v>44247</v>
      </c>
      <c r="AR11" s="33">
        <f t="shared" si="20"/>
        <v>44254</v>
      </c>
      <c r="AS11" s="33">
        <f t="shared" si="20"/>
        <v>44261</v>
      </c>
      <c r="AT11" s="33">
        <f t="shared" si="20"/>
        <v>44268</v>
      </c>
      <c r="AU11" s="33">
        <f t="shared" si="20"/>
        <v>44275</v>
      </c>
      <c r="AV11" s="33">
        <f t="shared" si="20"/>
        <v>44282</v>
      </c>
      <c r="AW11" s="33">
        <f t="shared" si="20"/>
        <v>44289</v>
      </c>
      <c r="AX11" s="33">
        <f t="shared" si="20"/>
        <v>44296</v>
      </c>
      <c r="AY11" s="33">
        <f t="shared" si="20"/>
        <v>44303</v>
      </c>
      <c r="AZ11" s="33">
        <f t="shared" si="20"/>
        <v>44310</v>
      </c>
      <c r="BA11" s="33">
        <f t="shared" si="20"/>
        <v>44317</v>
      </c>
      <c r="BB11" s="33">
        <f t="shared" si="20"/>
        <v>44324</v>
      </c>
      <c r="BC11" s="33">
        <f t="shared" si="20"/>
        <v>44331</v>
      </c>
      <c r="BD11" s="33">
        <f t="shared" si="20"/>
        <v>44338</v>
      </c>
      <c r="BE11" s="33">
        <f t="shared" si="20"/>
        <v>44345</v>
      </c>
      <c r="BF11" s="33">
        <f t="shared" si="20"/>
        <v>44352</v>
      </c>
      <c r="BG11" s="33">
        <f t="shared" si="20"/>
        <v>44359</v>
      </c>
      <c r="BH11" s="33">
        <f t="shared" si="20"/>
        <v>44366</v>
      </c>
      <c r="BI11" s="33">
        <f t="shared" si="20"/>
        <v>44373</v>
      </c>
      <c r="BJ11" s="33">
        <f t="shared" si="20"/>
        <v>44380</v>
      </c>
      <c r="BK11" s="33">
        <f t="shared" si="20"/>
        <v>44387</v>
      </c>
      <c r="BL11" s="33">
        <f t="shared" si="20"/>
        <v>44394</v>
      </c>
      <c r="BM11" s="33">
        <f t="shared" si="20"/>
        <v>44401</v>
      </c>
      <c r="BN11" s="33">
        <f t="shared" si="20"/>
        <v>44408</v>
      </c>
      <c r="BO11" s="33">
        <f t="shared" si="20"/>
        <v>44415</v>
      </c>
      <c r="BP11" s="33">
        <f t="shared" si="20"/>
        <v>44422</v>
      </c>
      <c r="BQ11" s="33">
        <f t="shared" si="20"/>
        <v>44429</v>
      </c>
      <c r="BR11" s="33">
        <f t="shared" si="20"/>
        <v>44436</v>
      </c>
      <c r="BS11" s="33">
        <f t="shared" si="20"/>
        <v>44443</v>
      </c>
      <c r="BT11" s="33">
        <f t="shared" si="20"/>
        <v>44450</v>
      </c>
      <c r="BU11" s="33">
        <f t="shared" si="20"/>
        <v>44457</v>
      </c>
      <c r="BV11" s="33">
        <f t="shared" si="20"/>
        <v>44464</v>
      </c>
      <c r="BW11" s="33">
        <f t="shared" si="20"/>
        <v>44471</v>
      </c>
      <c r="BX11" s="33">
        <f t="shared" si="20"/>
        <v>44478</v>
      </c>
      <c r="BY11" s="33">
        <f t="shared" si="20"/>
        <v>44485</v>
      </c>
      <c r="BZ11" s="33">
        <f t="shared" si="20"/>
        <v>44492</v>
      </c>
      <c r="CA11" s="33">
        <f t="shared" si="20"/>
        <v>44499</v>
      </c>
      <c r="CB11" s="33">
        <f t="shared" si="20"/>
        <v>44506</v>
      </c>
      <c r="CC11" s="33">
        <f t="shared" si="20"/>
        <v>44513</v>
      </c>
      <c r="CD11" s="33">
        <f t="shared" si="20"/>
        <v>44520</v>
      </c>
      <c r="CE11" s="33">
        <f t="shared" si="20"/>
        <v>44527</v>
      </c>
      <c r="CF11" s="33">
        <f t="shared" si="20"/>
        <v>44534</v>
      </c>
      <c r="CG11" s="33">
        <f t="shared" si="20"/>
        <v>44541</v>
      </c>
      <c r="CH11" s="33">
        <f t="shared" si="20"/>
        <v>44548</v>
      </c>
      <c r="CI11" s="33">
        <f t="shared" si="20"/>
        <v>44555</v>
      </c>
      <c r="CJ11" s="33">
        <f t="shared" si="20"/>
        <v>44562</v>
      </c>
      <c r="CK11" s="34">
        <f t="shared" si="20"/>
        <v>44569</v>
      </c>
    </row>
    <row r="12" spans="2:89" x14ac:dyDescent="0.45">
      <c r="B12" s="40">
        <v>7</v>
      </c>
      <c r="C12" s="27">
        <f t="shared" si="12"/>
        <v>44241</v>
      </c>
      <c r="D12" s="28">
        <f t="shared" ref="D12:I12" si="21">C12+1</f>
        <v>44242</v>
      </c>
      <c r="E12" s="28">
        <f t="shared" si="21"/>
        <v>44243</v>
      </c>
      <c r="F12" s="28">
        <f t="shared" si="21"/>
        <v>44244</v>
      </c>
      <c r="G12" s="28">
        <f t="shared" si="21"/>
        <v>44245</v>
      </c>
      <c r="H12" s="28">
        <f t="shared" si="21"/>
        <v>44246</v>
      </c>
      <c r="I12" s="31">
        <f t="shared" si="21"/>
        <v>44247</v>
      </c>
    </row>
    <row r="13" spans="2:89" ht="23.5" x14ac:dyDescent="0.55000000000000004">
      <c r="B13" s="40">
        <v>8</v>
      </c>
      <c r="C13" s="27">
        <f t="shared" si="12"/>
        <v>44248</v>
      </c>
      <c r="D13" s="28">
        <f t="shared" ref="D13:I13" si="22">C13+1</f>
        <v>44249</v>
      </c>
      <c r="E13" s="28">
        <f t="shared" si="22"/>
        <v>44250</v>
      </c>
      <c r="F13" s="28">
        <f t="shared" si="22"/>
        <v>44251</v>
      </c>
      <c r="G13" s="28">
        <f t="shared" si="22"/>
        <v>44252</v>
      </c>
      <c r="H13" s="28">
        <f t="shared" si="22"/>
        <v>44253</v>
      </c>
      <c r="I13" s="31">
        <f t="shared" si="22"/>
        <v>44254</v>
      </c>
      <c r="K13" s="59" t="s">
        <v>18</v>
      </c>
      <c r="L13" s="60"/>
      <c r="M13" s="60"/>
      <c r="N13" s="60"/>
      <c r="O13" s="60"/>
      <c r="P13" s="60"/>
      <c r="Q13" s="61"/>
      <c r="S13" s="59" t="s">
        <v>1</v>
      </c>
      <c r="T13" s="60"/>
      <c r="U13" s="60"/>
      <c r="V13" s="60"/>
      <c r="W13" s="60"/>
      <c r="X13" s="60"/>
      <c r="Y13" s="61"/>
      <c r="AA13" s="59" t="s">
        <v>17</v>
      </c>
      <c r="AB13" s="60"/>
      <c r="AC13" s="60"/>
      <c r="AD13" s="60"/>
      <c r="AE13" s="60"/>
      <c r="AF13" s="60"/>
      <c r="AG13" s="61"/>
    </row>
    <row r="14" spans="2:89" x14ac:dyDescent="0.45">
      <c r="B14" s="40">
        <v>9</v>
      </c>
      <c r="C14" s="27">
        <f t="shared" si="12"/>
        <v>44255</v>
      </c>
      <c r="D14" s="28">
        <f t="shared" ref="D14:I14" si="23">C14+1</f>
        <v>44256</v>
      </c>
      <c r="E14" s="55">
        <f t="shared" si="23"/>
        <v>44257</v>
      </c>
      <c r="F14" s="55">
        <f t="shared" si="23"/>
        <v>44258</v>
      </c>
      <c r="G14" s="28">
        <f t="shared" si="23"/>
        <v>44259</v>
      </c>
      <c r="H14" s="28">
        <f t="shared" si="23"/>
        <v>44260</v>
      </c>
      <c r="I14" s="31">
        <f t="shared" si="23"/>
        <v>44261</v>
      </c>
      <c r="K14" s="49" t="str">
        <f>C4</f>
        <v>S</v>
      </c>
      <c r="L14" s="37" t="str">
        <f t="shared" ref="L14:Q14" si="24">D4</f>
        <v>M</v>
      </c>
      <c r="M14" s="37" t="str">
        <f t="shared" si="24"/>
        <v>T</v>
      </c>
      <c r="N14" s="37" t="str">
        <f t="shared" si="24"/>
        <v>W</v>
      </c>
      <c r="O14" s="37" t="str">
        <f t="shared" si="24"/>
        <v>T</v>
      </c>
      <c r="P14" s="37" t="str">
        <f t="shared" si="24"/>
        <v>F</v>
      </c>
      <c r="Q14" s="38" t="str">
        <f t="shared" si="24"/>
        <v>S</v>
      </c>
      <c r="S14" s="49" t="str">
        <f>C4</f>
        <v>S</v>
      </c>
      <c r="T14" s="37" t="str">
        <f t="shared" ref="T14:Y14" si="25">D4</f>
        <v>M</v>
      </c>
      <c r="U14" s="37" t="str">
        <f t="shared" si="25"/>
        <v>T</v>
      </c>
      <c r="V14" s="37" t="str">
        <f t="shared" si="25"/>
        <v>W</v>
      </c>
      <c r="W14" s="37" t="str">
        <f t="shared" si="25"/>
        <v>T</v>
      </c>
      <c r="X14" s="37" t="str">
        <f t="shared" si="25"/>
        <v>F</v>
      </c>
      <c r="Y14" s="38" t="str">
        <f t="shared" si="25"/>
        <v>S</v>
      </c>
      <c r="AA14" s="49" t="str">
        <f>C4</f>
        <v>S</v>
      </c>
      <c r="AB14" s="37" t="str">
        <f t="shared" ref="AB14:AG14" si="26">D4</f>
        <v>M</v>
      </c>
      <c r="AC14" s="37" t="str">
        <f t="shared" si="26"/>
        <v>T</v>
      </c>
      <c r="AD14" s="37" t="str">
        <f t="shared" si="26"/>
        <v>W</v>
      </c>
      <c r="AE14" s="37" t="str">
        <f t="shared" si="26"/>
        <v>T</v>
      </c>
      <c r="AF14" s="37" t="str">
        <f t="shared" si="26"/>
        <v>F</v>
      </c>
      <c r="AG14" s="38" t="str">
        <f t="shared" si="26"/>
        <v>S</v>
      </c>
    </row>
    <row r="15" spans="2:89" x14ac:dyDescent="0.45">
      <c r="B15" s="40">
        <v>10</v>
      </c>
      <c r="C15" s="27">
        <f t="shared" si="12"/>
        <v>44262</v>
      </c>
      <c r="D15" s="28">
        <f t="shared" ref="D15:I15" si="27">C15+1</f>
        <v>44263</v>
      </c>
      <c r="E15" s="28">
        <f t="shared" si="27"/>
        <v>44264</v>
      </c>
      <c r="F15" s="28">
        <f t="shared" si="27"/>
        <v>44265</v>
      </c>
      <c r="G15" s="28">
        <f t="shared" si="27"/>
        <v>44266</v>
      </c>
      <c r="H15" s="28">
        <f t="shared" si="27"/>
        <v>44267</v>
      </c>
      <c r="I15" s="31">
        <f t="shared" si="27"/>
        <v>44268</v>
      </c>
      <c r="K15" s="7">
        <f>DATEVALUE("1-"&amp;K13&amp;"-"&amp;Heatmap!$B$1)-(WEEKDAY(DATEVALUE("1-"&amp;K13&amp;"-"&amp;Heatmap!$B$1),Heatmap!$B$2)-1)</f>
        <v>44283</v>
      </c>
      <c r="L15" s="9">
        <f t="shared" ref="L15:Q20" si="28">K15+1</f>
        <v>44284</v>
      </c>
      <c r="M15" s="9">
        <f t="shared" si="28"/>
        <v>44285</v>
      </c>
      <c r="N15" s="9">
        <f t="shared" si="28"/>
        <v>44286</v>
      </c>
      <c r="O15" s="9">
        <f t="shared" si="28"/>
        <v>44287</v>
      </c>
      <c r="P15" s="9">
        <f t="shared" si="28"/>
        <v>44288</v>
      </c>
      <c r="Q15" s="8">
        <f t="shared" si="28"/>
        <v>44289</v>
      </c>
      <c r="S15" s="7">
        <f>DATEVALUE("1-"&amp;S13&amp;"-"&amp;Heatmap!$B$1)-(WEEKDAY(DATEVALUE("1-"&amp;S13&amp;"-"&amp;Heatmap!$B$1),Heatmap!$B$2)-1)</f>
        <v>44311</v>
      </c>
      <c r="T15" s="9">
        <f t="shared" ref="T15:Y20" si="29">S15+1</f>
        <v>44312</v>
      </c>
      <c r="U15" s="9">
        <f t="shared" si="29"/>
        <v>44313</v>
      </c>
      <c r="V15" s="9">
        <f t="shared" si="29"/>
        <v>44314</v>
      </c>
      <c r="W15" s="9">
        <f t="shared" si="29"/>
        <v>44315</v>
      </c>
      <c r="X15" s="9">
        <f t="shared" si="29"/>
        <v>44316</v>
      </c>
      <c r="Y15" s="8">
        <f t="shared" si="29"/>
        <v>44317</v>
      </c>
      <c r="AA15" s="7">
        <f>DATEVALUE("1-"&amp;AA13&amp;"-"&amp;Heatmap!$B$1)-(WEEKDAY(DATEVALUE("1-"&amp;AA13&amp;"-"&amp;Heatmap!$B$1),Heatmap!$B$2)-1)</f>
        <v>44346</v>
      </c>
      <c r="AB15" s="9">
        <f t="shared" ref="AB15:AG20" si="30">AA15+1</f>
        <v>44347</v>
      </c>
      <c r="AC15" s="9">
        <f t="shared" si="30"/>
        <v>44348</v>
      </c>
      <c r="AD15" s="9">
        <f t="shared" si="30"/>
        <v>44349</v>
      </c>
      <c r="AE15" s="9">
        <f t="shared" si="30"/>
        <v>44350</v>
      </c>
      <c r="AF15" s="9">
        <f t="shared" si="30"/>
        <v>44351</v>
      </c>
      <c r="AG15" s="8">
        <f t="shared" si="30"/>
        <v>44352</v>
      </c>
    </row>
    <row r="16" spans="2:89" x14ac:dyDescent="0.45">
      <c r="B16" s="40">
        <v>11</v>
      </c>
      <c r="C16" s="27">
        <f t="shared" si="12"/>
        <v>44269</v>
      </c>
      <c r="D16" s="28">
        <f t="shared" ref="D16:I16" si="31">C16+1</f>
        <v>44270</v>
      </c>
      <c r="E16" s="28">
        <f t="shared" si="31"/>
        <v>44271</v>
      </c>
      <c r="F16" s="28">
        <f t="shared" si="31"/>
        <v>44272</v>
      </c>
      <c r="G16" s="28">
        <f t="shared" si="31"/>
        <v>44273</v>
      </c>
      <c r="H16" s="28">
        <f t="shared" si="31"/>
        <v>44274</v>
      </c>
      <c r="I16" s="31">
        <f t="shared" si="31"/>
        <v>44275</v>
      </c>
      <c r="K16" s="7">
        <f>Q15+1</f>
        <v>44290</v>
      </c>
      <c r="L16" s="6">
        <f t="shared" si="28"/>
        <v>44291</v>
      </c>
      <c r="M16" s="6">
        <f t="shared" si="28"/>
        <v>44292</v>
      </c>
      <c r="N16" s="6">
        <f t="shared" si="28"/>
        <v>44293</v>
      </c>
      <c r="O16" s="6">
        <f t="shared" si="28"/>
        <v>44294</v>
      </c>
      <c r="P16" s="6">
        <f t="shared" si="28"/>
        <v>44295</v>
      </c>
      <c r="Q16" s="5">
        <f t="shared" si="28"/>
        <v>44296</v>
      </c>
      <c r="S16" s="7">
        <f>Y15+1</f>
        <v>44318</v>
      </c>
      <c r="T16" s="6">
        <f t="shared" si="29"/>
        <v>44319</v>
      </c>
      <c r="U16" s="6">
        <f t="shared" si="29"/>
        <v>44320</v>
      </c>
      <c r="V16" s="6">
        <f t="shared" si="29"/>
        <v>44321</v>
      </c>
      <c r="W16" s="6">
        <f t="shared" si="29"/>
        <v>44322</v>
      </c>
      <c r="X16" s="6">
        <f t="shared" si="29"/>
        <v>44323</v>
      </c>
      <c r="Y16" s="5">
        <f t="shared" si="29"/>
        <v>44324</v>
      </c>
      <c r="AA16" s="7">
        <f>AG15+1</f>
        <v>44353</v>
      </c>
      <c r="AB16" s="6">
        <f t="shared" si="30"/>
        <v>44354</v>
      </c>
      <c r="AC16" s="6">
        <f t="shared" si="30"/>
        <v>44355</v>
      </c>
      <c r="AD16" s="6">
        <f t="shared" si="30"/>
        <v>44356</v>
      </c>
      <c r="AE16" s="6">
        <f t="shared" si="30"/>
        <v>44357</v>
      </c>
      <c r="AF16" s="6">
        <f t="shared" si="30"/>
        <v>44358</v>
      </c>
      <c r="AG16" s="5">
        <f t="shared" si="30"/>
        <v>44359</v>
      </c>
    </row>
    <row r="17" spans="2:33" x14ac:dyDescent="0.45">
      <c r="B17" s="40">
        <v>12</v>
      </c>
      <c r="C17" s="27">
        <f t="shared" si="12"/>
        <v>44276</v>
      </c>
      <c r="D17" s="28">
        <f t="shared" ref="D17:I17" si="32">C17+1</f>
        <v>44277</v>
      </c>
      <c r="E17" s="28">
        <f t="shared" si="32"/>
        <v>44278</v>
      </c>
      <c r="F17" s="28">
        <f t="shared" si="32"/>
        <v>44279</v>
      </c>
      <c r="G17" s="28">
        <f t="shared" si="32"/>
        <v>44280</v>
      </c>
      <c r="H17" s="28">
        <f t="shared" si="32"/>
        <v>44281</v>
      </c>
      <c r="I17" s="31">
        <f t="shared" si="32"/>
        <v>44282</v>
      </c>
      <c r="K17" s="7">
        <f>Q16+1</f>
        <v>44297</v>
      </c>
      <c r="L17" s="6">
        <f t="shared" si="28"/>
        <v>44298</v>
      </c>
      <c r="M17" s="6">
        <f t="shared" si="28"/>
        <v>44299</v>
      </c>
      <c r="N17" s="6">
        <f t="shared" si="28"/>
        <v>44300</v>
      </c>
      <c r="O17" s="6">
        <f t="shared" si="28"/>
        <v>44301</v>
      </c>
      <c r="P17" s="6">
        <f t="shared" si="28"/>
        <v>44302</v>
      </c>
      <c r="Q17" s="5">
        <f t="shared" si="28"/>
        <v>44303</v>
      </c>
      <c r="S17" s="7">
        <f>Y16+1</f>
        <v>44325</v>
      </c>
      <c r="T17" s="6">
        <f t="shared" si="29"/>
        <v>44326</v>
      </c>
      <c r="U17" s="6">
        <f t="shared" si="29"/>
        <v>44327</v>
      </c>
      <c r="V17" s="6">
        <f t="shared" si="29"/>
        <v>44328</v>
      </c>
      <c r="W17" s="6">
        <f t="shared" si="29"/>
        <v>44329</v>
      </c>
      <c r="X17" s="6">
        <f t="shared" si="29"/>
        <v>44330</v>
      </c>
      <c r="Y17" s="5">
        <f t="shared" si="29"/>
        <v>44331</v>
      </c>
      <c r="AA17" s="7">
        <f>AG16+1</f>
        <v>44360</v>
      </c>
      <c r="AB17" s="6">
        <f t="shared" si="30"/>
        <v>44361</v>
      </c>
      <c r="AC17" s="6">
        <f t="shared" si="30"/>
        <v>44362</v>
      </c>
      <c r="AD17" s="6">
        <f t="shared" si="30"/>
        <v>44363</v>
      </c>
      <c r="AE17" s="6">
        <f t="shared" si="30"/>
        <v>44364</v>
      </c>
      <c r="AF17" s="6">
        <f t="shared" si="30"/>
        <v>44365</v>
      </c>
      <c r="AG17" s="5">
        <f t="shared" si="30"/>
        <v>44366</v>
      </c>
    </row>
    <row r="18" spans="2:33" x14ac:dyDescent="0.45">
      <c r="B18" s="40">
        <v>13</v>
      </c>
      <c r="C18" s="27">
        <f t="shared" si="12"/>
        <v>44283</v>
      </c>
      <c r="D18" s="28">
        <f t="shared" ref="D18:I18" si="33">C18+1</f>
        <v>44284</v>
      </c>
      <c r="E18" s="28">
        <f t="shared" si="33"/>
        <v>44285</v>
      </c>
      <c r="F18" s="28">
        <f t="shared" si="33"/>
        <v>44286</v>
      </c>
      <c r="G18" s="28">
        <f t="shared" si="33"/>
        <v>44287</v>
      </c>
      <c r="H18" s="28">
        <f t="shared" si="33"/>
        <v>44288</v>
      </c>
      <c r="I18" s="31">
        <f t="shared" si="33"/>
        <v>44289</v>
      </c>
      <c r="K18" s="7">
        <f>Q17+1</f>
        <v>44304</v>
      </c>
      <c r="L18" s="6">
        <f t="shared" si="28"/>
        <v>44305</v>
      </c>
      <c r="M18" s="6">
        <f t="shared" si="28"/>
        <v>44306</v>
      </c>
      <c r="N18" s="6">
        <f t="shared" si="28"/>
        <v>44307</v>
      </c>
      <c r="O18" s="6">
        <f t="shared" si="28"/>
        <v>44308</v>
      </c>
      <c r="P18" s="6">
        <f t="shared" si="28"/>
        <v>44309</v>
      </c>
      <c r="Q18" s="5">
        <f t="shared" si="28"/>
        <v>44310</v>
      </c>
      <c r="S18" s="7">
        <f>Y17+1</f>
        <v>44332</v>
      </c>
      <c r="T18" s="6">
        <f t="shared" si="29"/>
        <v>44333</v>
      </c>
      <c r="U18" s="6">
        <f t="shared" si="29"/>
        <v>44334</v>
      </c>
      <c r="V18" s="6">
        <f t="shared" si="29"/>
        <v>44335</v>
      </c>
      <c r="W18" s="6">
        <f t="shared" si="29"/>
        <v>44336</v>
      </c>
      <c r="X18" s="6">
        <f t="shared" si="29"/>
        <v>44337</v>
      </c>
      <c r="Y18" s="5">
        <f t="shared" si="29"/>
        <v>44338</v>
      </c>
      <c r="AA18" s="7">
        <f>AG17+1</f>
        <v>44367</v>
      </c>
      <c r="AB18" s="6">
        <f t="shared" si="30"/>
        <v>44368</v>
      </c>
      <c r="AC18" s="6">
        <f t="shared" si="30"/>
        <v>44369</v>
      </c>
      <c r="AD18" s="6">
        <f t="shared" si="30"/>
        <v>44370</v>
      </c>
      <c r="AE18" s="6">
        <f t="shared" si="30"/>
        <v>44371</v>
      </c>
      <c r="AF18" s="6">
        <f t="shared" si="30"/>
        <v>44372</v>
      </c>
      <c r="AG18" s="5">
        <f t="shared" si="30"/>
        <v>44373</v>
      </c>
    </row>
    <row r="19" spans="2:33" x14ac:dyDescent="0.45">
      <c r="B19" s="40">
        <v>14</v>
      </c>
      <c r="C19" s="27">
        <f t="shared" si="12"/>
        <v>44290</v>
      </c>
      <c r="D19" s="28">
        <f t="shared" ref="D19:I19" si="34">C19+1</f>
        <v>44291</v>
      </c>
      <c r="E19" s="28">
        <f t="shared" si="34"/>
        <v>44292</v>
      </c>
      <c r="F19" s="28">
        <f t="shared" si="34"/>
        <v>44293</v>
      </c>
      <c r="G19" s="28">
        <f t="shared" si="34"/>
        <v>44294</v>
      </c>
      <c r="H19" s="28">
        <f t="shared" si="34"/>
        <v>44295</v>
      </c>
      <c r="I19" s="31">
        <f t="shared" si="34"/>
        <v>44296</v>
      </c>
      <c r="K19" s="7">
        <f>Q18+1</f>
        <v>44311</v>
      </c>
      <c r="L19" s="6">
        <f t="shared" si="28"/>
        <v>44312</v>
      </c>
      <c r="M19" s="6">
        <f t="shared" si="28"/>
        <v>44313</v>
      </c>
      <c r="N19" s="6">
        <f t="shared" si="28"/>
        <v>44314</v>
      </c>
      <c r="O19" s="6">
        <f t="shared" si="28"/>
        <v>44315</v>
      </c>
      <c r="P19" s="6">
        <f t="shared" si="28"/>
        <v>44316</v>
      </c>
      <c r="Q19" s="5">
        <f t="shared" si="28"/>
        <v>44317</v>
      </c>
      <c r="S19" s="7">
        <f>Y18+1</f>
        <v>44339</v>
      </c>
      <c r="T19" s="6">
        <f t="shared" si="29"/>
        <v>44340</v>
      </c>
      <c r="U19" s="6">
        <f t="shared" si="29"/>
        <v>44341</v>
      </c>
      <c r="V19" s="6">
        <f t="shared" si="29"/>
        <v>44342</v>
      </c>
      <c r="W19" s="6">
        <f t="shared" si="29"/>
        <v>44343</v>
      </c>
      <c r="X19" s="6">
        <f t="shared" si="29"/>
        <v>44344</v>
      </c>
      <c r="Y19" s="5">
        <f t="shared" si="29"/>
        <v>44345</v>
      </c>
      <c r="AA19" s="7">
        <f>AG18+1</f>
        <v>44374</v>
      </c>
      <c r="AB19" s="6">
        <f t="shared" si="30"/>
        <v>44375</v>
      </c>
      <c r="AC19" s="6">
        <f t="shared" si="30"/>
        <v>44376</v>
      </c>
      <c r="AD19" s="6">
        <f t="shared" si="30"/>
        <v>44377</v>
      </c>
      <c r="AE19" s="6">
        <f t="shared" si="30"/>
        <v>44378</v>
      </c>
      <c r="AF19" s="6">
        <f t="shared" si="30"/>
        <v>44379</v>
      </c>
      <c r="AG19" s="5">
        <f t="shared" si="30"/>
        <v>44380</v>
      </c>
    </row>
    <row r="20" spans="2:33" x14ac:dyDescent="0.45">
      <c r="B20" s="40">
        <v>15</v>
      </c>
      <c r="C20" s="27">
        <f t="shared" si="12"/>
        <v>44297</v>
      </c>
      <c r="D20" s="28">
        <f t="shared" ref="D20:I20" si="35">C20+1</f>
        <v>44298</v>
      </c>
      <c r="E20" s="28">
        <f t="shared" si="35"/>
        <v>44299</v>
      </c>
      <c r="F20" s="28">
        <f t="shared" si="35"/>
        <v>44300</v>
      </c>
      <c r="G20" s="28">
        <f t="shared" si="35"/>
        <v>44301</v>
      </c>
      <c r="H20" s="28">
        <f t="shared" si="35"/>
        <v>44302</v>
      </c>
      <c r="I20" s="31">
        <f t="shared" si="35"/>
        <v>44303</v>
      </c>
      <c r="K20" s="4">
        <f>Q19+1</f>
        <v>44318</v>
      </c>
      <c r="L20" s="3">
        <f t="shared" si="28"/>
        <v>44319</v>
      </c>
      <c r="M20" s="3">
        <f t="shared" si="28"/>
        <v>44320</v>
      </c>
      <c r="N20" s="3">
        <f t="shared" si="28"/>
        <v>44321</v>
      </c>
      <c r="O20" s="3">
        <f t="shared" si="28"/>
        <v>44322</v>
      </c>
      <c r="P20" s="3">
        <f t="shared" si="28"/>
        <v>44323</v>
      </c>
      <c r="Q20" s="2">
        <f t="shared" si="28"/>
        <v>44324</v>
      </c>
      <c r="S20" s="4">
        <f>Y19+1</f>
        <v>44346</v>
      </c>
      <c r="T20" s="3">
        <f t="shared" si="29"/>
        <v>44347</v>
      </c>
      <c r="U20" s="3">
        <f t="shared" si="29"/>
        <v>44348</v>
      </c>
      <c r="V20" s="3">
        <f t="shared" si="29"/>
        <v>44349</v>
      </c>
      <c r="W20" s="3">
        <f t="shared" si="29"/>
        <v>44350</v>
      </c>
      <c r="X20" s="3">
        <f t="shared" si="29"/>
        <v>44351</v>
      </c>
      <c r="Y20" s="2">
        <f t="shared" si="29"/>
        <v>44352</v>
      </c>
      <c r="AA20" s="4">
        <f>AG19+1</f>
        <v>44381</v>
      </c>
      <c r="AB20" s="3">
        <f t="shared" si="30"/>
        <v>44382</v>
      </c>
      <c r="AC20" s="3">
        <f t="shared" si="30"/>
        <v>44383</v>
      </c>
      <c r="AD20" s="3">
        <f t="shared" si="30"/>
        <v>44384</v>
      </c>
      <c r="AE20" s="3">
        <f t="shared" si="30"/>
        <v>44385</v>
      </c>
      <c r="AF20" s="3">
        <f t="shared" si="30"/>
        <v>44386</v>
      </c>
      <c r="AG20" s="2">
        <f t="shared" si="30"/>
        <v>44387</v>
      </c>
    </row>
    <row r="21" spans="2:33" x14ac:dyDescent="0.45">
      <c r="B21" s="40">
        <v>16</v>
      </c>
      <c r="C21" s="27">
        <f t="shared" si="12"/>
        <v>44304</v>
      </c>
      <c r="D21" s="28">
        <f t="shared" ref="D21:I21" si="36">C21+1</f>
        <v>44305</v>
      </c>
      <c r="E21" s="28">
        <f t="shared" si="36"/>
        <v>44306</v>
      </c>
      <c r="F21" s="28">
        <f t="shared" si="36"/>
        <v>44307</v>
      </c>
      <c r="G21" s="28">
        <f t="shared" si="36"/>
        <v>44308</v>
      </c>
      <c r="H21" s="28">
        <f t="shared" si="36"/>
        <v>44309</v>
      </c>
      <c r="I21" s="31">
        <f t="shared" si="36"/>
        <v>44310</v>
      </c>
    </row>
    <row r="22" spans="2:33" ht="23.5" x14ac:dyDescent="0.55000000000000004">
      <c r="B22" s="40">
        <v>17</v>
      </c>
      <c r="C22" s="27">
        <f t="shared" si="12"/>
        <v>44311</v>
      </c>
      <c r="D22" s="28">
        <f t="shared" ref="D22:I22" si="37">C22+1</f>
        <v>44312</v>
      </c>
      <c r="E22" s="28">
        <f t="shared" si="37"/>
        <v>44313</v>
      </c>
      <c r="F22" s="28">
        <f t="shared" si="37"/>
        <v>44314</v>
      </c>
      <c r="G22" s="28">
        <f t="shared" si="37"/>
        <v>44315</v>
      </c>
      <c r="H22" s="28">
        <f t="shared" si="37"/>
        <v>44316</v>
      </c>
      <c r="I22" s="31">
        <f t="shared" si="37"/>
        <v>44317</v>
      </c>
      <c r="K22" s="59" t="s">
        <v>16</v>
      </c>
      <c r="L22" s="60"/>
      <c r="M22" s="60"/>
      <c r="N22" s="60"/>
      <c r="O22" s="60"/>
      <c r="P22" s="60"/>
      <c r="Q22" s="61"/>
      <c r="S22" s="59" t="s">
        <v>15</v>
      </c>
      <c r="T22" s="60"/>
      <c r="U22" s="60"/>
      <c r="V22" s="60"/>
      <c r="W22" s="60"/>
      <c r="X22" s="60"/>
      <c r="Y22" s="61"/>
      <c r="AA22" s="59" t="s">
        <v>14</v>
      </c>
      <c r="AB22" s="60"/>
      <c r="AC22" s="60"/>
      <c r="AD22" s="60"/>
      <c r="AE22" s="60"/>
      <c r="AF22" s="60"/>
      <c r="AG22" s="61"/>
    </row>
    <row r="23" spans="2:33" x14ac:dyDescent="0.45">
      <c r="B23" s="40">
        <v>18</v>
      </c>
      <c r="C23" s="27">
        <f t="shared" si="12"/>
        <v>44318</v>
      </c>
      <c r="D23" s="28">
        <f t="shared" ref="D23:I23" si="38">C23+1</f>
        <v>44319</v>
      </c>
      <c r="E23" s="28">
        <f t="shared" si="38"/>
        <v>44320</v>
      </c>
      <c r="F23" s="28">
        <f t="shared" si="38"/>
        <v>44321</v>
      </c>
      <c r="G23" s="28">
        <f t="shared" si="38"/>
        <v>44322</v>
      </c>
      <c r="H23" s="28">
        <f t="shared" si="38"/>
        <v>44323</v>
      </c>
      <c r="I23" s="31">
        <f t="shared" si="38"/>
        <v>44324</v>
      </c>
      <c r="K23" s="49" t="str">
        <f>C4</f>
        <v>S</v>
      </c>
      <c r="L23" s="37" t="str">
        <f t="shared" ref="L23:Q23" si="39">D4</f>
        <v>M</v>
      </c>
      <c r="M23" s="37" t="str">
        <f t="shared" si="39"/>
        <v>T</v>
      </c>
      <c r="N23" s="37" t="str">
        <f t="shared" si="39"/>
        <v>W</v>
      </c>
      <c r="O23" s="37" t="str">
        <f t="shared" si="39"/>
        <v>T</v>
      </c>
      <c r="P23" s="37" t="str">
        <f t="shared" si="39"/>
        <v>F</v>
      </c>
      <c r="Q23" s="38" t="str">
        <f t="shared" si="39"/>
        <v>S</v>
      </c>
      <c r="S23" s="49" t="str">
        <f>C4</f>
        <v>S</v>
      </c>
      <c r="T23" s="37" t="str">
        <f t="shared" ref="T23:Y23" si="40">D4</f>
        <v>M</v>
      </c>
      <c r="U23" s="37" t="str">
        <f t="shared" si="40"/>
        <v>T</v>
      </c>
      <c r="V23" s="37" t="str">
        <f t="shared" si="40"/>
        <v>W</v>
      </c>
      <c r="W23" s="37" t="str">
        <f t="shared" si="40"/>
        <v>T</v>
      </c>
      <c r="X23" s="37" t="str">
        <f t="shared" si="40"/>
        <v>F</v>
      </c>
      <c r="Y23" s="38" t="str">
        <f t="shared" si="40"/>
        <v>S</v>
      </c>
      <c r="AA23" s="49" t="str">
        <f>C4</f>
        <v>S</v>
      </c>
      <c r="AB23" s="37" t="str">
        <f t="shared" ref="AB23:AG23" si="41">D4</f>
        <v>M</v>
      </c>
      <c r="AC23" s="37" t="str">
        <f t="shared" si="41"/>
        <v>T</v>
      </c>
      <c r="AD23" s="37" t="str">
        <f t="shared" si="41"/>
        <v>W</v>
      </c>
      <c r="AE23" s="37" t="str">
        <f t="shared" si="41"/>
        <v>T</v>
      </c>
      <c r="AF23" s="37" t="str">
        <f t="shared" si="41"/>
        <v>F</v>
      </c>
      <c r="AG23" s="38" t="str">
        <f t="shared" si="41"/>
        <v>S</v>
      </c>
    </row>
    <row r="24" spans="2:33" x14ac:dyDescent="0.45">
      <c r="B24" s="40">
        <v>19</v>
      </c>
      <c r="C24" s="27">
        <f t="shared" si="12"/>
        <v>44325</v>
      </c>
      <c r="D24" s="28">
        <f t="shared" ref="D24:I24" si="42">C24+1</f>
        <v>44326</v>
      </c>
      <c r="E24" s="28">
        <f t="shared" si="42"/>
        <v>44327</v>
      </c>
      <c r="F24" s="28">
        <f t="shared" si="42"/>
        <v>44328</v>
      </c>
      <c r="G24" s="28">
        <f t="shared" si="42"/>
        <v>44329</v>
      </c>
      <c r="H24" s="28">
        <f t="shared" si="42"/>
        <v>44330</v>
      </c>
      <c r="I24" s="31">
        <f t="shared" si="42"/>
        <v>44331</v>
      </c>
      <c r="K24" s="7">
        <f>DATEVALUE("1-"&amp;K22&amp;"-"&amp;Heatmap!$B$1)-(WEEKDAY(DATEVALUE("1-"&amp;K22&amp;"-"&amp;Heatmap!$B$1),Heatmap!$B$2)-1)</f>
        <v>44374</v>
      </c>
      <c r="L24" s="9">
        <f t="shared" ref="L24:Q29" si="43">K24+1</f>
        <v>44375</v>
      </c>
      <c r="M24" s="9">
        <f t="shared" si="43"/>
        <v>44376</v>
      </c>
      <c r="N24" s="9">
        <f t="shared" si="43"/>
        <v>44377</v>
      </c>
      <c r="O24" s="9">
        <f t="shared" si="43"/>
        <v>44378</v>
      </c>
      <c r="P24" s="9">
        <f t="shared" si="43"/>
        <v>44379</v>
      </c>
      <c r="Q24" s="8">
        <f t="shared" si="43"/>
        <v>44380</v>
      </c>
      <c r="S24" s="7">
        <f>DATEVALUE("1-"&amp;S22&amp;"-"&amp;Heatmap!$B$1)-(WEEKDAY(DATEVALUE("1-"&amp;S22&amp;"-"&amp;Heatmap!$B$1),Heatmap!$B$2)-1)</f>
        <v>44409</v>
      </c>
      <c r="T24" s="9">
        <f t="shared" ref="T24:Y29" si="44">S24+1</f>
        <v>44410</v>
      </c>
      <c r="U24" s="9">
        <f t="shared" si="44"/>
        <v>44411</v>
      </c>
      <c r="V24" s="9">
        <f t="shared" si="44"/>
        <v>44412</v>
      </c>
      <c r="W24" s="9">
        <f t="shared" si="44"/>
        <v>44413</v>
      </c>
      <c r="X24" s="9">
        <f t="shared" si="44"/>
        <v>44414</v>
      </c>
      <c r="Y24" s="8">
        <f t="shared" si="44"/>
        <v>44415</v>
      </c>
      <c r="AA24" s="7">
        <f>DATEVALUE("1-"&amp;AA22&amp;"-"&amp;Heatmap!$B$1)-(WEEKDAY(DATEVALUE("1-"&amp;AA22&amp;"-"&amp;Heatmap!$B$1),Heatmap!$B$2)-1)</f>
        <v>44437</v>
      </c>
      <c r="AB24" s="9">
        <f t="shared" ref="AB24:AG29" si="45">AA24+1</f>
        <v>44438</v>
      </c>
      <c r="AC24" s="9">
        <f t="shared" si="45"/>
        <v>44439</v>
      </c>
      <c r="AD24" s="9">
        <f t="shared" si="45"/>
        <v>44440</v>
      </c>
      <c r="AE24" s="9">
        <f t="shared" si="45"/>
        <v>44441</v>
      </c>
      <c r="AF24" s="9">
        <f t="shared" si="45"/>
        <v>44442</v>
      </c>
      <c r="AG24" s="8">
        <f t="shared" si="45"/>
        <v>44443</v>
      </c>
    </row>
    <row r="25" spans="2:33" x14ac:dyDescent="0.45">
      <c r="B25" s="40">
        <v>20</v>
      </c>
      <c r="C25" s="27">
        <f t="shared" si="12"/>
        <v>44332</v>
      </c>
      <c r="D25" s="28">
        <f t="shared" ref="D25:I25" si="46">C25+1</f>
        <v>44333</v>
      </c>
      <c r="E25" s="28">
        <f t="shared" si="46"/>
        <v>44334</v>
      </c>
      <c r="F25" s="28">
        <f t="shared" si="46"/>
        <v>44335</v>
      </c>
      <c r="G25" s="28">
        <f t="shared" si="46"/>
        <v>44336</v>
      </c>
      <c r="H25" s="28">
        <f t="shared" si="46"/>
        <v>44337</v>
      </c>
      <c r="I25" s="31">
        <f t="shared" si="46"/>
        <v>44338</v>
      </c>
      <c r="K25" s="7">
        <f>Q24+1</f>
        <v>44381</v>
      </c>
      <c r="L25" s="6">
        <f t="shared" si="43"/>
        <v>44382</v>
      </c>
      <c r="M25" s="6">
        <f t="shared" si="43"/>
        <v>44383</v>
      </c>
      <c r="N25" s="6">
        <f t="shared" si="43"/>
        <v>44384</v>
      </c>
      <c r="O25" s="6">
        <f t="shared" si="43"/>
        <v>44385</v>
      </c>
      <c r="P25" s="6">
        <f t="shared" si="43"/>
        <v>44386</v>
      </c>
      <c r="Q25" s="5">
        <f t="shared" si="43"/>
        <v>44387</v>
      </c>
      <c r="S25" s="7">
        <f>Y24+1</f>
        <v>44416</v>
      </c>
      <c r="T25" s="6">
        <f t="shared" si="44"/>
        <v>44417</v>
      </c>
      <c r="U25" s="6">
        <f t="shared" si="44"/>
        <v>44418</v>
      </c>
      <c r="V25" s="6">
        <f t="shared" si="44"/>
        <v>44419</v>
      </c>
      <c r="W25" s="6">
        <f t="shared" si="44"/>
        <v>44420</v>
      </c>
      <c r="X25" s="6">
        <f t="shared" si="44"/>
        <v>44421</v>
      </c>
      <c r="Y25" s="5">
        <f t="shared" si="44"/>
        <v>44422</v>
      </c>
      <c r="AA25" s="7">
        <f>AG24+1</f>
        <v>44444</v>
      </c>
      <c r="AB25" s="6">
        <f t="shared" si="45"/>
        <v>44445</v>
      </c>
      <c r="AC25" s="6">
        <f t="shared" si="45"/>
        <v>44446</v>
      </c>
      <c r="AD25" s="6">
        <f t="shared" si="45"/>
        <v>44447</v>
      </c>
      <c r="AE25" s="6">
        <f t="shared" si="45"/>
        <v>44448</v>
      </c>
      <c r="AF25" s="6">
        <f t="shared" si="45"/>
        <v>44449</v>
      </c>
      <c r="AG25" s="5">
        <f t="shared" si="45"/>
        <v>44450</v>
      </c>
    </row>
    <row r="26" spans="2:33" x14ac:dyDescent="0.45">
      <c r="B26" s="40">
        <v>21</v>
      </c>
      <c r="C26" s="27">
        <f t="shared" si="12"/>
        <v>44339</v>
      </c>
      <c r="D26" s="28">
        <f t="shared" ref="D26:I26" si="47">C26+1</f>
        <v>44340</v>
      </c>
      <c r="E26" s="28">
        <f t="shared" si="47"/>
        <v>44341</v>
      </c>
      <c r="F26" s="28">
        <f t="shared" si="47"/>
        <v>44342</v>
      </c>
      <c r="G26" s="28">
        <f t="shared" si="47"/>
        <v>44343</v>
      </c>
      <c r="H26" s="28">
        <f t="shared" si="47"/>
        <v>44344</v>
      </c>
      <c r="I26" s="31">
        <f t="shared" si="47"/>
        <v>44345</v>
      </c>
      <c r="K26" s="7">
        <f>Q25+1</f>
        <v>44388</v>
      </c>
      <c r="L26" s="6">
        <f t="shared" si="43"/>
        <v>44389</v>
      </c>
      <c r="M26" s="6">
        <f t="shared" si="43"/>
        <v>44390</v>
      </c>
      <c r="N26" s="6">
        <f t="shared" si="43"/>
        <v>44391</v>
      </c>
      <c r="O26" s="6">
        <f t="shared" si="43"/>
        <v>44392</v>
      </c>
      <c r="P26" s="6">
        <f t="shared" si="43"/>
        <v>44393</v>
      </c>
      <c r="Q26" s="5">
        <f t="shared" si="43"/>
        <v>44394</v>
      </c>
      <c r="S26" s="7">
        <f>Y25+1</f>
        <v>44423</v>
      </c>
      <c r="T26" s="6">
        <f t="shared" si="44"/>
        <v>44424</v>
      </c>
      <c r="U26" s="6">
        <f t="shared" si="44"/>
        <v>44425</v>
      </c>
      <c r="V26" s="6">
        <f t="shared" si="44"/>
        <v>44426</v>
      </c>
      <c r="W26" s="6">
        <f t="shared" si="44"/>
        <v>44427</v>
      </c>
      <c r="X26" s="6">
        <f t="shared" si="44"/>
        <v>44428</v>
      </c>
      <c r="Y26" s="5">
        <f t="shared" si="44"/>
        <v>44429</v>
      </c>
      <c r="AA26" s="7">
        <f>AG25+1</f>
        <v>44451</v>
      </c>
      <c r="AB26" s="6">
        <f t="shared" si="45"/>
        <v>44452</v>
      </c>
      <c r="AC26" s="6">
        <f t="shared" si="45"/>
        <v>44453</v>
      </c>
      <c r="AD26" s="6">
        <f t="shared" si="45"/>
        <v>44454</v>
      </c>
      <c r="AE26" s="6">
        <f t="shared" si="45"/>
        <v>44455</v>
      </c>
      <c r="AF26" s="6">
        <f t="shared" si="45"/>
        <v>44456</v>
      </c>
      <c r="AG26" s="5">
        <f t="shared" si="45"/>
        <v>44457</v>
      </c>
    </row>
    <row r="27" spans="2:33" x14ac:dyDescent="0.45">
      <c r="B27" s="40">
        <v>22</v>
      </c>
      <c r="C27" s="27">
        <f t="shared" si="12"/>
        <v>44346</v>
      </c>
      <c r="D27" s="28">
        <f t="shared" ref="D27:I27" si="48">C27+1</f>
        <v>44347</v>
      </c>
      <c r="E27" s="28">
        <f t="shared" si="48"/>
        <v>44348</v>
      </c>
      <c r="F27" s="28">
        <f t="shared" si="48"/>
        <v>44349</v>
      </c>
      <c r="G27" s="28">
        <f t="shared" si="48"/>
        <v>44350</v>
      </c>
      <c r="H27" s="28">
        <f t="shared" si="48"/>
        <v>44351</v>
      </c>
      <c r="I27" s="31">
        <f t="shared" si="48"/>
        <v>44352</v>
      </c>
      <c r="K27" s="7">
        <f>Q26+1</f>
        <v>44395</v>
      </c>
      <c r="L27" s="6">
        <f t="shared" si="43"/>
        <v>44396</v>
      </c>
      <c r="M27" s="6">
        <f t="shared" si="43"/>
        <v>44397</v>
      </c>
      <c r="N27" s="6">
        <f t="shared" si="43"/>
        <v>44398</v>
      </c>
      <c r="O27" s="6">
        <f t="shared" si="43"/>
        <v>44399</v>
      </c>
      <c r="P27" s="6">
        <f t="shared" si="43"/>
        <v>44400</v>
      </c>
      <c r="Q27" s="5">
        <f t="shared" si="43"/>
        <v>44401</v>
      </c>
      <c r="S27" s="7">
        <f>Y26+1</f>
        <v>44430</v>
      </c>
      <c r="T27" s="6">
        <f t="shared" si="44"/>
        <v>44431</v>
      </c>
      <c r="U27" s="6">
        <f t="shared" si="44"/>
        <v>44432</v>
      </c>
      <c r="V27" s="6">
        <f t="shared" si="44"/>
        <v>44433</v>
      </c>
      <c r="W27" s="6">
        <f t="shared" si="44"/>
        <v>44434</v>
      </c>
      <c r="X27" s="6">
        <f t="shared" si="44"/>
        <v>44435</v>
      </c>
      <c r="Y27" s="5">
        <f t="shared" si="44"/>
        <v>44436</v>
      </c>
      <c r="AA27" s="7">
        <f>AG26+1</f>
        <v>44458</v>
      </c>
      <c r="AB27" s="6">
        <f t="shared" si="45"/>
        <v>44459</v>
      </c>
      <c r="AC27" s="6">
        <f t="shared" si="45"/>
        <v>44460</v>
      </c>
      <c r="AD27" s="6">
        <f t="shared" si="45"/>
        <v>44461</v>
      </c>
      <c r="AE27" s="6">
        <f t="shared" si="45"/>
        <v>44462</v>
      </c>
      <c r="AF27" s="6">
        <f t="shared" si="45"/>
        <v>44463</v>
      </c>
      <c r="AG27" s="5">
        <f t="shared" si="45"/>
        <v>44464</v>
      </c>
    </row>
    <row r="28" spans="2:33" x14ac:dyDescent="0.45">
      <c r="B28" s="40">
        <v>23</v>
      </c>
      <c r="C28" s="27">
        <f t="shared" si="12"/>
        <v>44353</v>
      </c>
      <c r="D28" s="28">
        <f t="shared" ref="D28:I28" si="49">C28+1</f>
        <v>44354</v>
      </c>
      <c r="E28" s="28">
        <f t="shared" si="49"/>
        <v>44355</v>
      </c>
      <c r="F28" s="28">
        <f t="shared" si="49"/>
        <v>44356</v>
      </c>
      <c r="G28" s="28">
        <f t="shared" si="49"/>
        <v>44357</v>
      </c>
      <c r="H28" s="28">
        <f t="shared" si="49"/>
        <v>44358</v>
      </c>
      <c r="I28" s="31">
        <f t="shared" si="49"/>
        <v>44359</v>
      </c>
      <c r="K28" s="7">
        <f>Q27+1</f>
        <v>44402</v>
      </c>
      <c r="L28" s="6">
        <f t="shared" si="43"/>
        <v>44403</v>
      </c>
      <c r="M28" s="6">
        <f t="shared" si="43"/>
        <v>44404</v>
      </c>
      <c r="N28" s="6">
        <f t="shared" si="43"/>
        <v>44405</v>
      </c>
      <c r="O28" s="6">
        <f t="shared" si="43"/>
        <v>44406</v>
      </c>
      <c r="P28" s="6">
        <f t="shared" si="43"/>
        <v>44407</v>
      </c>
      <c r="Q28" s="5">
        <f t="shared" si="43"/>
        <v>44408</v>
      </c>
      <c r="S28" s="7">
        <f>Y27+1</f>
        <v>44437</v>
      </c>
      <c r="T28" s="6">
        <f t="shared" si="44"/>
        <v>44438</v>
      </c>
      <c r="U28" s="6">
        <f t="shared" si="44"/>
        <v>44439</v>
      </c>
      <c r="V28" s="6">
        <f t="shared" si="44"/>
        <v>44440</v>
      </c>
      <c r="W28" s="6">
        <f t="shared" si="44"/>
        <v>44441</v>
      </c>
      <c r="X28" s="6">
        <f t="shared" si="44"/>
        <v>44442</v>
      </c>
      <c r="Y28" s="5">
        <f t="shared" si="44"/>
        <v>44443</v>
      </c>
      <c r="AA28" s="7">
        <f>AG27+1</f>
        <v>44465</v>
      </c>
      <c r="AB28" s="6">
        <f t="shared" si="45"/>
        <v>44466</v>
      </c>
      <c r="AC28" s="6">
        <f t="shared" si="45"/>
        <v>44467</v>
      </c>
      <c r="AD28" s="6">
        <f t="shared" si="45"/>
        <v>44468</v>
      </c>
      <c r="AE28" s="6">
        <f t="shared" si="45"/>
        <v>44469</v>
      </c>
      <c r="AF28" s="6">
        <f t="shared" si="45"/>
        <v>44470</v>
      </c>
      <c r="AG28" s="5">
        <f t="shared" si="45"/>
        <v>44471</v>
      </c>
    </row>
    <row r="29" spans="2:33" x14ac:dyDescent="0.45">
      <c r="B29" s="40">
        <v>24</v>
      </c>
      <c r="C29" s="27">
        <f t="shared" si="12"/>
        <v>44360</v>
      </c>
      <c r="D29" s="28">
        <f t="shared" ref="D29:I29" si="50">C29+1</f>
        <v>44361</v>
      </c>
      <c r="E29" s="28">
        <f t="shared" si="50"/>
        <v>44362</v>
      </c>
      <c r="F29" s="28">
        <f t="shared" si="50"/>
        <v>44363</v>
      </c>
      <c r="G29" s="28">
        <f t="shared" si="50"/>
        <v>44364</v>
      </c>
      <c r="H29" s="28">
        <f t="shared" si="50"/>
        <v>44365</v>
      </c>
      <c r="I29" s="31">
        <f t="shared" si="50"/>
        <v>44366</v>
      </c>
      <c r="K29" s="4">
        <f>Q28+1</f>
        <v>44409</v>
      </c>
      <c r="L29" s="3">
        <f t="shared" si="43"/>
        <v>44410</v>
      </c>
      <c r="M29" s="3">
        <f t="shared" si="43"/>
        <v>44411</v>
      </c>
      <c r="N29" s="3">
        <f t="shared" si="43"/>
        <v>44412</v>
      </c>
      <c r="O29" s="3">
        <f t="shared" si="43"/>
        <v>44413</v>
      </c>
      <c r="P29" s="3">
        <f t="shared" si="43"/>
        <v>44414</v>
      </c>
      <c r="Q29" s="2">
        <f t="shared" si="43"/>
        <v>44415</v>
      </c>
      <c r="S29" s="4">
        <f>Y28+1</f>
        <v>44444</v>
      </c>
      <c r="T29" s="3">
        <f t="shared" si="44"/>
        <v>44445</v>
      </c>
      <c r="U29" s="3">
        <f t="shared" si="44"/>
        <v>44446</v>
      </c>
      <c r="V29" s="3">
        <f t="shared" si="44"/>
        <v>44447</v>
      </c>
      <c r="W29" s="3">
        <f t="shared" si="44"/>
        <v>44448</v>
      </c>
      <c r="X29" s="3">
        <f t="shared" si="44"/>
        <v>44449</v>
      </c>
      <c r="Y29" s="2">
        <f t="shared" si="44"/>
        <v>44450</v>
      </c>
      <c r="AA29" s="4">
        <f>AG28+1</f>
        <v>44472</v>
      </c>
      <c r="AB29" s="3">
        <f t="shared" si="45"/>
        <v>44473</v>
      </c>
      <c r="AC29" s="3">
        <f t="shared" si="45"/>
        <v>44474</v>
      </c>
      <c r="AD29" s="3">
        <f t="shared" si="45"/>
        <v>44475</v>
      </c>
      <c r="AE29" s="3">
        <f t="shared" si="45"/>
        <v>44476</v>
      </c>
      <c r="AF29" s="3">
        <f t="shared" si="45"/>
        <v>44477</v>
      </c>
      <c r="AG29" s="2">
        <f t="shared" si="45"/>
        <v>44478</v>
      </c>
    </row>
    <row r="30" spans="2:33" x14ac:dyDescent="0.45">
      <c r="B30" s="40">
        <v>25</v>
      </c>
      <c r="C30" s="27">
        <f t="shared" si="12"/>
        <v>44367</v>
      </c>
      <c r="D30" s="28">
        <f t="shared" ref="D30:I30" si="51">C30+1</f>
        <v>44368</v>
      </c>
      <c r="E30" s="28">
        <f t="shared" si="51"/>
        <v>44369</v>
      </c>
      <c r="F30" s="28">
        <f t="shared" si="51"/>
        <v>44370</v>
      </c>
      <c r="G30" s="28">
        <f t="shared" si="51"/>
        <v>44371</v>
      </c>
      <c r="H30" s="28">
        <f t="shared" si="51"/>
        <v>44372</v>
      </c>
      <c r="I30" s="31">
        <f t="shared" si="51"/>
        <v>44373</v>
      </c>
    </row>
    <row r="31" spans="2:33" ht="23.5" x14ac:dyDescent="0.55000000000000004">
      <c r="B31" s="40">
        <v>26</v>
      </c>
      <c r="C31" s="27">
        <f t="shared" si="12"/>
        <v>44374</v>
      </c>
      <c r="D31" s="28">
        <f t="shared" ref="D31:I31" si="52">C31+1</f>
        <v>44375</v>
      </c>
      <c r="E31" s="28">
        <f t="shared" si="52"/>
        <v>44376</v>
      </c>
      <c r="F31" s="28">
        <f t="shared" si="52"/>
        <v>44377</v>
      </c>
      <c r="G31" s="28">
        <f t="shared" si="52"/>
        <v>44378</v>
      </c>
      <c r="H31" s="28">
        <f t="shared" si="52"/>
        <v>44379</v>
      </c>
      <c r="I31" s="31">
        <f t="shared" si="52"/>
        <v>44380</v>
      </c>
      <c r="K31" s="59" t="s">
        <v>13</v>
      </c>
      <c r="L31" s="60"/>
      <c r="M31" s="60"/>
      <c r="N31" s="60"/>
      <c r="O31" s="60"/>
      <c r="P31" s="60"/>
      <c r="Q31" s="61"/>
      <c r="S31" s="59" t="s">
        <v>12</v>
      </c>
      <c r="T31" s="60"/>
      <c r="U31" s="60"/>
      <c r="V31" s="60"/>
      <c r="W31" s="60"/>
      <c r="X31" s="60"/>
      <c r="Y31" s="61"/>
      <c r="AA31" s="59" t="s">
        <v>11</v>
      </c>
      <c r="AB31" s="60"/>
      <c r="AC31" s="60"/>
      <c r="AD31" s="60"/>
      <c r="AE31" s="60"/>
      <c r="AF31" s="60"/>
      <c r="AG31" s="61"/>
    </row>
    <row r="32" spans="2:33" x14ac:dyDescent="0.45">
      <c r="B32" s="40">
        <v>27</v>
      </c>
      <c r="C32" s="27">
        <f t="shared" si="12"/>
        <v>44381</v>
      </c>
      <c r="D32" s="28">
        <f t="shared" ref="D32:I32" si="53">C32+1</f>
        <v>44382</v>
      </c>
      <c r="E32" s="28">
        <f t="shared" si="53"/>
        <v>44383</v>
      </c>
      <c r="F32" s="28">
        <f t="shared" si="53"/>
        <v>44384</v>
      </c>
      <c r="G32" s="28">
        <f t="shared" si="53"/>
        <v>44385</v>
      </c>
      <c r="H32" s="28">
        <f t="shared" si="53"/>
        <v>44386</v>
      </c>
      <c r="I32" s="31">
        <f t="shared" si="53"/>
        <v>44387</v>
      </c>
      <c r="K32" s="49" t="str">
        <f>C4</f>
        <v>S</v>
      </c>
      <c r="L32" s="37" t="str">
        <f t="shared" ref="L32:Q32" si="54">D4</f>
        <v>M</v>
      </c>
      <c r="M32" s="37" t="str">
        <f t="shared" si="54"/>
        <v>T</v>
      </c>
      <c r="N32" s="37" t="str">
        <f t="shared" si="54"/>
        <v>W</v>
      </c>
      <c r="O32" s="37" t="str">
        <f t="shared" si="54"/>
        <v>T</v>
      </c>
      <c r="P32" s="37" t="str">
        <f t="shared" si="54"/>
        <v>F</v>
      </c>
      <c r="Q32" s="38" t="str">
        <f t="shared" si="54"/>
        <v>S</v>
      </c>
      <c r="S32" s="49" t="str">
        <f>C4</f>
        <v>S</v>
      </c>
      <c r="T32" s="37" t="str">
        <f t="shared" ref="T32:Y32" si="55">D4</f>
        <v>M</v>
      </c>
      <c r="U32" s="37" t="str">
        <f t="shared" si="55"/>
        <v>T</v>
      </c>
      <c r="V32" s="37" t="str">
        <f t="shared" si="55"/>
        <v>W</v>
      </c>
      <c r="W32" s="37" t="str">
        <f t="shared" si="55"/>
        <v>T</v>
      </c>
      <c r="X32" s="37" t="str">
        <f t="shared" si="55"/>
        <v>F</v>
      </c>
      <c r="Y32" s="38" t="str">
        <f t="shared" si="55"/>
        <v>S</v>
      </c>
      <c r="AA32" s="49" t="str">
        <f>C4</f>
        <v>S</v>
      </c>
      <c r="AB32" s="37" t="str">
        <f t="shared" ref="AB32:AG32" si="56">D4</f>
        <v>M</v>
      </c>
      <c r="AC32" s="37" t="str">
        <f t="shared" si="56"/>
        <v>T</v>
      </c>
      <c r="AD32" s="37" t="str">
        <f t="shared" si="56"/>
        <v>W</v>
      </c>
      <c r="AE32" s="37" t="str">
        <f t="shared" si="56"/>
        <v>T</v>
      </c>
      <c r="AF32" s="37" t="str">
        <f t="shared" si="56"/>
        <v>F</v>
      </c>
      <c r="AG32" s="38" t="str">
        <f t="shared" si="56"/>
        <v>S</v>
      </c>
    </row>
    <row r="33" spans="2:33" x14ac:dyDescent="0.45">
      <c r="B33" s="40">
        <v>28</v>
      </c>
      <c r="C33" s="27">
        <f t="shared" si="12"/>
        <v>44388</v>
      </c>
      <c r="D33" s="28">
        <f t="shared" ref="D33:I33" si="57">C33+1</f>
        <v>44389</v>
      </c>
      <c r="E33" s="28">
        <f t="shared" si="57"/>
        <v>44390</v>
      </c>
      <c r="F33" s="28">
        <f t="shared" si="57"/>
        <v>44391</v>
      </c>
      <c r="G33" s="28">
        <f t="shared" si="57"/>
        <v>44392</v>
      </c>
      <c r="H33" s="28">
        <f t="shared" si="57"/>
        <v>44393</v>
      </c>
      <c r="I33" s="31">
        <f t="shared" si="57"/>
        <v>44394</v>
      </c>
      <c r="K33" s="7">
        <f>DATEVALUE("1-"&amp;K31&amp;"-"&amp;Heatmap!$B$1)-(WEEKDAY(DATEVALUE("1-"&amp;K31&amp;"-"&amp;Heatmap!$B$1),Heatmap!$B$2)-1)</f>
        <v>44465</v>
      </c>
      <c r="L33" s="9">
        <f t="shared" ref="L33:Q38" si="58">K33+1</f>
        <v>44466</v>
      </c>
      <c r="M33" s="9">
        <f t="shared" si="58"/>
        <v>44467</v>
      </c>
      <c r="N33" s="9">
        <f t="shared" si="58"/>
        <v>44468</v>
      </c>
      <c r="O33" s="9">
        <f t="shared" si="58"/>
        <v>44469</v>
      </c>
      <c r="P33" s="9">
        <f t="shared" si="58"/>
        <v>44470</v>
      </c>
      <c r="Q33" s="8">
        <f t="shared" si="58"/>
        <v>44471</v>
      </c>
      <c r="S33" s="7">
        <f>DATEVALUE("1-"&amp;S31&amp;"-"&amp;Heatmap!$B$1)-(WEEKDAY(DATEVALUE("1-"&amp;S31&amp;"-"&amp;Heatmap!$B$1),Heatmap!$B$2)-1)</f>
        <v>44500</v>
      </c>
      <c r="T33" s="9">
        <f t="shared" ref="T33:Y38" si="59">S33+1</f>
        <v>44501</v>
      </c>
      <c r="U33" s="9">
        <f t="shared" si="59"/>
        <v>44502</v>
      </c>
      <c r="V33" s="9">
        <f t="shared" si="59"/>
        <v>44503</v>
      </c>
      <c r="W33" s="9">
        <f t="shared" si="59"/>
        <v>44504</v>
      </c>
      <c r="X33" s="9">
        <f t="shared" si="59"/>
        <v>44505</v>
      </c>
      <c r="Y33" s="8">
        <f t="shared" si="59"/>
        <v>44506</v>
      </c>
      <c r="AA33" s="7">
        <f>DATEVALUE("1-"&amp;AA31&amp;"-"&amp;Heatmap!$B$1)-(WEEKDAY(DATEVALUE("1-"&amp;AA31&amp;"-"&amp;Heatmap!$B$1),Heatmap!$B$2)-1)</f>
        <v>44528</v>
      </c>
      <c r="AB33" s="9">
        <f t="shared" ref="AB33:AG38" si="60">AA33+1</f>
        <v>44529</v>
      </c>
      <c r="AC33" s="9">
        <f t="shared" si="60"/>
        <v>44530</v>
      </c>
      <c r="AD33" s="9">
        <f t="shared" si="60"/>
        <v>44531</v>
      </c>
      <c r="AE33" s="9">
        <f t="shared" si="60"/>
        <v>44532</v>
      </c>
      <c r="AF33" s="9">
        <f t="shared" si="60"/>
        <v>44533</v>
      </c>
      <c r="AG33" s="8">
        <f t="shared" si="60"/>
        <v>44534</v>
      </c>
    </row>
    <row r="34" spans="2:33" x14ac:dyDescent="0.45">
      <c r="B34" s="40">
        <v>29</v>
      </c>
      <c r="C34" s="27">
        <f t="shared" si="12"/>
        <v>44395</v>
      </c>
      <c r="D34" s="28">
        <f t="shared" ref="D34:I34" si="61">C34+1</f>
        <v>44396</v>
      </c>
      <c r="E34" s="28">
        <f t="shared" si="61"/>
        <v>44397</v>
      </c>
      <c r="F34" s="28">
        <f t="shared" si="61"/>
        <v>44398</v>
      </c>
      <c r="G34" s="28">
        <f t="shared" si="61"/>
        <v>44399</v>
      </c>
      <c r="H34" s="28">
        <f t="shared" si="61"/>
        <v>44400</v>
      </c>
      <c r="I34" s="31">
        <f t="shared" si="61"/>
        <v>44401</v>
      </c>
      <c r="K34" s="7">
        <f>Q33+1</f>
        <v>44472</v>
      </c>
      <c r="L34" s="6">
        <f t="shared" si="58"/>
        <v>44473</v>
      </c>
      <c r="M34" s="6">
        <f t="shared" si="58"/>
        <v>44474</v>
      </c>
      <c r="N34" s="6">
        <f t="shared" si="58"/>
        <v>44475</v>
      </c>
      <c r="O34" s="6">
        <f t="shared" si="58"/>
        <v>44476</v>
      </c>
      <c r="P34" s="6">
        <f t="shared" si="58"/>
        <v>44477</v>
      </c>
      <c r="Q34" s="5">
        <f t="shared" si="58"/>
        <v>44478</v>
      </c>
      <c r="S34" s="7">
        <f>Y33+1</f>
        <v>44507</v>
      </c>
      <c r="T34" s="6">
        <f t="shared" si="59"/>
        <v>44508</v>
      </c>
      <c r="U34" s="6">
        <f t="shared" si="59"/>
        <v>44509</v>
      </c>
      <c r="V34" s="6">
        <f t="shared" si="59"/>
        <v>44510</v>
      </c>
      <c r="W34" s="6">
        <f t="shared" si="59"/>
        <v>44511</v>
      </c>
      <c r="X34" s="6">
        <f t="shared" si="59"/>
        <v>44512</v>
      </c>
      <c r="Y34" s="5">
        <f t="shared" si="59"/>
        <v>44513</v>
      </c>
      <c r="AA34" s="7">
        <f>AG33+1</f>
        <v>44535</v>
      </c>
      <c r="AB34" s="6">
        <f t="shared" si="60"/>
        <v>44536</v>
      </c>
      <c r="AC34" s="6">
        <f t="shared" si="60"/>
        <v>44537</v>
      </c>
      <c r="AD34" s="6">
        <f t="shared" si="60"/>
        <v>44538</v>
      </c>
      <c r="AE34" s="6">
        <f t="shared" si="60"/>
        <v>44539</v>
      </c>
      <c r="AF34" s="6">
        <f t="shared" si="60"/>
        <v>44540</v>
      </c>
      <c r="AG34" s="5">
        <f t="shared" si="60"/>
        <v>44541</v>
      </c>
    </row>
    <row r="35" spans="2:33" x14ac:dyDescent="0.45">
      <c r="B35" s="40">
        <v>30</v>
      </c>
      <c r="C35" s="27">
        <f t="shared" si="12"/>
        <v>44402</v>
      </c>
      <c r="D35" s="28">
        <f t="shared" ref="D35:I35" si="62">C35+1</f>
        <v>44403</v>
      </c>
      <c r="E35" s="28">
        <f t="shared" si="62"/>
        <v>44404</v>
      </c>
      <c r="F35" s="28">
        <f t="shared" si="62"/>
        <v>44405</v>
      </c>
      <c r="G35" s="28">
        <f t="shared" si="62"/>
        <v>44406</v>
      </c>
      <c r="H35" s="28">
        <f t="shared" si="62"/>
        <v>44407</v>
      </c>
      <c r="I35" s="31">
        <f t="shared" si="62"/>
        <v>44408</v>
      </c>
      <c r="K35" s="7">
        <f>Q34+1</f>
        <v>44479</v>
      </c>
      <c r="L35" s="6">
        <f t="shared" si="58"/>
        <v>44480</v>
      </c>
      <c r="M35" s="6">
        <f t="shared" si="58"/>
        <v>44481</v>
      </c>
      <c r="N35" s="6">
        <f t="shared" si="58"/>
        <v>44482</v>
      </c>
      <c r="O35" s="6">
        <f t="shared" si="58"/>
        <v>44483</v>
      </c>
      <c r="P35" s="6">
        <f t="shared" si="58"/>
        <v>44484</v>
      </c>
      <c r="Q35" s="5">
        <f t="shared" si="58"/>
        <v>44485</v>
      </c>
      <c r="S35" s="7">
        <f>Y34+1</f>
        <v>44514</v>
      </c>
      <c r="T35" s="6">
        <f t="shared" si="59"/>
        <v>44515</v>
      </c>
      <c r="U35" s="6">
        <f t="shared" si="59"/>
        <v>44516</v>
      </c>
      <c r="V35" s="6">
        <f t="shared" si="59"/>
        <v>44517</v>
      </c>
      <c r="W35" s="6">
        <f t="shared" si="59"/>
        <v>44518</v>
      </c>
      <c r="X35" s="6">
        <f t="shared" si="59"/>
        <v>44519</v>
      </c>
      <c r="Y35" s="5">
        <f t="shared" si="59"/>
        <v>44520</v>
      </c>
      <c r="AA35" s="7">
        <f>AG34+1</f>
        <v>44542</v>
      </c>
      <c r="AB35" s="6">
        <f t="shared" si="60"/>
        <v>44543</v>
      </c>
      <c r="AC35" s="6">
        <f t="shared" si="60"/>
        <v>44544</v>
      </c>
      <c r="AD35" s="6">
        <f t="shared" si="60"/>
        <v>44545</v>
      </c>
      <c r="AE35" s="6">
        <f t="shared" si="60"/>
        <v>44546</v>
      </c>
      <c r="AF35" s="6">
        <f t="shared" si="60"/>
        <v>44547</v>
      </c>
      <c r="AG35" s="5">
        <f t="shared" si="60"/>
        <v>44548</v>
      </c>
    </row>
    <row r="36" spans="2:33" x14ac:dyDescent="0.45">
      <c r="B36" s="40">
        <v>31</v>
      </c>
      <c r="C36" s="27">
        <f t="shared" si="12"/>
        <v>44409</v>
      </c>
      <c r="D36" s="28">
        <f t="shared" ref="D36:I36" si="63">C36+1</f>
        <v>44410</v>
      </c>
      <c r="E36" s="28">
        <f t="shared" si="63"/>
        <v>44411</v>
      </c>
      <c r="F36" s="28">
        <f t="shared" si="63"/>
        <v>44412</v>
      </c>
      <c r="G36" s="28">
        <f t="shared" si="63"/>
        <v>44413</v>
      </c>
      <c r="H36" s="28">
        <f t="shared" si="63"/>
        <v>44414</v>
      </c>
      <c r="I36" s="31">
        <f t="shared" si="63"/>
        <v>44415</v>
      </c>
      <c r="K36" s="7">
        <f>Q35+1</f>
        <v>44486</v>
      </c>
      <c r="L36" s="6">
        <f t="shared" si="58"/>
        <v>44487</v>
      </c>
      <c r="M36" s="6">
        <f t="shared" si="58"/>
        <v>44488</v>
      </c>
      <c r="N36" s="6">
        <f t="shared" si="58"/>
        <v>44489</v>
      </c>
      <c r="O36" s="6">
        <f t="shared" si="58"/>
        <v>44490</v>
      </c>
      <c r="P36" s="6">
        <f t="shared" si="58"/>
        <v>44491</v>
      </c>
      <c r="Q36" s="5">
        <f t="shared" si="58"/>
        <v>44492</v>
      </c>
      <c r="S36" s="7">
        <f>Y35+1</f>
        <v>44521</v>
      </c>
      <c r="T36" s="6">
        <f t="shared" si="59"/>
        <v>44522</v>
      </c>
      <c r="U36" s="6">
        <f t="shared" si="59"/>
        <v>44523</v>
      </c>
      <c r="V36" s="6">
        <f t="shared" si="59"/>
        <v>44524</v>
      </c>
      <c r="W36" s="6">
        <f t="shared" si="59"/>
        <v>44525</v>
      </c>
      <c r="X36" s="6">
        <f t="shared" si="59"/>
        <v>44526</v>
      </c>
      <c r="Y36" s="5">
        <f t="shared" si="59"/>
        <v>44527</v>
      </c>
      <c r="AA36" s="7">
        <f>AG35+1</f>
        <v>44549</v>
      </c>
      <c r="AB36" s="6">
        <f t="shared" si="60"/>
        <v>44550</v>
      </c>
      <c r="AC36" s="6">
        <f t="shared" si="60"/>
        <v>44551</v>
      </c>
      <c r="AD36" s="6">
        <f t="shared" si="60"/>
        <v>44552</v>
      </c>
      <c r="AE36" s="6">
        <f t="shared" si="60"/>
        <v>44553</v>
      </c>
      <c r="AF36" s="6">
        <f t="shared" si="60"/>
        <v>44554</v>
      </c>
      <c r="AG36" s="5">
        <f t="shared" si="60"/>
        <v>44555</v>
      </c>
    </row>
    <row r="37" spans="2:33" x14ac:dyDescent="0.45">
      <c r="B37" s="40">
        <v>32</v>
      </c>
      <c r="C37" s="27">
        <f t="shared" si="12"/>
        <v>44416</v>
      </c>
      <c r="D37" s="28">
        <f t="shared" ref="D37:I37" si="64">C37+1</f>
        <v>44417</v>
      </c>
      <c r="E37" s="28">
        <f t="shared" si="64"/>
        <v>44418</v>
      </c>
      <c r="F37" s="28">
        <f t="shared" si="64"/>
        <v>44419</v>
      </c>
      <c r="G37" s="28">
        <f t="shared" si="64"/>
        <v>44420</v>
      </c>
      <c r="H37" s="28">
        <f t="shared" si="64"/>
        <v>44421</v>
      </c>
      <c r="I37" s="31">
        <f t="shared" si="64"/>
        <v>44422</v>
      </c>
      <c r="K37" s="7">
        <f>Q36+1</f>
        <v>44493</v>
      </c>
      <c r="L37" s="6">
        <f t="shared" si="58"/>
        <v>44494</v>
      </c>
      <c r="M37" s="6">
        <f t="shared" si="58"/>
        <v>44495</v>
      </c>
      <c r="N37" s="6">
        <f t="shared" si="58"/>
        <v>44496</v>
      </c>
      <c r="O37" s="6">
        <f t="shared" si="58"/>
        <v>44497</v>
      </c>
      <c r="P37" s="6">
        <f t="shared" si="58"/>
        <v>44498</v>
      </c>
      <c r="Q37" s="5">
        <f t="shared" si="58"/>
        <v>44499</v>
      </c>
      <c r="S37" s="7">
        <f>Y36+1</f>
        <v>44528</v>
      </c>
      <c r="T37" s="6">
        <f t="shared" si="59"/>
        <v>44529</v>
      </c>
      <c r="U37" s="6">
        <f t="shared" si="59"/>
        <v>44530</v>
      </c>
      <c r="V37" s="6">
        <f t="shared" si="59"/>
        <v>44531</v>
      </c>
      <c r="W37" s="6">
        <f t="shared" si="59"/>
        <v>44532</v>
      </c>
      <c r="X37" s="6">
        <f t="shared" si="59"/>
        <v>44533</v>
      </c>
      <c r="Y37" s="5">
        <f t="shared" si="59"/>
        <v>44534</v>
      </c>
      <c r="AA37" s="7">
        <f>AG36+1</f>
        <v>44556</v>
      </c>
      <c r="AB37" s="6">
        <f t="shared" si="60"/>
        <v>44557</v>
      </c>
      <c r="AC37" s="6">
        <f t="shared" si="60"/>
        <v>44558</v>
      </c>
      <c r="AD37" s="6">
        <f t="shared" si="60"/>
        <v>44559</v>
      </c>
      <c r="AE37" s="6">
        <f t="shared" si="60"/>
        <v>44560</v>
      </c>
      <c r="AF37" s="6">
        <f t="shared" si="60"/>
        <v>44561</v>
      </c>
      <c r="AG37" s="5">
        <f t="shared" si="60"/>
        <v>44562</v>
      </c>
    </row>
    <row r="38" spans="2:33" x14ac:dyDescent="0.45">
      <c r="B38" s="40">
        <v>33</v>
      </c>
      <c r="C38" s="27">
        <f t="shared" si="12"/>
        <v>44423</v>
      </c>
      <c r="D38" s="28">
        <f t="shared" ref="D38:I38" si="65">C38+1</f>
        <v>44424</v>
      </c>
      <c r="E38" s="28">
        <f t="shared" si="65"/>
        <v>44425</v>
      </c>
      <c r="F38" s="28">
        <f t="shared" si="65"/>
        <v>44426</v>
      </c>
      <c r="G38" s="28">
        <f t="shared" si="65"/>
        <v>44427</v>
      </c>
      <c r="H38" s="28">
        <f t="shared" si="65"/>
        <v>44428</v>
      </c>
      <c r="I38" s="31">
        <f t="shared" si="65"/>
        <v>44429</v>
      </c>
      <c r="K38" s="4">
        <f>Q37+1</f>
        <v>44500</v>
      </c>
      <c r="L38" s="3">
        <f t="shared" si="58"/>
        <v>44501</v>
      </c>
      <c r="M38" s="3">
        <f t="shared" si="58"/>
        <v>44502</v>
      </c>
      <c r="N38" s="3">
        <f t="shared" si="58"/>
        <v>44503</v>
      </c>
      <c r="O38" s="3">
        <f t="shared" si="58"/>
        <v>44504</v>
      </c>
      <c r="P38" s="3">
        <f t="shared" si="58"/>
        <v>44505</v>
      </c>
      <c r="Q38" s="2">
        <f t="shared" si="58"/>
        <v>44506</v>
      </c>
      <c r="S38" s="4">
        <f>Y37+1</f>
        <v>44535</v>
      </c>
      <c r="T38" s="3">
        <f t="shared" si="59"/>
        <v>44536</v>
      </c>
      <c r="U38" s="3">
        <f t="shared" si="59"/>
        <v>44537</v>
      </c>
      <c r="V38" s="3">
        <f t="shared" si="59"/>
        <v>44538</v>
      </c>
      <c r="W38" s="3">
        <f t="shared" si="59"/>
        <v>44539</v>
      </c>
      <c r="X38" s="3">
        <f t="shared" si="59"/>
        <v>44540</v>
      </c>
      <c r="Y38" s="2">
        <f t="shared" si="59"/>
        <v>44541</v>
      </c>
      <c r="AA38" s="4">
        <f>AG37+1</f>
        <v>44563</v>
      </c>
      <c r="AB38" s="3">
        <f t="shared" si="60"/>
        <v>44564</v>
      </c>
      <c r="AC38" s="3">
        <f t="shared" si="60"/>
        <v>44565</v>
      </c>
      <c r="AD38" s="3">
        <f t="shared" si="60"/>
        <v>44566</v>
      </c>
      <c r="AE38" s="3">
        <f t="shared" si="60"/>
        <v>44567</v>
      </c>
      <c r="AF38" s="3">
        <f t="shared" si="60"/>
        <v>44568</v>
      </c>
      <c r="AG38" s="2">
        <f t="shared" si="60"/>
        <v>44569</v>
      </c>
    </row>
    <row r="39" spans="2:33" x14ac:dyDescent="0.45">
      <c r="B39" s="40">
        <v>34</v>
      </c>
      <c r="C39" s="27">
        <f t="shared" si="12"/>
        <v>44430</v>
      </c>
      <c r="D39" s="28">
        <f t="shared" ref="D39:I39" si="66">C39+1</f>
        <v>44431</v>
      </c>
      <c r="E39" s="28">
        <f t="shared" si="66"/>
        <v>44432</v>
      </c>
      <c r="F39" s="28">
        <f t="shared" si="66"/>
        <v>44433</v>
      </c>
      <c r="G39" s="28">
        <f t="shared" si="66"/>
        <v>44434</v>
      </c>
      <c r="H39" s="28">
        <f t="shared" si="66"/>
        <v>44435</v>
      </c>
      <c r="I39" s="31">
        <f t="shared" si="66"/>
        <v>44436</v>
      </c>
    </row>
    <row r="40" spans="2:33" x14ac:dyDescent="0.45">
      <c r="B40" s="40">
        <v>35</v>
      </c>
      <c r="C40" s="27">
        <f t="shared" si="12"/>
        <v>44437</v>
      </c>
      <c r="D40" s="28">
        <f t="shared" ref="D40:I40" si="67">C40+1</f>
        <v>44438</v>
      </c>
      <c r="E40" s="28">
        <f t="shared" si="67"/>
        <v>44439</v>
      </c>
      <c r="F40" s="28">
        <f t="shared" si="67"/>
        <v>44440</v>
      </c>
      <c r="G40" s="28">
        <f t="shared" si="67"/>
        <v>44441</v>
      </c>
      <c r="H40" s="28">
        <f t="shared" si="67"/>
        <v>44442</v>
      </c>
      <c r="I40" s="31">
        <f t="shared" si="67"/>
        <v>44443</v>
      </c>
    </row>
    <row r="41" spans="2:33" x14ac:dyDescent="0.45">
      <c r="B41" s="40">
        <v>36</v>
      </c>
      <c r="C41" s="27">
        <f t="shared" si="12"/>
        <v>44444</v>
      </c>
      <c r="D41" s="28">
        <f t="shared" ref="D41:I41" si="68">C41+1</f>
        <v>44445</v>
      </c>
      <c r="E41" s="28">
        <f t="shared" si="68"/>
        <v>44446</v>
      </c>
      <c r="F41" s="28">
        <f t="shared" si="68"/>
        <v>44447</v>
      </c>
      <c r="G41" s="28">
        <f t="shared" si="68"/>
        <v>44448</v>
      </c>
      <c r="H41" s="28">
        <f t="shared" si="68"/>
        <v>44449</v>
      </c>
      <c r="I41" s="31">
        <f t="shared" si="68"/>
        <v>44450</v>
      </c>
    </row>
    <row r="42" spans="2:33" x14ac:dyDescent="0.45">
      <c r="B42" s="40">
        <v>37</v>
      </c>
      <c r="C42" s="27">
        <f t="shared" si="12"/>
        <v>44451</v>
      </c>
      <c r="D42" s="28">
        <f t="shared" ref="D42:I42" si="69">C42+1</f>
        <v>44452</v>
      </c>
      <c r="E42" s="28">
        <f t="shared" si="69"/>
        <v>44453</v>
      </c>
      <c r="F42" s="28">
        <f t="shared" si="69"/>
        <v>44454</v>
      </c>
      <c r="G42" s="28">
        <f t="shared" si="69"/>
        <v>44455</v>
      </c>
      <c r="H42" s="28">
        <f t="shared" si="69"/>
        <v>44456</v>
      </c>
      <c r="I42" s="31">
        <f t="shared" si="69"/>
        <v>44457</v>
      </c>
    </row>
    <row r="43" spans="2:33" x14ac:dyDescent="0.45">
      <c r="B43" s="40">
        <v>38</v>
      </c>
      <c r="C43" s="27">
        <f t="shared" si="12"/>
        <v>44458</v>
      </c>
      <c r="D43" s="28">
        <f t="shared" ref="D43:I43" si="70">C43+1</f>
        <v>44459</v>
      </c>
      <c r="E43" s="28">
        <f t="shared" si="70"/>
        <v>44460</v>
      </c>
      <c r="F43" s="28">
        <f t="shared" si="70"/>
        <v>44461</v>
      </c>
      <c r="G43" s="28">
        <f t="shared" si="70"/>
        <v>44462</v>
      </c>
      <c r="H43" s="28">
        <f t="shared" si="70"/>
        <v>44463</v>
      </c>
      <c r="I43" s="31">
        <f t="shared" si="70"/>
        <v>44464</v>
      </c>
    </row>
    <row r="44" spans="2:33" x14ac:dyDescent="0.45">
      <c r="B44" s="40">
        <v>39</v>
      </c>
      <c r="C44" s="27">
        <f t="shared" si="12"/>
        <v>44465</v>
      </c>
      <c r="D44" s="28">
        <f t="shared" ref="D44:I44" si="71">C44+1</f>
        <v>44466</v>
      </c>
      <c r="E44" s="28">
        <f t="shared" si="71"/>
        <v>44467</v>
      </c>
      <c r="F44" s="28">
        <f t="shared" si="71"/>
        <v>44468</v>
      </c>
      <c r="G44" s="28">
        <f t="shared" si="71"/>
        <v>44469</v>
      </c>
      <c r="H44" s="28">
        <f t="shared" si="71"/>
        <v>44470</v>
      </c>
      <c r="I44" s="31">
        <f t="shared" si="71"/>
        <v>44471</v>
      </c>
    </row>
    <row r="45" spans="2:33" x14ac:dyDescent="0.45">
      <c r="B45" s="40">
        <v>40</v>
      </c>
      <c r="C45" s="27">
        <f t="shared" si="12"/>
        <v>44472</v>
      </c>
      <c r="D45" s="28">
        <f t="shared" ref="D45:I45" si="72">C45+1</f>
        <v>44473</v>
      </c>
      <c r="E45" s="28">
        <f t="shared" si="72"/>
        <v>44474</v>
      </c>
      <c r="F45" s="28">
        <f t="shared" si="72"/>
        <v>44475</v>
      </c>
      <c r="G45" s="28">
        <f t="shared" si="72"/>
        <v>44476</v>
      </c>
      <c r="H45" s="28">
        <f t="shared" si="72"/>
        <v>44477</v>
      </c>
      <c r="I45" s="31">
        <f t="shared" si="72"/>
        <v>44478</v>
      </c>
    </row>
    <row r="46" spans="2:33" x14ac:dyDescent="0.45">
      <c r="B46" s="40">
        <v>41</v>
      </c>
      <c r="C46" s="27">
        <f t="shared" si="12"/>
        <v>44479</v>
      </c>
      <c r="D46" s="28">
        <f t="shared" ref="D46:I46" si="73">C46+1</f>
        <v>44480</v>
      </c>
      <c r="E46" s="28">
        <f t="shared" si="73"/>
        <v>44481</v>
      </c>
      <c r="F46" s="28">
        <f t="shared" si="73"/>
        <v>44482</v>
      </c>
      <c r="G46" s="28">
        <f t="shared" si="73"/>
        <v>44483</v>
      </c>
      <c r="H46" s="28">
        <f t="shared" si="73"/>
        <v>44484</v>
      </c>
      <c r="I46" s="31">
        <f t="shared" si="73"/>
        <v>44485</v>
      </c>
    </row>
    <row r="47" spans="2:33" x14ac:dyDescent="0.45">
      <c r="B47" s="40">
        <v>42</v>
      </c>
      <c r="C47" s="27">
        <f t="shared" si="12"/>
        <v>44486</v>
      </c>
      <c r="D47" s="28">
        <f t="shared" ref="D47:I47" si="74">C47+1</f>
        <v>44487</v>
      </c>
      <c r="E47" s="28">
        <f t="shared" si="74"/>
        <v>44488</v>
      </c>
      <c r="F47" s="28">
        <f t="shared" si="74"/>
        <v>44489</v>
      </c>
      <c r="G47" s="28">
        <f t="shared" si="74"/>
        <v>44490</v>
      </c>
      <c r="H47" s="28">
        <f t="shared" si="74"/>
        <v>44491</v>
      </c>
      <c r="I47" s="31">
        <f t="shared" si="74"/>
        <v>44492</v>
      </c>
    </row>
    <row r="48" spans="2:33" x14ac:dyDescent="0.45">
      <c r="B48" s="40">
        <v>43</v>
      </c>
      <c r="C48" s="27">
        <f t="shared" si="12"/>
        <v>44493</v>
      </c>
      <c r="D48" s="28">
        <f t="shared" ref="D48:I48" si="75">C48+1</f>
        <v>44494</v>
      </c>
      <c r="E48" s="28">
        <f t="shared" si="75"/>
        <v>44495</v>
      </c>
      <c r="F48" s="28">
        <f t="shared" si="75"/>
        <v>44496</v>
      </c>
      <c r="G48" s="28">
        <f t="shared" si="75"/>
        <v>44497</v>
      </c>
      <c r="H48" s="28">
        <f t="shared" si="75"/>
        <v>44498</v>
      </c>
      <c r="I48" s="31">
        <f t="shared" si="75"/>
        <v>44499</v>
      </c>
    </row>
    <row r="49" spans="2:9" x14ac:dyDescent="0.45">
      <c r="B49" s="40">
        <v>44</v>
      </c>
      <c r="C49" s="27">
        <f t="shared" si="12"/>
        <v>44500</v>
      </c>
      <c r="D49" s="28">
        <f t="shared" ref="D49:I49" si="76">C49+1</f>
        <v>44501</v>
      </c>
      <c r="E49" s="28">
        <f t="shared" si="76"/>
        <v>44502</v>
      </c>
      <c r="F49" s="28">
        <f t="shared" si="76"/>
        <v>44503</v>
      </c>
      <c r="G49" s="28">
        <f t="shared" si="76"/>
        <v>44504</v>
      </c>
      <c r="H49" s="28">
        <f t="shared" si="76"/>
        <v>44505</v>
      </c>
      <c r="I49" s="31">
        <f t="shared" si="76"/>
        <v>44506</v>
      </c>
    </row>
    <row r="50" spans="2:9" x14ac:dyDescent="0.45">
      <c r="B50" s="40">
        <v>45</v>
      </c>
      <c r="C50" s="27">
        <f t="shared" si="12"/>
        <v>44507</v>
      </c>
      <c r="D50" s="28">
        <f t="shared" ref="D50:I50" si="77">C50+1</f>
        <v>44508</v>
      </c>
      <c r="E50" s="28">
        <f t="shared" si="77"/>
        <v>44509</v>
      </c>
      <c r="F50" s="28">
        <f t="shared" si="77"/>
        <v>44510</v>
      </c>
      <c r="G50" s="28">
        <f t="shared" si="77"/>
        <v>44511</v>
      </c>
      <c r="H50" s="28">
        <f t="shared" si="77"/>
        <v>44512</v>
      </c>
      <c r="I50" s="31">
        <f t="shared" si="77"/>
        <v>44513</v>
      </c>
    </row>
    <row r="51" spans="2:9" x14ac:dyDescent="0.45">
      <c r="B51" s="40">
        <v>46</v>
      </c>
      <c r="C51" s="27">
        <f t="shared" si="12"/>
        <v>44514</v>
      </c>
      <c r="D51" s="28">
        <f t="shared" ref="D51:I51" si="78">C51+1</f>
        <v>44515</v>
      </c>
      <c r="E51" s="28">
        <f t="shared" si="78"/>
        <v>44516</v>
      </c>
      <c r="F51" s="28">
        <f t="shared" si="78"/>
        <v>44517</v>
      </c>
      <c r="G51" s="28">
        <f t="shared" si="78"/>
        <v>44518</v>
      </c>
      <c r="H51" s="28">
        <f t="shared" si="78"/>
        <v>44519</v>
      </c>
      <c r="I51" s="31">
        <f t="shared" si="78"/>
        <v>44520</v>
      </c>
    </row>
    <row r="52" spans="2:9" x14ac:dyDescent="0.45">
      <c r="B52" s="40">
        <v>47</v>
      </c>
      <c r="C52" s="27">
        <f t="shared" si="12"/>
        <v>44521</v>
      </c>
      <c r="D52" s="28">
        <f t="shared" ref="D52:I52" si="79">C52+1</f>
        <v>44522</v>
      </c>
      <c r="E52" s="28">
        <f t="shared" si="79"/>
        <v>44523</v>
      </c>
      <c r="F52" s="28">
        <f t="shared" si="79"/>
        <v>44524</v>
      </c>
      <c r="G52" s="28">
        <f t="shared" si="79"/>
        <v>44525</v>
      </c>
      <c r="H52" s="28">
        <f t="shared" si="79"/>
        <v>44526</v>
      </c>
      <c r="I52" s="31">
        <f t="shared" si="79"/>
        <v>44527</v>
      </c>
    </row>
    <row r="53" spans="2:9" x14ac:dyDescent="0.45">
      <c r="B53" s="40">
        <v>48</v>
      </c>
      <c r="C53" s="27">
        <f t="shared" si="12"/>
        <v>44528</v>
      </c>
      <c r="D53" s="28">
        <f t="shared" ref="D53:I53" si="80">C53+1</f>
        <v>44529</v>
      </c>
      <c r="E53" s="28">
        <f t="shared" si="80"/>
        <v>44530</v>
      </c>
      <c r="F53" s="28">
        <f t="shared" si="80"/>
        <v>44531</v>
      </c>
      <c r="G53" s="28">
        <f t="shared" si="80"/>
        <v>44532</v>
      </c>
      <c r="H53" s="28">
        <f t="shared" si="80"/>
        <v>44533</v>
      </c>
      <c r="I53" s="31">
        <f t="shared" si="80"/>
        <v>44534</v>
      </c>
    </row>
    <row r="54" spans="2:9" x14ac:dyDescent="0.45">
      <c r="B54" s="40">
        <v>49</v>
      </c>
      <c r="C54" s="27">
        <f t="shared" si="12"/>
        <v>44535</v>
      </c>
      <c r="D54" s="28">
        <f t="shared" ref="D54:I54" si="81">C54+1</f>
        <v>44536</v>
      </c>
      <c r="E54" s="28">
        <f t="shared" si="81"/>
        <v>44537</v>
      </c>
      <c r="F54" s="28">
        <f t="shared" si="81"/>
        <v>44538</v>
      </c>
      <c r="G54" s="28">
        <f t="shared" si="81"/>
        <v>44539</v>
      </c>
      <c r="H54" s="28">
        <f t="shared" si="81"/>
        <v>44540</v>
      </c>
      <c r="I54" s="31">
        <f t="shared" si="81"/>
        <v>44541</v>
      </c>
    </row>
    <row r="55" spans="2:9" x14ac:dyDescent="0.45">
      <c r="B55" s="40">
        <v>50</v>
      </c>
      <c r="C55" s="27">
        <f t="shared" si="12"/>
        <v>44542</v>
      </c>
      <c r="D55" s="28">
        <f t="shared" ref="D55:I55" si="82">C55+1</f>
        <v>44543</v>
      </c>
      <c r="E55" s="28">
        <f t="shared" si="82"/>
        <v>44544</v>
      </c>
      <c r="F55" s="28">
        <f t="shared" si="82"/>
        <v>44545</v>
      </c>
      <c r="G55" s="28">
        <f t="shared" si="82"/>
        <v>44546</v>
      </c>
      <c r="H55" s="28">
        <f t="shared" si="82"/>
        <v>44547</v>
      </c>
      <c r="I55" s="31">
        <f t="shared" si="82"/>
        <v>44548</v>
      </c>
    </row>
    <row r="56" spans="2:9" x14ac:dyDescent="0.45">
      <c r="B56" s="40">
        <v>51</v>
      </c>
      <c r="C56" s="27">
        <f t="shared" si="12"/>
        <v>44549</v>
      </c>
      <c r="D56" s="28">
        <f t="shared" ref="D56:I56" si="83">C56+1</f>
        <v>44550</v>
      </c>
      <c r="E56" s="28">
        <f t="shared" si="83"/>
        <v>44551</v>
      </c>
      <c r="F56" s="28">
        <f t="shared" si="83"/>
        <v>44552</v>
      </c>
      <c r="G56" s="28">
        <f t="shared" si="83"/>
        <v>44553</v>
      </c>
      <c r="H56" s="28">
        <f t="shared" si="83"/>
        <v>44554</v>
      </c>
      <c r="I56" s="31">
        <f t="shared" si="83"/>
        <v>44555</v>
      </c>
    </row>
    <row r="57" spans="2:9" x14ac:dyDescent="0.45">
      <c r="B57" s="40">
        <v>52</v>
      </c>
      <c r="C57" s="27">
        <f t="shared" si="12"/>
        <v>44556</v>
      </c>
      <c r="D57" s="28">
        <f t="shared" ref="D57:I58" si="84">C57+1</f>
        <v>44557</v>
      </c>
      <c r="E57" s="28">
        <f t="shared" si="84"/>
        <v>44558</v>
      </c>
      <c r="F57" s="28">
        <f t="shared" si="84"/>
        <v>44559</v>
      </c>
      <c r="G57" s="28">
        <f t="shared" si="84"/>
        <v>44560</v>
      </c>
      <c r="H57" s="28">
        <f t="shared" si="84"/>
        <v>44561</v>
      </c>
      <c r="I57" s="31">
        <f t="shared" si="84"/>
        <v>44562</v>
      </c>
    </row>
    <row r="58" spans="2:9" x14ac:dyDescent="0.45">
      <c r="B58" s="41">
        <v>53</v>
      </c>
      <c r="C58" s="32">
        <f t="shared" ref="C58" si="85">I57+1</f>
        <v>44563</v>
      </c>
      <c r="D58" s="33">
        <f t="shared" si="84"/>
        <v>44564</v>
      </c>
      <c r="E58" s="33">
        <f t="shared" si="84"/>
        <v>44565</v>
      </c>
      <c r="F58" s="33">
        <f t="shared" si="84"/>
        <v>44566</v>
      </c>
      <c r="G58" s="33">
        <f t="shared" si="84"/>
        <v>44567</v>
      </c>
      <c r="H58" s="33">
        <f t="shared" si="84"/>
        <v>44568</v>
      </c>
      <c r="I58" s="34">
        <f t="shared" si="84"/>
        <v>44569</v>
      </c>
    </row>
  </sheetData>
  <mergeCells count="12">
    <mergeCell ref="K22:Q22"/>
    <mergeCell ref="S22:Y22"/>
    <mergeCell ref="AA22:AG22"/>
    <mergeCell ref="K31:Q31"/>
    <mergeCell ref="S31:Y31"/>
    <mergeCell ref="AA31:AG31"/>
    <mergeCell ref="K4:Q4"/>
    <mergeCell ref="S4:Y4"/>
    <mergeCell ref="AA4:AG4"/>
    <mergeCell ref="K13:Q13"/>
    <mergeCell ref="S13:Y13"/>
    <mergeCell ref="AA13:AG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4F4D-74A1-43D8-8043-0D976D49B5C2}">
  <dimension ref="A1:CL58"/>
  <sheetViews>
    <sheetView showGridLines="0" zoomScale="90" zoomScaleNormal="90" workbookViewId="0">
      <selection activeCell="K22" sqref="K22:Y29"/>
    </sheetView>
  </sheetViews>
  <sheetFormatPr defaultColWidth="8.640625" defaultRowHeight="18.5" x14ac:dyDescent="0.45"/>
  <cols>
    <col min="1" max="1" width="15.7109375" style="10" bestFit="1" customWidth="1"/>
    <col min="2" max="2" width="11.85546875" customWidth="1"/>
    <col min="3" max="9" width="2.5703125" style="10" customWidth="1"/>
    <col min="10" max="10" width="6.28515625" style="10" customWidth="1"/>
    <col min="11" max="33" width="2.5703125" style="10" customWidth="1"/>
    <col min="34" max="34" width="8.640625" style="10" customWidth="1"/>
    <col min="35" max="35" width="4.640625" style="10" customWidth="1"/>
    <col min="36" max="90" width="2.5703125" style="10" customWidth="1"/>
    <col min="91" max="16384" width="8.640625" style="10"/>
  </cols>
  <sheetData>
    <row r="1" spans="1:90" ht="25" x14ac:dyDescent="0.5">
      <c r="A1" s="46" t="s">
        <v>22</v>
      </c>
      <c r="B1" s="47">
        <v>2021</v>
      </c>
    </row>
    <row r="2" spans="1:90" ht="25" x14ac:dyDescent="0.5">
      <c r="A2" s="46" t="s">
        <v>24</v>
      </c>
      <c r="B2" s="47">
        <v>1</v>
      </c>
    </row>
    <row r="3" spans="1:90" ht="27.25" customHeight="1" x14ac:dyDescent="0.55000000000000004">
      <c r="A3" s="10" t="s">
        <v>25</v>
      </c>
      <c r="C3" s="63">
        <f>B1</f>
        <v>2021</v>
      </c>
      <c r="D3" s="64"/>
      <c r="E3" s="64"/>
      <c r="F3" s="64"/>
      <c r="G3" s="64"/>
      <c r="H3" s="64"/>
      <c r="I3" s="65"/>
      <c r="K3" s="66">
        <f>B1</f>
        <v>2021</v>
      </c>
      <c r="L3" s="66"/>
      <c r="M3" s="66"/>
      <c r="N3" s="66"/>
      <c r="O3" s="66"/>
      <c r="P3" s="66"/>
      <c r="Q3" s="66"/>
      <c r="R3" s="66"/>
      <c r="S3" s="66"/>
      <c r="T3" s="66"/>
      <c r="U3" s="66"/>
      <c r="V3" s="66"/>
      <c r="W3" s="66"/>
      <c r="X3" s="66"/>
      <c r="Y3" s="66"/>
      <c r="Z3" s="66"/>
      <c r="AA3" s="66"/>
      <c r="AB3" s="66"/>
      <c r="AC3" s="66"/>
      <c r="AD3" s="66"/>
      <c r="AE3" s="66"/>
      <c r="AF3" s="66"/>
      <c r="AG3" s="66"/>
    </row>
    <row r="4" spans="1:90" ht="18.25" customHeight="1" x14ac:dyDescent="0.5">
      <c r="C4" s="23" t="str">
        <f>Prep!C4</f>
        <v>S</v>
      </c>
      <c r="D4" s="24" t="str">
        <f>Prep!D4</f>
        <v>M</v>
      </c>
      <c r="E4" s="24" t="str">
        <f>Prep!E4</f>
        <v>T</v>
      </c>
      <c r="F4" s="24" t="str">
        <f>Prep!F4</f>
        <v>W</v>
      </c>
      <c r="G4" s="24" t="str">
        <f>Prep!G4</f>
        <v>T</v>
      </c>
      <c r="H4" s="24" t="str">
        <f>Prep!H4</f>
        <v>F</v>
      </c>
      <c r="I4" s="25" t="str">
        <f>Prep!I4</f>
        <v>S</v>
      </c>
      <c r="K4" s="67" t="s">
        <v>21</v>
      </c>
      <c r="L4" s="68"/>
      <c r="M4" s="68"/>
      <c r="N4" s="68"/>
      <c r="O4" s="68"/>
      <c r="P4" s="68"/>
      <c r="Q4" s="69"/>
      <c r="S4" s="67" t="s">
        <v>20</v>
      </c>
      <c r="T4" s="68"/>
      <c r="U4" s="68"/>
      <c r="V4" s="68"/>
      <c r="W4" s="68"/>
      <c r="X4" s="68"/>
      <c r="Y4" s="69"/>
      <c r="AA4" s="67" t="s">
        <v>19</v>
      </c>
      <c r="AB4" s="68"/>
      <c r="AC4" s="68"/>
      <c r="AD4" s="68"/>
      <c r="AE4" s="68"/>
      <c r="AF4" s="68"/>
      <c r="AG4" s="69"/>
    </row>
    <row r="5" spans="1:90" ht="18.25" customHeight="1" x14ac:dyDescent="0.45">
      <c r="C5" s="18" t="str">
        <f>_xlfn.IFNA(INDEX(Data!$A$1:$B$44639,MATCH(Prep!C5,Data!$A$1:$A$44639,0),2),"NA")</f>
        <v>NA</v>
      </c>
      <c r="D5" s="18" t="str">
        <f>_xlfn.IFNA(INDEX(Data!$A$1:$B$44639,MATCH(Prep!D5,Data!$A$1:$A$44639,0),2),"NA")</f>
        <v>NA</v>
      </c>
      <c r="E5" s="18" t="str">
        <f>_xlfn.IFNA(INDEX(Data!$A$1:$B$44639,MATCH(Prep!E5,Data!$A$1:$A$44639,0),2),"NA")</f>
        <v>NA</v>
      </c>
      <c r="F5" s="18" t="str">
        <f>_xlfn.IFNA(INDEX(Data!$A$1:$B$44639,MATCH(Prep!F5,Data!$A$1:$A$44639,0),2),"NA")</f>
        <v>NA</v>
      </c>
      <c r="G5" s="18" t="str">
        <f>_xlfn.IFNA(INDEX(Data!$A$1:$B$44639,MATCH(Prep!G5,Data!$A$1:$A$44639,0),2),"NA")</f>
        <v>NA</v>
      </c>
      <c r="H5" s="18">
        <f>_xlfn.IFNA(INDEX(Data!$A$1:$B$44639,MATCH(Prep!H5,Data!$A$1:$A$44639,0),2),"NA")</f>
        <v>1</v>
      </c>
      <c r="I5" s="16">
        <f>_xlfn.IFNA(INDEX(Data!$A$1:$B$44639,MATCH(Prep!I5,Data!$A$1:$A$44639,0),2),"NA")</f>
        <v>1</v>
      </c>
      <c r="K5" s="11" t="str">
        <f>C4</f>
        <v>S</v>
      </c>
      <c r="L5" s="12" t="str">
        <f t="shared" ref="L5:Q5" si="0">D4</f>
        <v>M</v>
      </c>
      <c r="M5" s="12" t="str">
        <f t="shared" si="0"/>
        <v>T</v>
      </c>
      <c r="N5" s="12" t="str">
        <f t="shared" si="0"/>
        <v>W</v>
      </c>
      <c r="O5" s="12" t="str">
        <f t="shared" si="0"/>
        <v>T</v>
      </c>
      <c r="P5" s="12" t="str">
        <f t="shared" si="0"/>
        <v>F</v>
      </c>
      <c r="Q5" s="13" t="str">
        <f t="shared" si="0"/>
        <v>S</v>
      </c>
      <c r="S5" s="23" t="str">
        <f>C4</f>
        <v>S</v>
      </c>
      <c r="T5" s="24" t="str">
        <f t="shared" ref="T5:Y5" si="1">D4</f>
        <v>M</v>
      </c>
      <c r="U5" s="24" t="str">
        <f t="shared" si="1"/>
        <v>T</v>
      </c>
      <c r="V5" s="24" t="str">
        <f t="shared" si="1"/>
        <v>W</v>
      </c>
      <c r="W5" s="24" t="str">
        <f t="shared" si="1"/>
        <v>T</v>
      </c>
      <c r="X5" s="24" t="str">
        <f t="shared" si="1"/>
        <v>F</v>
      </c>
      <c r="Y5" s="25" t="str">
        <f t="shared" si="1"/>
        <v>S</v>
      </c>
      <c r="AA5" s="23" t="str">
        <f>C4</f>
        <v>S</v>
      </c>
      <c r="AB5" s="24" t="str">
        <f t="shared" ref="AB5:AG5" si="2">D4</f>
        <v>M</v>
      </c>
      <c r="AC5" s="24" t="str">
        <f t="shared" si="2"/>
        <v>T</v>
      </c>
      <c r="AD5" s="24" t="str">
        <f t="shared" si="2"/>
        <v>W</v>
      </c>
      <c r="AE5" s="24" t="str">
        <f t="shared" si="2"/>
        <v>T</v>
      </c>
      <c r="AF5" s="24" t="str">
        <f t="shared" si="2"/>
        <v>F</v>
      </c>
      <c r="AG5" s="25" t="str">
        <f t="shared" si="2"/>
        <v>S</v>
      </c>
      <c r="AI5" s="62">
        <f>B1</f>
        <v>2021</v>
      </c>
      <c r="AJ5" s="35" t="str">
        <f>Prep!AI5</f>
        <v>S</v>
      </c>
      <c r="AK5" s="18" t="str">
        <f>_xlfn.IFNA(INDEX(Data!$A$1:$B$44639,MATCH(Prep!AJ5,Data!$A$1:$A$44639,0),2),"NA")</f>
        <v>NA</v>
      </c>
      <c r="AL5" s="15">
        <f>INDEX(Data!$A$1:$B$44639,MATCH(Prep!AK5,Data!$A$1:$A$44639,0),2)</f>
        <v>1</v>
      </c>
      <c r="AM5" s="15">
        <f>INDEX(Data!$A$1:$B$44639,MATCH(Prep!AL5,Data!$A$1:$A$44639,0),2)</f>
        <v>1</v>
      </c>
      <c r="AN5" s="15">
        <f>INDEX(Data!$A$1:$B$44639,MATCH(Prep!AM5,Data!$A$1:$A$44639,0),2)</f>
        <v>1</v>
      </c>
      <c r="AO5" s="15">
        <f>INDEX(Data!$A$1:$B$44639,MATCH(Prep!AN5,Data!$A$1:$A$44639,0),2)</f>
        <v>2</v>
      </c>
      <c r="AP5" s="15">
        <f>INDEX(Data!$A$1:$B$44639,MATCH(Prep!AO5,Data!$A$1:$A$44639,0),2)</f>
        <v>2</v>
      </c>
      <c r="AQ5" s="15">
        <f>INDEX(Data!$A$1:$B$44639,MATCH(Prep!AP5,Data!$A$1:$A$44639,0),2)</f>
        <v>2</v>
      </c>
      <c r="AR5" s="15">
        <f>INDEX(Data!$A$1:$B$44639,MATCH(Prep!AQ5,Data!$A$1:$A$44639,0),2)</f>
        <v>2</v>
      </c>
      <c r="AS5" s="15">
        <f>INDEX(Data!$A$1:$B$44639,MATCH(Prep!AR5,Data!$A$1:$A$44639,0),2)</f>
        <v>2</v>
      </c>
      <c r="AT5" s="15">
        <f>INDEX(Data!$A$1:$B$44639,MATCH(Prep!AS5,Data!$A$1:$A$44639,0),2)</f>
        <v>2</v>
      </c>
      <c r="AU5" s="15">
        <f>INDEX(Data!$A$1:$B$44639,MATCH(Prep!AT5,Data!$A$1:$A$44639,0),2)</f>
        <v>2</v>
      </c>
      <c r="AV5" s="15">
        <f>INDEX(Data!$A$1:$B$44639,MATCH(Prep!AU5,Data!$A$1:$A$44639,0),2)</f>
        <v>2</v>
      </c>
      <c r="AW5" s="15">
        <f>INDEX(Data!$A$1:$B$44639,MATCH(Prep!AV5,Data!$A$1:$A$44639,0),2)</f>
        <v>2</v>
      </c>
      <c r="AX5" s="15">
        <f>INDEX(Data!$A$1:$B$44639,MATCH(Prep!AW5,Data!$A$1:$A$44639,0),2)</f>
        <v>2</v>
      </c>
      <c r="AY5" s="15">
        <f>INDEX(Data!$A$1:$B$44639,MATCH(Prep!AX5,Data!$A$1:$A$44639,0),2)</f>
        <v>2</v>
      </c>
      <c r="AZ5" s="15">
        <f>INDEX(Data!$A$1:$B$44639,MATCH(Prep!AY5,Data!$A$1:$A$44639,0),2)</f>
        <v>3</v>
      </c>
      <c r="BA5" s="15">
        <f>INDEX(Data!$A$1:$B$44639,MATCH(Prep!AZ5,Data!$A$1:$A$44639,0),2)</f>
        <v>2</v>
      </c>
      <c r="BB5" s="15">
        <f>INDEX(Data!$A$1:$B$44639,MATCH(Prep!BA5,Data!$A$1:$A$44639,0),2)</f>
        <v>2</v>
      </c>
      <c r="BC5" s="15">
        <f>INDEX(Data!$A$1:$B$44639,MATCH(Prep!BB5,Data!$A$1:$A$44639,0),2)</f>
        <v>2</v>
      </c>
      <c r="BD5" s="15">
        <f>INDEX(Data!$A$1:$B$44639,MATCH(Prep!BC5,Data!$A$1:$A$44639,0),2)</f>
        <v>3</v>
      </c>
      <c r="BE5" s="15">
        <f>INDEX(Data!$A$1:$B$44639,MATCH(Prep!BD5,Data!$A$1:$A$44639,0),2)</f>
        <v>2</v>
      </c>
      <c r="BF5" s="15">
        <f>INDEX(Data!$A$1:$B$44639,MATCH(Prep!BE5,Data!$A$1:$A$44639,0),2)</f>
        <v>2</v>
      </c>
      <c r="BG5" s="15">
        <f>INDEX(Data!$A$1:$B$44639,MATCH(Prep!BF5,Data!$A$1:$A$44639,0),2)</f>
        <v>3</v>
      </c>
      <c r="BH5" s="15">
        <f>INDEX(Data!$A$1:$B$44639,MATCH(Prep!BG5,Data!$A$1:$A$44639,0),2)</f>
        <v>2</v>
      </c>
      <c r="BI5" s="15">
        <f>INDEX(Data!$A$1:$B$44639,MATCH(Prep!BH5,Data!$A$1:$A$44639,0),2)</f>
        <v>3</v>
      </c>
      <c r="BJ5" s="15">
        <f>INDEX(Data!$A$1:$B$44639,MATCH(Prep!BI5,Data!$A$1:$A$44639,0),2)</f>
        <v>2</v>
      </c>
      <c r="BK5" s="15">
        <f>INDEX(Data!$A$1:$B$44639,MATCH(Prep!BJ5,Data!$A$1:$A$44639,0),2)</f>
        <v>2</v>
      </c>
      <c r="BL5" s="15">
        <f>INDEX(Data!$A$1:$B$44639,MATCH(Prep!BK5,Data!$A$1:$A$44639,0),2)</f>
        <v>2</v>
      </c>
      <c r="BM5" s="15">
        <f>INDEX(Data!$A$1:$B$44639,MATCH(Prep!BL5,Data!$A$1:$A$44639,0),2)</f>
        <v>3</v>
      </c>
      <c r="BN5" s="15">
        <f>INDEX(Data!$A$1:$B$44639,MATCH(Prep!BM5,Data!$A$1:$A$44639,0),2)</f>
        <v>2</v>
      </c>
      <c r="BO5" s="15">
        <f>INDEX(Data!$A$1:$B$44639,MATCH(Prep!BN5,Data!$A$1:$A$44639,0),2)</f>
        <v>2</v>
      </c>
      <c r="BP5" s="15">
        <f>INDEX(Data!$A$1:$B$44639,MATCH(Prep!BO5,Data!$A$1:$A$44639,0),2)</f>
        <v>2</v>
      </c>
      <c r="BQ5" s="15">
        <f>INDEX(Data!$A$1:$B$44639,MATCH(Prep!BP5,Data!$A$1:$A$44639,0),2)</f>
        <v>2</v>
      </c>
      <c r="BR5" s="15">
        <f>INDEX(Data!$A$1:$B$44639,MATCH(Prep!BQ5,Data!$A$1:$A$44639,0),2)</f>
        <v>2</v>
      </c>
      <c r="BS5" s="15">
        <f>INDEX(Data!$A$1:$B$44639,MATCH(Prep!BR5,Data!$A$1:$A$44639,0),2)</f>
        <v>1</v>
      </c>
      <c r="BT5" s="15">
        <f>INDEX(Data!$A$1:$B$44639,MATCH(Prep!BS5,Data!$A$1:$A$44639,0),2)</f>
        <v>1</v>
      </c>
      <c r="BU5" s="15" t="e">
        <f>INDEX(Data!$A$1:$B$44639,MATCH(Prep!BT5,Data!$A$1:$A$44639,0),2)</f>
        <v>#N/A</v>
      </c>
      <c r="BV5" s="15" t="e">
        <f>INDEX(Data!$A$1:$B$44639,MATCH(Prep!BU5,Data!$A$1:$A$44639,0),2)</f>
        <v>#N/A</v>
      </c>
      <c r="BW5" s="15" t="e">
        <f>INDEX(Data!$A$1:$B$44639,MATCH(Prep!BV5,Data!$A$1:$A$44639,0),2)</f>
        <v>#N/A</v>
      </c>
      <c r="BX5" s="15" t="e">
        <f>INDEX(Data!$A$1:$B$44639,MATCH(Prep!BW5,Data!$A$1:$A$44639,0),2)</f>
        <v>#N/A</v>
      </c>
      <c r="BY5" s="15" t="e">
        <f>INDEX(Data!$A$1:$B$44639,MATCH(Prep!BX5,Data!$A$1:$A$44639,0),2)</f>
        <v>#N/A</v>
      </c>
      <c r="BZ5" s="15" t="e">
        <f>INDEX(Data!$A$1:$B$44639,MATCH(Prep!BY5,Data!$A$1:$A$44639,0),2)</f>
        <v>#N/A</v>
      </c>
      <c r="CA5" s="15" t="e">
        <f>INDEX(Data!$A$1:$B$44639,MATCH(Prep!BZ5,Data!$A$1:$A$44639,0),2)</f>
        <v>#N/A</v>
      </c>
      <c r="CB5" s="15" t="e">
        <f>INDEX(Data!$A$1:$B$44639,MATCH(Prep!CA5,Data!$A$1:$A$44639,0),2)</f>
        <v>#N/A</v>
      </c>
      <c r="CC5" s="15" t="e">
        <f>INDEX(Data!$A$1:$B$44639,MATCH(Prep!CB5,Data!$A$1:$A$44639,0),2)</f>
        <v>#N/A</v>
      </c>
      <c r="CD5" s="15" t="e">
        <f>INDEX(Data!$A$1:$B$44639,MATCH(Prep!CC5,Data!$A$1:$A$44639,0),2)</f>
        <v>#N/A</v>
      </c>
      <c r="CE5" s="15" t="e">
        <f>INDEX(Data!$A$1:$B$44639,MATCH(Prep!CD5,Data!$A$1:$A$44639,0),2)</f>
        <v>#N/A</v>
      </c>
      <c r="CF5" s="15" t="e">
        <f>INDEX(Data!$A$1:$B$44639,MATCH(Prep!CE5,Data!$A$1:$A$44639,0),2)</f>
        <v>#N/A</v>
      </c>
      <c r="CG5" s="15" t="e">
        <f>INDEX(Data!$A$1:$B$44639,MATCH(Prep!CF5,Data!$A$1:$A$44639,0),2)</f>
        <v>#N/A</v>
      </c>
      <c r="CH5" s="15" t="e">
        <f>INDEX(Data!$A$1:$B$44639,MATCH(Prep!CG5,Data!$A$1:$A$44639,0),2)</f>
        <v>#N/A</v>
      </c>
      <c r="CI5" s="15" t="e">
        <f>INDEX(Data!$A$1:$B$44639,MATCH(Prep!CH5,Data!$A$1:$A$44639,0),2)</f>
        <v>#N/A</v>
      </c>
      <c r="CJ5" s="15" t="e">
        <f>INDEX(Data!$A$1:$B$44639,MATCH(Prep!CI5,Data!$A$1:$A$44639,0),2)</f>
        <v>#N/A</v>
      </c>
      <c r="CK5" s="18" t="str">
        <f>_xlfn.IFNA(INDEX(Data!$A$1:$B$44639,MATCH(Prep!CJ5,Data!$A$1:$A$44639,0),2),"NA")</f>
        <v>NA</v>
      </c>
      <c r="CL5" s="18" t="str">
        <f>_xlfn.IFNA(INDEX(Data!$A$1:$B$44639,MATCH(Prep!CK5,Data!$A$1:$A$44639,0),2),"NA")</f>
        <v>NA</v>
      </c>
    </row>
    <row r="6" spans="1:90" ht="18.649999999999999" customHeight="1" x14ac:dyDescent="0.45">
      <c r="C6" s="17">
        <f>INDEX(Data!$A$1:$B$44639,MATCH(Prep!C6,Data!$A$1:$A$44639,0),2)</f>
        <v>1</v>
      </c>
      <c r="D6" s="18">
        <f>INDEX(Data!$A$1:$B$44639,MATCH(Prep!D6,Data!$A$1:$A$44639,0),2)</f>
        <v>1</v>
      </c>
      <c r="E6" s="18">
        <f>INDEX(Data!$A$1:$B$44639,MATCH(Prep!E6,Data!$A$1:$A$44639,0),2)</f>
        <v>1</v>
      </c>
      <c r="F6" s="18">
        <f>INDEX(Data!$A$1:$B$44639,MATCH(Prep!F6,Data!$A$1:$A$44639,0),2)</f>
        <v>1</v>
      </c>
      <c r="G6" s="18">
        <f>INDEX(Data!$A$1:$B$44639,MATCH(Prep!G6,Data!$A$1:$A$44639,0),2)</f>
        <v>1</v>
      </c>
      <c r="H6" s="18">
        <f>INDEX(Data!$A$1:$B$44639,MATCH(Prep!H6,Data!$A$1:$A$44639,0),2)</f>
        <v>1</v>
      </c>
      <c r="I6" s="19">
        <f>INDEX(Data!$A$1:$B$44639,MATCH(Prep!I6,Data!$A$1:$A$44639,0),2)</f>
        <v>1</v>
      </c>
      <c r="K6" s="79" t="str">
        <f>_xlfn.IFNA(INDEX(Data!$A$1:$B$44639,MATCH(Prep!K6,Data!$A$1:$A$44639,0),2),"NAN")</f>
        <v>NAN</v>
      </c>
      <c r="L6" s="80" t="str">
        <f>_xlfn.IFNA(INDEX(Data!$A$1:$B$44639,MATCH(Prep!L6,Data!$A$1:$A$44639,0),2),"NAN")</f>
        <v>NAN</v>
      </c>
      <c r="M6" s="80" t="str">
        <f>_xlfn.IFNA(INDEX(Data!$A$1:$B$44639,MATCH(Prep!M6,Data!$A$1:$A$44639,0),2),"NAN")</f>
        <v>NAN</v>
      </c>
      <c r="N6" s="80" t="str">
        <f>_xlfn.IFNA(INDEX(Data!$A$1:$B$44639,MATCH(Prep!N6,Data!$A$1:$A$44639,0),2),"NAN")</f>
        <v>NAN</v>
      </c>
      <c r="O6" s="80" t="str">
        <f>_xlfn.IFNA(INDEX(Data!$A$1:$B$44639,MATCH(Prep!O6,Data!$A$1:$A$44639,0),2),"NAN")</f>
        <v>NAN</v>
      </c>
      <c r="P6" s="80">
        <f>_xlfn.IFNA(INDEX(Data!$A$1:$B$44639,MATCH(Prep!P6,Data!$A$1:$A$44639,0),2),"NAN")</f>
        <v>1</v>
      </c>
      <c r="Q6" s="81">
        <f>_xlfn.IFNA(INDEX(Data!$A$1:$B$44639,MATCH(Prep!Q6,Data!$A$1:$A$44639,0),2),"NAN")</f>
        <v>1</v>
      </c>
      <c r="S6" s="14">
        <f>INDEX(Data!$A$1:$B$44639,MATCH(Prep!S6,Data!$A$1:$A$44639,0),2)</f>
        <v>2</v>
      </c>
      <c r="T6" s="15">
        <f>INDEX(Data!$A$1:$B$44639,MATCH(Prep!T6,Data!$A$1:$A$44639,0),2)</f>
        <v>3</v>
      </c>
      <c r="U6" s="15">
        <f>INDEX(Data!$A$1:$B$44639,MATCH(Prep!U6,Data!$A$1:$A$44639,0),2)</f>
        <v>3</v>
      </c>
      <c r="V6" s="15">
        <f>INDEX(Data!$A$1:$B$44639,MATCH(Prep!V6,Data!$A$1:$A$44639,0),2)</f>
        <v>3</v>
      </c>
      <c r="W6" s="15">
        <f>INDEX(Data!$A$1:$B$44639,MATCH(Prep!W6,Data!$A$1:$A$44639,0),2)</f>
        <v>3</v>
      </c>
      <c r="X6" s="15">
        <f>INDEX(Data!$A$1:$B$44639,MATCH(Prep!X6,Data!$A$1:$A$44639,0),2)</f>
        <v>3</v>
      </c>
      <c r="Y6" s="16">
        <f>INDEX(Data!$A$1:$B$44639,MATCH(Prep!Y6,Data!$A$1:$A$44639,0),2)</f>
        <v>2</v>
      </c>
      <c r="AA6" s="14">
        <f>INDEX(Data!$A$1:$B$44639,MATCH(Prep!AA6,Data!$A$1:$A$44639,0),2)</f>
        <v>2</v>
      </c>
      <c r="AB6" s="15">
        <f>INDEX(Data!$A$1:$B$44639,MATCH(Prep!AB6,Data!$A$1:$A$44639,0),2)</f>
        <v>3</v>
      </c>
      <c r="AC6" s="15">
        <f>INDEX(Data!$A$1:$B$44639,MATCH(Prep!AC6,Data!$A$1:$A$44639,0),2)</f>
        <v>3</v>
      </c>
      <c r="AD6" s="15">
        <f>INDEX(Data!$A$1:$B$44639,MATCH(Prep!AD6,Data!$A$1:$A$44639,0),2)</f>
        <v>3</v>
      </c>
      <c r="AE6" s="15">
        <f>INDEX(Data!$A$1:$B$44639,MATCH(Prep!AE6,Data!$A$1:$A$44639,0),2)</f>
        <v>3</v>
      </c>
      <c r="AF6" s="15">
        <f>INDEX(Data!$A$1:$B$44639,MATCH(Prep!AF6,Data!$A$1:$A$44639,0),2)</f>
        <v>3</v>
      </c>
      <c r="AG6" s="16">
        <f>INDEX(Data!$A$1:$B$44639,MATCH(Prep!AG6,Data!$A$1:$A$44639,0),2)</f>
        <v>2</v>
      </c>
      <c r="AI6" s="62"/>
      <c r="AJ6" s="35" t="str">
        <f>Prep!AI6</f>
        <v>M</v>
      </c>
      <c r="AK6" s="18" t="str">
        <f>_xlfn.IFNA(INDEX(Data!$A$1:$B$44639,MATCH(Prep!AJ6,Data!$A$1:$A$44639,0),2),"NA")</f>
        <v>NA</v>
      </c>
      <c r="AL6" s="18">
        <f>INDEX(Data!$A$1:$B$44639,MATCH(Prep!AK6,Data!$A$1:$A$44639,0),2)</f>
        <v>1</v>
      </c>
      <c r="AM6" s="18">
        <f>INDEX(Data!$A$1:$B$44639,MATCH(Prep!AL6,Data!$A$1:$A$44639,0),2)</f>
        <v>1</v>
      </c>
      <c r="AN6" s="18">
        <f>INDEX(Data!$A$1:$B$44639,MATCH(Prep!AM6,Data!$A$1:$A$44639,0),2)</f>
        <v>1</v>
      </c>
      <c r="AO6" s="18">
        <f>INDEX(Data!$A$1:$B$44639,MATCH(Prep!AN6,Data!$A$1:$A$44639,0),2)</f>
        <v>3</v>
      </c>
      <c r="AP6" s="18">
        <f>INDEX(Data!$A$1:$B$44639,MATCH(Prep!AO6,Data!$A$1:$A$44639,0),2)</f>
        <v>3</v>
      </c>
      <c r="AQ6" s="18">
        <f>INDEX(Data!$A$1:$B$44639,MATCH(Prep!AP6,Data!$A$1:$A$44639,0),2)</f>
        <v>3</v>
      </c>
      <c r="AR6" s="18">
        <f>INDEX(Data!$A$1:$B$44639,MATCH(Prep!AQ6,Data!$A$1:$A$44639,0),2)</f>
        <v>2</v>
      </c>
      <c r="AS6" s="18">
        <f>INDEX(Data!$A$1:$B$44639,MATCH(Prep!AR6,Data!$A$1:$A$44639,0),2)</f>
        <v>3</v>
      </c>
      <c r="AT6" s="18">
        <f>INDEX(Data!$A$1:$B$44639,MATCH(Prep!AS6,Data!$A$1:$A$44639,0),2)</f>
        <v>3</v>
      </c>
      <c r="AU6" s="18">
        <f>INDEX(Data!$A$1:$B$44639,MATCH(Prep!AT6,Data!$A$1:$A$44639,0),2)</f>
        <v>3</v>
      </c>
      <c r="AV6" s="18">
        <f>INDEX(Data!$A$1:$B$44639,MATCH(Prep!AU6,Data!$A$1:$A$44639,0),2)</f>
        <v>3</v>
      </c>
      <c r="AW6" s="18">
        <f>INDEX(Data!$A$1:$B$44639,MATCH(Prep!AV6,Data!$A$1:$A$44639,0),2)</f>
        <v>3</v>
      </c>
      <c r="AX6" s="18">
        <f>INDEX(Data!$A$1:$B$44639,MATCH(Prep!AW6,Data!$A$1:$A$44639,0),2)</f>
        <v>2</v>
      </c>
      <c r="AY6" s="18">
        <f>INDEX(Data!$A$1:$B$44639,MATCH(Prep!AX6,Data!$A$1:$A$44639,0),2)</f>
        <v>3</v>
      </c>
      <c r="AZ6" s="18">
        <f>INDEX(Data!$A$1:$B$44639,MATCH(Prep!AY6,Data!$A$1:$A$44639,0),2)</f>
        <v>3</v>
      </c>
      <c r="BA6" s="18">
        <f>INDEX(Data!$A$1:$B$44639,MATCH(Prep!AZ6,Data!$A$1:$A$44639,0),2)</f>
        <v>3</v>
      </c>
      <c r="BB6" s="18">
        <f>INDEX(Data!$A$1:$B$44639,MATCH(Prep!BA6,Data!$A$1:$A$44639,0),2)</f>
        <v>3</v>
      </c>
      <c r="BC6" s="18">
        <f>INDEX(Data!$A$1:$B$44639,MATCH(Prep!BB6,Data!$A$1:$A$44639,0),2)</f>
        <v>3</v>
      </c>
      <c r="BD6" s="18">
        <f>INDEX(Data!$A$1:$B$44639,MATCH(Prep!BC6,Data!$A$1:$A$44639,0),2)</f>
        <v>3</v>
      </c>
      <c r="BE6" s="18">
        <f>INDEX(Data!$A$1:$B$44639,MATCH(Prep!BD6,Data!$A$1:$A$44639,0),2)</f>
        <v>3</v>
      </c>
      <c r="BF6" s="18">
        <f>INDEX(Data!$A$1:$B$44639,MATCH(Prep!BE6,Data!$A$1:$A$44639,0),2)</f>
        <v>3</v>
      </c>
      <c r="BG6" s="18">
        <f>INDEX(Data!$A$1:$B$44639,MATCH(Prep!BF6,Data!$A$1:$A$44639,0),2)</f>
        <v>2</v>
      </c>
      <c r="BH6" s="18">
        <f>INDEX(Data!$A$1:$B$44639,MATCH(Prep!BG6,Data!$A$1:$A$44639,0),2)</f>
        <v>3</v>
      </c>
      <c r="BI6" s="18">
        <f>INDEX(Data!$A$1:$B$44639,MATCH(Prep!BH6,Data!$A$1:$A$44639,0),2)</f>
        <v>3</v>
      </c>
      <c r="BJ6" s="18">
        <f>INDEX(Data!$A$1:$B$44639,MATCH(Prep!BI6,Data!$A$1:$A$44639,0),2)</f>
        <v>3</v>
      </c>
      <c r="BK6" s="18">
        <f>INDEX(Data!$A$1:$B$44639,MATCH(Prep!BJ6,Data!$A$1:$A$44639,0),2)</f>
        <v>3</v>
      </c>
      <c r="BL6" s="18">
        <f>INDEX(Data!$A$1:$B$44639,MATCH(Prep!BK6,Data!$A$1:$A$44639,0),2)</f>
        <v>2</v>
      </c>
      <c r="BM6" s="18">
        <f>INDEX(Data!$A$1:$B$44639,MATCH(Prep!BL6,Data!$A$1:$A$44639,0),2)</f>
        <v>3</v>
      </c>
      <c r="BN6" s="18">
        <f>INDEX(Data!$A$1:$B$44639,MATCH(Prep!BM6,Data!$A$1:$A$44639,0),2)</f>
        <v>3</v>
      </c>
      <c r="BO6" s="18">
        <f>INDEX(Data!$A$1:$B$44639,MATCH(Prep!BN6,Data!$A$1:$A$44639,0),2)</f>
        <v>3</v>
      </c>
      <c r="BP6" s="18">
        <f>INDEX(Data!$A$1:$B$44639,MATCH(Prep!BO6,Data!$A$1:$A$44639,0),2)</f>
        <v>3</v>
      </c>
      <c r="BQ6" s="18">
        <f>INDEX(Data!$A$1:$B$44639,MATCH(Prep!BP6,Data!$A$1:$A$44639,0),2)</f>
        <v>3</v>
      </c>
      <c r="BR6" s="18">
        <f>INDEX(Data!$A$1:$B$44639,MATCH(Prep!BQ6,Data!$A$1:$A$44639,0),2)</f>
        <v>3</v>
      </c>
      <c r="BS6" s="18">
        <f>INDEX(Data!$A$1:$B$44639,MATCH(Prep!BR6,Data!$A$1:$A$44639,0),2)</f>
        <v>1</v>
      </c>
      <c r="BT6" s="18">
        <f>INDEX(Data!$A$1:$B$44639,MATCH(Prep!BS6,Data!$A$1:$A$44639,0),2)</f>
        <v>1</v>
      </c>
      <c r="BU6" s="18" t="e">
        <f>INDEX(Data!$A$1:$B$44639,MATCH(Prep!BT6,Data!$A$1:$A$44639,0),2)</f>
        <v>#N/A</v>
      </c>
      <c r="BV6" s="18" t="e">
        <f>INDEX(Data!$A$1:$B$44639,MATCH(Prep!BU6,Data!$A$1:$A$44639,0),2)</f>
        <v>#N/A</v>
      </c>
      <c r="BW6" s="18" t="e">
        <f>INDEX(Data!$A$1:$B$44639,MATCH(Prep!BV6,Data!$A$1:$A$44639,0),2)</f>
        <v>#N/A</v>
      </c>
      <c r="BX6" s="18" t="e">
        <f>INDEX(Data!$A$1:$B$44639,MATCH(Prep!BW6,Data!$A$1:$A$44639,0),2)</f>
        <v>#N/A</v>
      </c>
      <c r="BY6" s="18" t="e">
        <f>INDEX(Data!$A$1:$B$44639,MATCH(Prep!BX6,Data!$A$1:$A$44639,0),2)</f>
        <v>#N/A</v>
      </c>
      <c r="BZ6" s="18" t="e">
        <f>INDEX(Data!$A$1:$B$44639,MATCH(Prep!BY6,Data!$A$1:$A$44639,0),2)</f>
        <v>#N/A</v>
      </c>
      <c r="CA6" s="18" t="e">
        <f>INDEX(Data!$A$1:$B$44639,MATCH(Prep!BZ6,Data!$A$1:$A$44639,0),2)</f>
        <v>#N/A</v>
      </c>
      <c r="CB6" s="18" t="e">
        <f>INDEX(Data!$A$1:$B$44639,MATCH(Prep!CA6,Data!$A$1:$A$44639,0),2)</f>
        <v>#N/A</v>
      </c>
      <c r="CC6" s="18" t="e">
        <f>INDEX(Data!$A$1:$B$44639,MATCH(Prep!CB6,Data!$A$1:$A$44639,0),2)</f>
        <v>#N/A</v>
      </c>
      <c r="CD6" s="18" t="e">
        <f>INDEX(Data!$A$1:$B$44639,MATCH(Prep!CC6,Data!$A$1:$A$44639,0),2)</f>
        <v>#N/A</v>
      </c>
      <c r="CE6" s="18" t="e">
        <f>INDEX(Data!$A$1:$B$44639,MATCH(Prep!CD6,Data!$A$1:$A$44639,0),2)</f>
        <v>#N/A</v>
      </c>
      <c r="CF6" s="18" t="e">
        <f>INDEX(Data!$A$1:$B$44639,MATCH(Prep!CE6,Data!$A$1:$A$44639,0),2)</f>
        <v>#N/A</v>
      </c>
      <c r="CG6" s="18" t="e">
        <f>INDEX(Data!$A$1:$B$44639,MATCH(Prep!CF6,Data!$A$1:$A$44639,0),2)</f>
        <v>#N/A</v>
      </c>
      <c r="CH6" s="18" t="e">
        <f>INDEX(Data!$A$1:$B$44639,MATCH(Prep!CG6,Data!$A$1:$A$44639,0),2)</f>
        <v>#N/A</v>
      </c>
      <c r="CI6" s="18" t="e">
        <f>INDEX(Data!$A$1:$B$44639,MATCH(Prep!CH6,Data!$A$1:$A$44639,0),2)</f>
        <v>#N/A</v>
      </c>
      <c r="CJ6" s="18" t="e">
        <f>INDEX(Data!$A$1:$B$44639,MATCH(Prep!CI6,Data!$A$1:$A$44639,0),2)</f>
        <v>#N/A</v>
      </c>
      <c r="CK6" s="18" t="str">
        <f>_xlfn.IFNA(INDEX(Data!$A$1:$B$44639,MATCH(Prep!CJ6,Data!$A$1:$A$44639,0),2),"NA")</f>
        <v>NA</v>
      </c>
      <c r="CL6" s="18" t="str">
        <f>_xlfn.IFNA(INDEX(Data!$A$1:$B$44639,MATCH(Prep!CK6,Data!$A$1:$A$44639,0),2),"NA")</f>
        <v>NA</v>
      </c>
    </row>
    <row r="7" spans="1:90" ht="18.649999999999999" customHeight="1" x14ac:dyDescent="0.45">
      <c r="C7" s="17">
        <f>INDEX(Data!$A$1:$B$44639,MATCH(Prep!C7,Data!$A$1:$A$44639,0),2)</f>
        <v>1</v>
      </c>
      <c r="D7" s="18">
        <f>INDEX(Data!$A$1:$B$44639,MATCH(Prep!D7,Data!$A$1:$A$44639,0),2)</f>
        <v>1</v>
      </c>
      <c r="E7" s="18">
        <f>INDEX(Data!$A$1:$B$44639,MATCH(Prep!E7,Data!$A$1:$A$44639,0),2)</f>
        <v>1</v>
      </c>
      <c r="F7" s="18">
        <f>INDEX(Data!$A$1:$B$44639,MATCH(Prep!F7,Data!$A$1:$A$44639,0),2)</f>
        <v>1</v>
      </c>
      <c r="G7" s="18">
        <f>INDEX(Data!$A$1:$B$44639,MATCH(Prep!G7,Data!$A$1:$A$44639,0),2)</f>
        <v>1</v>
      </c>
      <c r="H7" s="18">
        <f>INDEX(Data!$A$1:$B$44639,MATCH(Prep!H7,Data!$A$1:$A$44639,0),2)</f>
        <v>1</v>
      </c>
      <c r="I7" s="19">
        <f>INDEX(Data!$A$1:$B$44639,MATCH(Prep!I7,Data!$A$1:$A$44639,0),2)</f>
        <v>1</v>
      </c>
      <c r="K7" s="82">
        <f>INDEX(Data!$A$1:$B$44639,MATCH(Prep!K7,Data!$A$1:$A$44639,0),2)</f>
        <v>1</v>
      </c>
      <c r="L7" s="74">
        <f>INDEX(Data!$A$1:$B$44639,MATCH(Prep!L7,Data!$A$1:$A$44639,0),2)</f>
        <v>1</v>
      </c>
      <c r="M7" s="74">
        <f>INDEX(Data!$A$1:$B$44639,MATCH(Prep!M7,Data!$A$1:$A$44639,0),2)</f>
        <v>1</v>
      </c>
      <c r="N7" s="74">
        <f>INDEX(Data!$A$1:$B$44639,MATCH(Prep!N7,Data!$A$1:$A$44639,0),2)</f>
        <v>1</v>
      </c>
      <c r="O7" s="74">
        <f>INDEX(Data!$A$1:$B$44639,MATCH(Prep!O7,Data!$A$1:$A$44639,0),2)</f>
        <v>1</v>
      </c>
      <c r="P7" s="74">
        <f>INDEX(Data!$A$1:$B$44639,MATCH(Prep!P7,Data!$A$1:$A$44639,0),2)</f>
        <v>1</v>
      </c>
      <c r="Q7" s="76">
        <f>INDEX(Data!$A$1:$B$44639,MATCH(Prep!Q7,Data!$A$1:$A$44639,0),2)</f>
        <v>1</v>
      </c>
      <c r="S7" s="17">
        <f>INDEX(Data!$A$1:$B$44639,MATCH(Prep!S7,Data!$A$1:$A$44639,0),2)</f>
        <v>2</v>
      </c>
      <c r="T7" s="18">
        <f>INDEX(Data!$A$1:$B$44639,MATCH(Prep!T7,Data!$A$1:$A$44639,0),2)</f>
        <v>3</v>
      </c>
      <c r="U7" s="18">
        <f>INDEX(Data!$A$1:$B$44639,MATCH(Prep!U7,Data!$A$1:$A$44639,0),2)</f>
        <v>3</v>
      </c>
      <c r="V7" s="18">
        <f>INDEX(Data!$A$1:$B$44639,MATCH(Prep!V7,Data!$A$1:$A$44639,0),2)</f>
        <v>3</v>
      </c>
      <c r="W7" s="18">
        <f>INDEX(Data!$A$1:$B$44639,MATCH(Prep!W7,Data!$A$1:$A$44639,0),2)</f>
        <v>3</v>
      </c>
      <c r="X7" s="18">
        <f>INDEX(Data!$A$1:$B$44639,MATCH(Prep!X7,Data!$A$1:$A$44639,0),2)</f>
        <v>2</v>
      </c>
      <c r="Y7" s="19">
        <f>INDEX(Data!$A$1:$B$44639,MATCH(Prep!Y7,Data!$A$1:$A$44639,0),2)</f>
        <v>2</v>
      </c>
      <c r="AA7" s="17">
        <f>INDEX(Data!$A$1:$B$44639,MATCH(Prep!AA7,Data!$A$1:$A$44639,0),2)</f>
        <v>2</v>
      </c>
      <c r="AB7" s="18">
        <f>INDEX(Data!$A$1:$B$44639,MATCH(Prep!AB7,Data!$A$1:$A$44639,0),2)</f>
        <v>3</v>
      </c>
      <c r="AC7" s="18">
        <f>INDEX(Data!$A$1:$B$44639,MATCH(Prep!AC7,Data!$A$1:$A$44639,0),2)</f>
        <v>3</v>
      </c>
      <c r="AD7" s="18">
        <f>INDEX(Data!$A$1:$B$44639,MATCH(Prep!AD7,Data!$A$1:$A$44639,0),2)</f>
        <v>3</v>
      </c>
      <c r="AE7" s="18">
        <f>INDEX(Data!$A$1:$B$44639,MATCH(Prep!AE7,Data!$A$1:$A$44639,0),2)</f>
        <v>3</v>
      </c>
      <c r="AF7" s="18">
        <f>INDEX(Data!$A$1:$B$44639,MATCH(Prep!AF7,Data!$A$1:$A$44639,0),2)</f>
        <v>2</v>
      </c>
      <c r="AG7" s="19">
        <f>INDEX(Data!$A$1:$B$44639,MATCH(Prep!AG7,Data!$A$1:$A$44639,0),2)</f>
        <v>3</v>
      </c>
      <c r="AI7" s="62"/>
      <c r="AJ7" s="35" t="str">
        <f>Prep!AI7</f>
        <v>T</v>
      </c>
      <c r="AK7" s="18" t="str">
        <f>_xlfn.IFNA(INDEX(Data!$A$1:$B$44639,MATCH(Prep!AJ7,Data!$A$1:$A$44639,0),2),"NA")</f>
        <v>NA</v>
      </c>
      <c r="AL7" s="18">
        <f>INDEX(Data!$A$1:$B$44639,MATCH(Prep!AK7,Data!$A$1:$A$44639,0),2)</f>
        <v>1</v>
      </c>
      <c r="AM7" s="18">
        <f>INDEX(Data!$A$1:$B$44639,MATCH(Prep!AL7,Data!$A$1:$A$44639,0),2)</f>
        <v>1</v>
      </c>
      <c r="AN7" s="18">
        <f>INDEX(Data!$A$1:$B$44639,MATCH(Prep!AM7,Data!$A$1:$A$44639,0),2)</f>
        <v>1</v>
      </c>
      <c r="AO7" s="18">
        <f>INDEX(Data!$A$1:$B$44639,MATCH(Prep!AN7,Data!$A$1:$A$44639,0),2)</f>
        <v>3</v>
      </c>
      <c r="AP7" s="18">
        <f>INDEX(Data!$A$1:$B$44639,MATCH(Prep!AO7,Data!$A$1:$A$44639,0),2)</f>
        <v>3</v>
      </c>
      <c r="AQ7" s="18">
        <f>INDEX(Data!$A$1:$B$44639,MATCH(Prep!AP7,Data!$A$1:$A$44639,0),2)</f>
        <v>3</v>
      </c>
      <c r="AR7" s="18">
        <f>INDEX(Data!$A$1:$B$44639,MATCH(Prep!AQ7,Data!$A$1:$A$44639,0),2)</f>
        <v>3</v>
      </c>
      <c r="AS7" s="18">
        <f>INDEX(Data!$A$1:$B$44639,MATCH(Prep!AR7,Data!$A$1:$A$44639,0),2)</f>
        <v>3</v>
      </c>
      <c r="AT7" s="18">
        <f>INDEX(Data!$A$1:$B$44639,MATCH(Prep!AS7,Data!$A$1:$A$44639,0),2)</f>
        <v>3</v>
      </c>
      <c r="AU7" s="18">
        <f>INDEX(Data!$A$1:$B$44639,MATCH(Prep!AT7,Data!$A$1:$A$44639,0),2)</f>
        <v>3</v>
      </c>
      <c r="AV7" s="18">
        <f>INDEX(Data!$A$1:$B$44639,MATCH(Prep!AU7,Data!$A$1:$A$44639,0),2)</f>
        <v>3</v>
      </c>
      <c r="AW7" s="18">
        <f>INDEX(Data!$A$1:$B$44639,MATCH(Prep!AV7,Data!$A$1:$A$44639,0),2)</f>
        <v>3</v>
      </c>
      <c r="AX7" s="18">
        <f>INDEX(Data!$A$1:$B$44639,MATCH(Prep!AW7,Data!$A$1:$A$44639,0),2)</f>
        <v>2</v>
      </c>
      <c r="AY7" s="18">
        <f>INDEX(Data!$A$1:$B$44639,MATCH(Prep!AX7,Data!$A$1:$A$44639,0),2)</f>
        <v>3</v>
      </c>
      <c r="AZ7" s="18">
        <f>INDEX(Data!$A$1:$B$44639,MATCH(Prep!AY7,Data!$A$1:$A$44639,0),2)</f>
        <v>3</v>
      </c>
      <c r="BA7" s="18">
        <f>INDEX(Data!$A$1:$B$44639,MATCH(Prep!AZ7,Data!$A$1:$A$44639,0),2)</f>
        <v>3</v>
      </c>
      <c r="BB7" s="18">
        <f>INDEX(Data!$A$1:$B$44639,MATCH(Prep!BA7,Data!$A$1:$A$44639,0),2)</f>
        <v>3</v>
      </c>
      <c r="BC7" s="18">
        <f>INDEX(Data!$A$1:$B$44639,MATCH(Prep!BB7,Data!$A$1:$A$44639,0),2)</f>
        <v>3</v>
      </c>
      <c r="BD7" s="18">
        <f>INDEX(Data!$A$1:$B$44639,MATCH(Prep!BC7,Data!$A$1:$A$44639,0),2)</f>
        <v>3</v>
      </c>
      <c r="BE7" s="18">
        <f>INDEX(Data!$A$1:$B$44639,MATCH(Prep!BD7,Data!$A$1:$A$44639,0),2)</f>
        <v>3</v>
      </c>
      <c r="BF7" s="18">
        <f>INDEX(Data!$A$1:$B$44639,MATCH(Prep!BE7,Data!$A$1:$A$44639,0),2)</f>
        <v>3</v>
      </c>
      <c r="BG7" s="18">
        <f>INDEX(Data!$A$1:$B$44639,MATCH(Prep!BF7,Data!$A$1:$A$44639,0),2)</f>
        <v>3</v>
      </c>
      <c r="BH7" s="18">
        <f>INDEX(Data!$A$1:$B$44639,MATCH(Prep!BG7,Data!$A$1:$A$44639,0),2)</f>
        <v>3</v>
      </c>
      <c r="BI7" s="18">
        <f>INDEX(Data!$A$1:$B$44639,MATCH(Prep!BH7,Data!$A$1:$A$44639,0),2)</f>
        <v>3</v>
      </c>
      <c r="BJ7" s="18">
        <f>INDEX(Data!$A$1:$B$44639,MATCH(Prep!BI7,Data!$A$1:$A$44639,0),2)</f>
        <v>3</v>
      </c>
      <c r="BK7" s="18">
        <f>INDEX(Data!$A$1:$B$44639,MATCH(Prep!BJ7,Data!$A$1:$A$44639,0),2)</f>
        <v>3</v>
      </c>
      <c r="BL7" s="18">
        <f>INDEX(Data!$A$1:$B$44639,MATCH(Prep!BK7,Data!$A$1:$A$44639,0),2)</f>
        <v>3</v>
      </c>
      <c r="BM7" s="18">
        <f>INDEX(Data!$A$1:$B$44639,MATCH(Prep!BL7,Data!$A$1:$A$44639,0),2)</f>
        <v>3</v>
      </c>
      <c r="BN7" s="18">
        <f>INDEX(Data!$A$1:$B$44639,MATCH(Prep!BM7,Data!$A$1:$A$44639,0),2)</f>
        <v>3</v>
      </c>
      <c r="BO7" s="18">
        <f>INDEX(Data!$A$1:$B$44639,MATCH(Prep!BN7,Data!$A$1:$A$44639,0),2)</f>
        <v>3</v>
      </c>
      <c r="BP7" s="18">
        <f>INDEX(Data!$A$1:$B$44639,MATCH(Prep!BO7,Data!$A$1:$A$44639,0),2)</f>
        <v>3</v>
      </c>
      <c r="BQ7" s="18">
        <f>INDEX(Data!$A$1:$B$44639,MATCH(Prep!BP7,Data!$A$1:$A$44639,0),2)</f>
        <v>3</v>
      </c>
      <c r="BR7" s="18">
        <f>INDEX(Data!$A$1:$B$44639,MATCH(Prep!BQ7,Data!$A$1:$A$44639,0),2)</f>
        <v>3</v>
      </c>
      <c r="BS7" s="18">
        <f>INDEX(Data!$A$1:$B$44639,MATCH(Prep!BR7,Data!$A$1:$A$44639,0),2)</f>
        <v>1</v>
      </c>
      <c r="BT7" s="18">
        <f>INDEX(Data!$A$1:$B$44639,MATCH(Prep!BS7,Data!$A$1:$A$44639,0),2)</f>
        <v>1</v>
      </c>
      <c r="BU7" s="18" t="e">
        <f>INDEX(Data!$A$1:$B$44639,MATCH(Prep!BT7,Data!$A$1:$A$44639,0),2)</f>
        <v>#N/A</v>
      </c>
      <c r="BV7" s="18" t="e">
        <f>INDEX(Data!$A$1:$B$44639,MATCH(Prep!BU7,Data!$A$1:$A$44639,0),2)</f>
        <v>#N/A</v>
      </c>
      <c r="BW7" s="18" t="e">
        <f>INDEX(Data!$A$1:$B$44639,MATCH(Prep!BV7,Data!$A$1:$A$44639,0),2)</f>
        <v>#N/A</v>
      </c>
      <c r="BX7" s="18" t="e">
        <f>INDEX(Data!$A$1:$B$44639,MATCH(Prep!BW7,Data!$A$1:$A$44639,0),2)</f>
        <v>#N/A</v>
      </c>
      <c r="BY7" s="18" t="e">
        <f>INDEX(Data!$A$1:$B$44639,MATCH(Prep!BX7,Data!$A$1:$A$44639,0),2)</f>
        <v>#N/A</v>
      </c>
      <c r="BZ7" s="18" t="e">
        <f>INDEX(Data!$A$1:$B$44639,MATCH(Prep!BY7,Data!$A$1:$A$44639,0),2)</f>
        <v>#N/A</v>
      </c>
      <c r="CA7" s="18" t="e">
        <f>INDEX(Data!$A$1:$B$44639,MATCH(Prep!BZ7,Data!$A$1:$A$44639,0),2)</f>
        <v>#N/A</v>
      </c>
      <c r="CB7" s="18" t="e">
        <f>INDEX(Data!$A$1:$B$44639,MATCH(Prep!CA7,Data!$A$1:$A$44639,0),2)</f>
        <v>#N/A</v>
      </c>
      <c r="CC7" s="18" t="e">
        <f>INDEX(Data!$A$1:$B$44639,MATCH(Prep!CB7,Data!$A$1:$A$44639,0),2)</f>
        <v>#N/A</v>
      </c>
      <c r="CD7" s="18" t="e">
        <f>INDEX(Data!$A$1:$B$44639,MATCH(Prep!CC7,Data!$A$1:$A$44639,0),2)</f>
        <v>#N/A</v>
      </c>
      <c r="CE7" s="18" t="e">
        <f>INDEX(Data!$A$1:$B$44639,MATCH(Prep!CD7,Data!$A$1:$A$44639,0),2)</f>
        <v>#N/A</v>
      </c>
      <c r="CF7" s="18" t="e">
        <f>INDEX(Data!$A$1:$B$44639,MATCH(Prep!CE7,Data!$A$1:$A$44639,0),2)</f>
        <v>#N/A</v>
      </c>
      <c r="CG7" s="18" t="e">
        <f>INDEX(Data!$A$1:$B$44639,MATCH(Prep!CF7,Data!$A$1:$A$44639,0),2)</f>
        <v>#N/A</v>
      </c>
      <c r="CH7" s="18" t="e">
        <f>INDEX(Data!$A$1:$B$44639,MATCH(Prep!CG7,Data!$A$1:$A$44639,0),2)</f>
        <v>#N/A</v>
      </c>
      <c r="CI7" s="18" t="e">
        <f>INDEX(Data!$A$1:$B$44639,MATCH(Prep!CH7,Data!$A$1:$A$44639,0),2)</f>
        <v>#N/A</v>
      </c>
      <c r="CJ7" s="18" t="e">
        <f>INDEX(Data!$A$1:$B$44639,MATCH(Prep!CI7,Data!$A$1:$A$44639,0),2)</f>
        <v>#N/A</v>
      </c>
      <c r="CK7" s="18" t="str">
        <f>_xlfn.IFNA(INDEX(Data!$A$1:$B$44639,MATCH(Prep!CJ7,Data!$A$1:$A$44639,0),2),"NA")</f>
        <v>NA</v>
      </c>
      <c r="CL7" s="18" t="str">
        <f>_xlfn.IFNA(INDEX(Data!$A$1:$B$44639,MATCH(Prep!CK7,Data!$A$1:$A$44639,0),2),"NA")</f>
        <v>NA</v>
      </c>
    </row>
    <row r="8" spans="1:90" ht="18.649999999999999" customHeight="1" x14ac:dyDescent="0.45">
      <c r="C8" s="17">
        <f>INDEX(Data!$A$1:$B$44639,MATCH(Prep!C8,Data!$A$1:$A$44639,0),2)</f>
        <v>1</v>
      </c>
      <c r="D8" s="18">
        <f>INDEX(Data!$A$1:$B$44639,MATCH(Prep!D8,Data!$A$1:$A$44639,0),2)</f>
        <v>1</v>
      </c>
      <c r="E8" s="18">
        <f>INDEX(Data!$A$1:$B$44639,MATCH(Prep!E8,Data!$A$1:$A$44639,0),2)</f>
        <v>1</v>
      </c>
      <c r="F8" s="18">
        <f>INDEX(Data!$A$1:$B$44639,MATCH(Prep!F8,Data!$A$1:$A$44639,0),2)</f>
        <v>1</v>
      </c>
      <c r="G8" s="18">
        <f>INDEX(Data!$A$1:$B$44639,MATCH(Prep!G8,Data!$A$1:$A$44639,0),2)</f>
        <v>1</v>
      </c>
      <c r="H8" s="18">
        <f>INDEX(Data!$A$1:$B$44639,MATCH(Prep!H8,Data!$A$1:$A$44639,0),2)</f>
        <v>1</v>
      </c>
      <c r="I8" s="19">
        <f>INDEX(Data!$A$1:$B$44639,MATCH(Prep!I8,Data!$A$1:$A$44639,0),2)</f>
        <v>2</v>
      </c>
      <c r="K8" s="82">
        <f>INDEX(Data!$A$1:$B$44639,MATCH(Prep!K8,Data!$A$1:$A$44639,0),2)</f>
        <v>1</v>
      </c>
      <c r="L8" s="74">
        <f>INDEX(Data!$A$1:$B$44639,MATCH(Prep!L8,Data!$A$1:$A$44639,0),2)</f>
        <v>1</v>
      </c>
      <c r="M8" s="74">
        <f>INDEX(Data!$A$1:$B$44639,MATCH(Prep!M8,Data!$A$1:$A$44639,0),2)</f>
        <v>1</v>
      </c>
      <c r="N8" s="74">
        <f>INDEX(Data!$A$1:$B$44639,MATCH(Prep!N8,Data!$A$1:$A$44639,0),2)</f>
        <v>1</v>
      </c>
      <c r="O8" s="74">
        <f>INDEX(Data!$A$1:$B$44639,MATCH(Prep!O8,Data!$A$1:$A$44639,0),2)</f>
        <v>1</v>
      </c>
      <c r="P8" s="74">
        <f>INDEX(Data!$A$1:$B$44639,MATCH(Prep!P8,Data!$A$1:$A$44639,0),2)</f>
        <v>1</v>
      </c>
      <c r="Q8" s="76">
        <f>INDEX(Data!$A$1:$B$44639,MATCH(Prep!Q8,Data!$A$1:$A$44639,0),2)</f>
        <v>1</v>
      </c>
      <c r="S8" s="17">
        <f>INDEX(Data!$A$1:$B$44639,MATCH(Prep!S8,Data!$A$1:$A$44639,0),2)</f>
        <v>2</v>
      </c>
      <c r="T8" s="18">
        <f>INDEX(Data!$A$1:$B$44639,MATCH(Prep!T8,Data!$A$1:$A$44639,0),2)</f>
        <v>2</v>
      </c>
      <c r="U8" s="18">
        <f>INDEX(Data!$A$1:$B$44639,MATCH(Prep!U8,Data!$A$1:$A$44639,0),2)</f>
        <v>3</v>
      </c>
      <c r="V8" s="18">
        <f>INDEX(Data!$A$1:$B$44639,MATCH(Prep!V8,Data!$A$1:$A$44639,0),2)</f>
        <v>3</v>
      </c>
      <c r="W8" s="18">
        <f>INDEX(Data!$A$1:$B$44639,MATCH(Prep!W8,Data!$A$1:$A$44639,0),2)</f>
        <v>3</v>
      </c>
      <c r="X8" s="18">
        <f>INDEX(Data!$A$1:$B$44639,MATCH(Prep!X8,Data!$A$1:$A$44639,0),2)</f>
        <v>2</v>
      </c>
      <c r="Y8" s="19">
        <f>INDEX(Data!$A$1:$B$44639,MATCH(Prep!Y8,Data!$A$1:$A$44639,0),2)</f>
        <v>2</v>
      </c>
      <c r="AA8" s="17">
        <f>INDEX(Data!$A$1:$B$44639,MATCH(Prep!AA8,Data!$A$1:$A$44639,0),2)</f>
        <v>2</v>
      </c>
      <c r="AB8" s="18">
        <f>INDEX(Data!$A$1:$B$44639,MATCH(Prep!AB8,Data!$A$1:$A$44639,0),2)</f>
        <v>3</v>
      </c>
      <c r="AC8" s="18">
        <f>INDEX(Data!$A$1:$B$44639,MATCH(Prep!AC8,Data!$A$1:$A$44639,0),2)</f>
        <v>3</v>
      </c>
      <c r="AD8" s="18">
        <f>INDEX(Data!$A$1:$B$44639,MATCH(Prep!AD8,Data!$A$1:$A$44639,0),2)</f>
        <v>3</v>
      </c>
      <c r="AE8" s="18">
        <f>INDEX(Data!$A$1:$B$44639,MATCH(Prep!AE8,Data!$A$1:$A$44639,0),2)</f>
        <v>3</v>
      </c>
      <c r="AF8" s="18">
        <f>INDEX(Data!$A$1:$B$44639,MATCH(Prep!AF8,Data!$A$1:$A$44639,0),2)</f>
        <v>3</v>
      </c>
      <c r="AG8" s="19">
        <f>INDEX(Data!$A$1:$B$44639,MATCH(Prep!AG8,Data!$A$1:$A$44639,0),2)</f>
        <v>2</v>
      </c>
      <c r="AI8" s="62"/>
      <c r="AJ8" s="35" t="str">
        <f>Prep!AI8</f>
        <v>W</v>
      </c>
      <c r="AK8" s="18" t="str">
        <f>_xlfn.IFNA(INDEX(Data!$A$1:$B$44639,MATCH(Prep!AJ8,Data!$A$1:$A$44639,0),2),"NA")</f>
        <v>NA</v>
      </c>
      <c r="AL8" s="18">
        <f>INDEX(Data!$A$1:$B$44639,MATCH(Prep!AK8,Data!$A$1:$A$44639,0),2)</f>
        <v>1</v>
      </c>
      <c r="AM8" s="18">
        <f>INDEX(Data!$A$1:$B$44639,MATCH(Prep!AL8,Data!$A$1:$A$44639,0),2)</f>
        <v>1</v>
      </c>
      <c r="AN8" s="18">
        <f>INDEX(Data!$A$1:$B$44639,MATCH(Prep!AM8,Data!$A$1:$A$44639,0),2)</f>
        <v>1</v>
      </c>
      <c r="AO8" s="18">
        <f>INDEX(Data!$A$1:$B$44639,MATCH(Prep!AN8,Data!$A$1:$A$44639,0),2)</f>
        <v>3</v>
      </c>
      <c r="AP8" s="18">
        <f>INDEX(Data!$A$1:$B$44639,MATCH(Prep!AO8,Data!$A$1:$A$44639,0),2)</f>
        <v>3</v>
      </c>
      <c r="AQ8" s="18">
        <f>INDEX(Data!$A$1:$B$44639,MATCH(Prep!AP8,Data!$A$1:$A$44639,0),2)</f>
        <v>3</v>
      </c>
      <c r="AR8" s="18">
        <f>INDEX(Data!$A$1:$B$44639,MATCH(Prep!AQ8,Data!$A$1:$A$44639,0),2)</f>
        <v>3</v>
      </c>
      <c r="AS8" s="18">
        <f>INDEX(Data!$A$1:$B$44639,MATCH(Prep!AR8,Data!$A$1:$A$44639,0),2)</f>
        <v>3</v>
      </c>
      <c r="AT8" s="18">
        <f>INDEX(Data!$A$1:$B$44639,MATCH(Prep!AS8,Data!$A$1:$A$44639,0),2)</f>
        <v>3</v>
      </c>
      <c r="AU8" s="18">
        <f>INDEX(Data!$A$1:$B$44639,MATCH(Prep!AT8,Data!$A$1:$A$44639,0),2)</f>
        <v>3</v>
      </c>
      <c r="AV8" s="18">
        <f>INDEX(Data!$A$1:$B$44639,MATCH(Prep!AU8,Data!$A$1:$A$44639,0),2)</f>
        <v>3</v>
      </c>
      <c r="AW8" s="18">
        <f>INDEX(Data!$A$1:$B$44639,MATCH(Prep!AV8,Data!$A$1:$A$44639,0),2)</f>
        <v>3</v>
      </c>
      <c r="AX8" s="18">
        <f>INDEX(Data!$A$1:$B$44639,MATCH(Prep!AW8,Data!$A$1:$A$44639,0),2)</f>
        <v>2</v>
      </c>
      <c r="AY8" s="18">
        <f>INDEX(Data!$A$1:$B$44639,MATCH(Prep!AX8,Data!$A$1:$A$44639,0),2)</f>
        <v>3</v>
      </c>
      <c r="AZ8" s="18">
        <f>INDEX(Data!$A$1:$B$44639,MATCH(Prep!AY8,Data!$A$1:$A$44639,0),2)</f>
        <v>3</v>
      </c>
      <c r="BA8" s="18">
        <f>INDEX(Data!$A$1:$B$44639,MATCH(Prep!AZ8,Data!$A$1:$A$44639,0),2)</f>
        <v>3</v>
      </c>
      <c r="BB8" s="18">
        <f>INDEX(Data!$A$1:$B$44639,MATCH(Prep!BA8,Data!$A$1:$A$44639,0),2)</f>
        <v>3</v>
      </c>
      <c r="BC8" s="18">
        <f>INDEX(Data!$A$1:$B$44639,MATCH(Prep!BB8,Data!$A$1:$A$44639,0),2)</f>
        <v>3</v>
      </c>
      <c r="BD8" s="18">
        <f>INDEX(Data!$A$1:$B$44639,MATCH(Prep!BC8,Data!$A$1:$A$44639,0),2)</f>
        <v>2</v>
      </c>
      <c r="BE8" s="18">
        <f>INDEX(Data!$A$1:$B$44639,MATCH(Prep!BD8,Data!$A$1:$A$44639,0),2)</f>
        <v>3</v>
      </c>
      <c r="BF8" s="18">
        <f>INDEX(Data!$A$1:$B$44639,MATCH(Prep!BE8,Data!$A$1:$A$44639,0),2)</f>
        <v>3</v>
      </c>
      <c r="BG8" s="18">
        <f>INDEX(Data!$A$1:$B$44639,MATCH(Prep!BF8,Data!$A$1:$A$44639,0),2)</f>
        <v>3</v>
      </c>
      <c r="BH8" s="18">
        <f>INDEX(Data!$A$1:$B$44639,MATCH(Prep!BG8,Data!$A$1:$A$44639,0),2)</f>
        <v>3</v>
      </c>
      <c r="BI8" s="18">
        <f>INDEX(Data!$A$1:$B$44639,MATCH(Prep!BH8,Data!$A$1:$A$44639,0),2)</f>
        <v>3</v>
      </c>
      <c r="BJ8" s="18">
        <f>INDEX(Data!$A$1:$B$44639,MATCH(Prep!BI8,Data!$A$1:$A$44639,0),2)</f>
        <v>3</v>
      </c>
      <c r="BK8" s="18">
        <f>INDEX(Data!$A$1:$B$44639,MATCH(Prep!BJ8,Data!$A$1:$A$44639,0),2)</f>
        <v>3</v>
      </c>
      <c r="BL8" s="18">
        <f>INDEX(Data!$A$1:$B$44639,MATCH(Prep!BK8,Data!$A$1:$A$44639,0),2)</f>
        <v>3</v>
      </c>
      <c r="BM8" s="18">
        <f>INDEX(Data!$A$1:$B$44639,MATCH(Prep!BL8,Data!$A$1:$A$44639,0),2)</f>
        <v>3</v>
      </c>
      <c r="BN8" s="18">
        <f>INDEX(Data!$A$1:$B$44639,MATCH(Prep!BM8,Data!$A$1:$A$44639,0),2)</f>
        <v>3</v>
      </c>
      <c r="BO8" s="18">
        <f>INDEX(Data!$A$1:$B$44639,MATCH(Prep!BN8,Data!$A$1:$A$44639,0),2)</f>
        <v>3</v>
      </c>
      <c r="BP8" s="18">
        <f>INDEX(Data!$A$1:$B$44639,MATCH(Prep!BO8,Data!$A$1:$A$44639,0),2)</f>
        <v>3</v>
      </c>
      <c r="BQ8" s="18">
        <f>INDEX(Data!$A$1:$B$44639,MATCH(Prep!BP8,Data!$A$1:$A$44639,0),2)</f>
        <v>3</v>
      </c>
      <c r="BR8" s="18">
        <f>INDEX(Data!$A$1:$B$44639,MATCH(Prep!BQ8,Data!$A$1:$A$44639,0),2)</f>
        <v>3</v>
      </c>
      <c r="BS8" s="18">
        <f>INDEX(Data!$A$1:$B$44639,MATCH(Prep!BR8,Data!$A$1:$A$44639,0),2)</f>
        <v>1</v>
      </c>
      <c r="BT8" s="18" t="e">
        <f>INDEX(Data!$A$1:$B$44639,MATCH(Prep!BS8,Data!$A$1:$A$44639,0),2)</f>
        <v>#N/A</v>
      </c>
      <c r="BU8" s="18" t="e">
        <f>INDEX(Data!$A$1:$B$44639,MATCH(Prep!BT8,Data!$A$1:$A$44639,0),2)</f>
        <v>#N/A</v>
      </c>
      <c r="BV8" s="18" t="e">
        <f>INDEX(Data!$A$1:$B$44639,MATCH(Prep!BU8,Data!$A$1:$A$44639,0),2)</f>
        <v>#N/A</v>
      </c>
      <c r="BW8" s="18" t="e">
        <f>INDEX(Data!$A$1:$B$44639,MATCH(Prep!BV8,Data!$A$1:$A$44639,0),2)</f>
        <v>#N/A</v>
      </c>
      <c r="BX8" s="18" t="e">
        <f>INDEX(Data!$A$1:$B$44639,MATCH(Prep!BW8,Data!$A$1:$A$44639,0),2)</f>
        <v>#N/A</v>
      </c>
      <c r="BY8" s="18" t="e">
        <f>INDEX(Data!$A$1:$B$44639,MATCH(Prep!BX8,Data!$A$1:$A$44639,0),2)</f>
        <v>#N/A</v>
      </c>
      <c r="BZ8" s="18" t="e">
        <f>INDEX(Data!$A$1:$B$44639,MATCH(Prep!BY8,Data!$A$1:$A$44639,0),2)</f>
        <v>#N/A</v>
      </c>
      <c r="CA8" s="18" t="e">
        <f>INDEX(Data!$A$1:$B$44639,MATCH(Prep!BZ8,Data!$A$1:$A$44639,0),2)</f>
        <v>#N/A</v>
      </c>
      <c r="CB8" s="18" t="e">
        <f>INDEX(Data!$A$1:$B$44639,MATCH(Prep!CA8,Data!$A$1:$A$44639,0),2)</f>
        <v>#N/A</v>
      </c>
      <c r="CC8" s="18" t="e">
        <f>INDEX(Data!$A$1:$B$44639,MATCH(Prep!CB8,Data!$A$1:$A$44639,0),2)</f>
        <v>#N/A</v>
      </c>
      <c r="CD8" s="18" t="e">
        <f>INDEX(Data!$A$1:$B$44639,MATCH(Prep!CC8,Data!$A$1:$A$44639,0),2)</f>
        <v>#N/A</v>
      </c>
      <c r="CE8" s="18" t="e">
        <f>INDEX(Data!$A$1:$B$44639,MATCH(Prep!CD8,Data!$A$1:$A$44639,0),2)</f>
        <v>#N/A</v>
      </c>
      <c r="CF8" s="18" t="e">
        <f>INDEX(Data!$A$1:$B$44639,MATCH(Prep!CE8,Data!$A$1:$A$44639,0),2)</f>
        <v>#N/A</v>
      </c>
      <c r="CG8" s="18" t="e">
        <f>INDEX(Data!$A$1:$B$44639,MATCH(Prep!CF8,Data!$A$1:$A$44639,0),2)</f>
        <v>#N/A</v>
      </c>
      <c r="CH8" s="18" t="e">
        <f>INDEX(Data!$A$1:$B$44639,MATCH(Prep!CG8,Data!$A$1:$A$44639,0),2)</f>
        <v>#N/A</v>
      </c>
      <c r="CI8" s="18" t="e">
        <f>INDEX(Data!$A$1:$B$44639,MATCH(Prep!CH8,Data!$A$1:$A$44639,0),2)</f>
        <v>#N/A</v>
      </c>
      <c r="CJ8" s="18" t="e">
        <f>INDEX(Data!$A$1:$B$44639,MATCH(Prep!CI8,Data!$A$1:$A$44639,0),2)</f>
        <v>#N/A</v>
      </c>
      <c r="CK8" s="18" t="str">
        <f>_xlfn.IFNA(INDEX(Data!$A$1:$B$44639,MATCH(Prep!CJ8,Data!$A$1:$A$44639,0),2),"NA")</f>
        <v>NA</v>
      </c>
      <c r="CL8" s="18" t="str">
        <f>_xlfn.IFNA(INDEX(Data!$A$1:$B$44639,MATCH(Prep!CK8,Data!$A$1:$A$44639,0),2),"NA")</f>
        <v>NA</v>
      </c>
    </row>
    <row r="9" spans="1:90" ht="18.649999999999999" customHeight="1" x14ac:dyDescent="0.45">
      <c r="C9" s="17">
        <f>INDEX(Data!$A$1:$B$44639,MATCH(Prep!C9,Data!$A$1:$A$44639,0),2)</f>
        <v>2</v>
      </c>
      <c r="D9" s="18">
        <f>INDEX(Data!$A$1:$B$44639,MATCH(Prep!D9,Data!$A$1:$A$44639,0),2)</f>
        <v>3</v>
      </c>
      <c r="E9" s="18">
        <f>INDEX(Data!$A$1:$B$44639,MATCH(Prep!E9,Data!$A$1:$A$44639,0),2)</f>
        <v>3</v>
      </c>
      <c r="F9" s="18">
        <f>INDEX(Data!$A$1:$B$44639,MATCH(Prep!F9,Data!$A$1:$A$44639,0),2)</f>
        <v>3</v>
      </c>
      <c r="G9" s="18">
        <f>INDEX(Data!$A$1:$B$44639,MATCH(Prep!G9,Data!$A$1:$A$44639,0),2)</f>
        <v>3</v>
      </c>
      <c r="H9" s="18">
        <f>INDEX(Data!$A$1:$B$44639,MATCH(Prep!H9,Data!$A$1:$A$44639,0),2)</f>
        <v>3</v>
      </c>
      <c r="I9" s="19">
        <f>INDEX(Data!$A$1:$B$44639,MATCH(Prep!I9,Data!$A$1:$A$44639,0),2)</f>
        <v>2</v>
      </c>
      <c r="K9" s="82">
        <f>INDEX(Data!$A$1:$B$44639,MATCH(Prep!K9,Data!$A$1:$A$44639,0),2)</f>
        <v>1</v>
      </c>
      <c r="L9" s="74">
        <f>INDEX(Data!$A$1:$B$44639,MATCH(Prep!L9,Data!$A$1:$A$44639,0),2)</f>
        <v>1</v>
      </c>
      <c r="M9" s="74">
        <f>INDEX(Data!$A$1:$B$44639,MATCH(Prep!M9,Data!$A$1:$A$44639,0),2)</f>
        <v>1</v>
      </c>
      <c r="N9" s="74">
        <f>INDEX(Data!$A$1:$B$44639,MATCH(Prep!N9,Data!$A$1:$A$44639,0),2)</f>
        <v>1</v>
      </c>
      <c r="O9" s="74">
        <f>INDEX(Data!$A$1:$B$44639,MATCH(Prep!O9,Data!$A$1:$A$44639,0),2)</f>
        <v>1</v>
      </c>
      <c r="P9" s="74">
        <f>INDEX(Data!$A$1:$B$44639,MATCH(Prep!P9,Data!$A$1:$A$44639,0),2)</f>
        <v>1</v>
      </c>
      <c r="Q9" s="19">
        <f>INDEX(Data!$A$1:$B$44639,MATCH(Prep!Q9,Data!$A$1:$A$44639,0),2)</f>
        <v>2</v>
      </c>
      <c r="S9" s="17">
        <f>INDEX(Data!$A$1:$B$44639,MATCH(Prep!S9,Data!$A$1:$A$44639,0),2)</f>
        <v>2</v>
      </c>
      <c r="T9" s="18">
        <f>INDEX(Data!$A$1:$B$44639,MATCH(Prep!T9,Data!$A$1:$A$44639,0),2)</f>
        <v>3</v>
      </c>
      <c r="U9" s="18">
        <f>INDEX(Data!$A$1:$B$44639,MATCH(Prep!U9,Data!$A$1:$A$44639,0),2)</f>
        <v>3</v>
      </c>
      <c r="V9" s="18">
        <f>INDEX(Data!$A$1:$B$44639,MATCH(Prep!V9,Data!$A$1:$A$44639,0),2)</f>
        <v>3</v>
      </c>
      <c r="W9" s="18">
        <f>INDEX(Data!$A$1:$B$44639,MATCH(Prep!W9,Data!$A$1:$A$44639,0),2)</f>
        <v>3</v>
      </c>
      <c r="X9" s="18">
        <f>INDEX(Data!$A$1:$B$44639,MATCH(Prep!X9,Data!$A$1:$A$44639,0),2)</f>
        <v>2</v>
      </c>
      <c r="Y9" s="19">
        <f>INDEX(Data!$A$1:$B$44639,MATCH(Prep!Y9,Data!$A$1:$A$44639,0),2)</f>
        <v>2</v>
      </c>
      <c r="AA9" s="17">
        <f>INDEX(Data!$A$1:$B$44639,MATCH(Prep!AA9,Data!$A$1:$A$44639,0),2)</f>
        <v>2</v>
      </c>
      <c r="AB9" s="18">
        <f>INDEX(Data!$A$1:$B$44639,MATCH(Prep!AB9,Data!$A$1:$A$44639,0),2)</f>
        <v>3</v>
      </c>
      <c r="AC9" s="18">
        <f>INDEX(Data!$A$1:$B$44639,MATCH(Prep!AC9,Data!$A$1:$A$44639,0),2)</f>
        <v>3</v>
      </c>
      <c r="AD9" s="18">
        <f>INDEX(Data!$A$1:$B$44639,MATCH(Prep!AD9,Data!$A$1:$A$44639,0),2)</f>
        <v>3</v>
      </c>
      <c r="AE9" s="18">
        <f>INDEX(Data!$A$1:$B$44639,MATCH(Prep!AE9,Data!$A$1:$A$44639,0),2)</f>
        <v>2</v>
      </c>
      <c r="AF9" s="18">
        <f>INDEX(Data!$A$1:$B$44639,MATCH(Prep!AF9,Data!$A$1:$A$44639,0),2)</f>
        <v>2</v>
      </c>
      <c r="AG9" s="19">
        <f>INDEX(Data!$A$1:$B$44639,MATCH(Prep!AG9,Data!$A$1:$A$44639,0),2)</f>
        <v>2</v>
      </c>
      <c r="AI9" s="62"/>
      <c r="AJ9" s="35" t="str">
        <f>Prep!AI9</f>
        <v>T</v>
      </c>
      <c r="AK9" s="18" t="str">
        <f>_xlfn.IFNA(INDEX(Data!$A$1:$B$44639,MATCH(Prep!AJ9,Data!$A$1:$A$44639,0),2),"NA")</f>
        <v>NA</v>
      </c>
      <c r="AL9" s="18">
        <f>INDEX(Data!$A$1:$B$44639,MATCH(Prep!AK9,Data!$A$1:$A$44639,0),2)</f>
        <v>1</v>
      </c>
      <c r="AM9" s="18">
        <f>INDEX(Data!$A$1:$B$44639,MATCH(Prep!AL9,Data!$A$1:$A$44639,0),2)</f>
        <v>1</v>
      </c>
      <c r="AN9" s="18">
        <f>INDEX(Data!$A$1:$B$44639,MATCH(Prep!AM9,Data!$A$1:$A$44639,0),2)</f>
        <v>1</v>
      </c>
      <c r="AO9" s="18">
        <f>INDEX(Data!$A$1:$B$44639,MATCH(Prep!AN9,Data!$A$1:$A$44639,0),2)</f>
        <v>3</v>
      </c>
      <c r="AP9" s="18">
        <f>INDEX(Data!$A$1:$B$44639,MATCH(Prep!AO9,Data!$A$1:$A$44639,0),2)</f>
        <v>3</v>
      </c>
      <c r="AQ9" s="18">
        <f>INDEX(Data!$A$1:$B$44639,MATCH(Prep!AP9,Data!$A$1:$A$44639,0),2)</f>
        <v>3</v>
      </c>
      <c r="AR9" s="18">
        <f>INDEX(Data!$A$1:$B$44639,MATCH(Prep!AQ9,Data!$A$1:$A$44639,0),2)</f>
        <v>3</v>
      </c>
      <c r="AS9" s="18">
        <f>INDEX(Data!$A$1:$B$44639,MATCH(Prep!AR9,Data!$A$1:$A$44639,0),2)</f>
        <v>3</v>
      </c>
      <c r="AT9" s="18">
        <f>INDEX(Data!$A$1:$B$44639,MATCH(Prep!AS9,Data!$A$1:$A$44639,0),2)</f>
        <v>3</v>
      </c>
      <c r="AU9" s="18">
        <f>INDEX(Data!$A$1:$B$44639,MATCH(Prep!AT9,Data!$A$1:$A$44639,0),2)</f>
        <v>3</v>
      </c>
      <c r="AV9" s="18">
        <f>INDEX(Data!$A$1:$B$44639,MATCH(Prep!AU9,Data!$A$1:$A$44639,0),2)</f>
        <v>3</v>
      </c>
      <c r="AW9" s="18">
        <f>INDEX(Data!$A$1:$B$44639,MATCH(Prep!AV9,Data!$A$1:$A$44639,0),2)</f>
        <v>2</v>
      </c>
      <c r="AX9" s="18">
        <f>INDEX(Data!$A$1:$B$44639,MATCH(Prep!AW9,Data!$A$1:$A$44639,0),2)</f>
        <v>2</v>
      </c>
      <c r="AY9" s="18">
        <f>INDEX(Data!$A$1:$B$44639,MATCH(Prep!AX9,Data!$A$1:$A$44639,0),2)</f>
        <v>3</v>
      </c>
      <c r="AZ9" s="18">
        <f>INDEX(Data!$A$1:$B$44639,MATCH(Prep!AY9,Data!$A$1:$A$44639,0),2)</f>
        <v>3</v>
      </c>
      <c r="BA9" s="18">
        <f>INDEX(Data!$A$1:$B$44639,MATCH(Prep!AZ9,Data!$A$1:$A$44639,0),2)</f>
        <v>3</v>
      </c>
      <c r="BB9" s="18">
        <f>INDEX(Data!$A$1:$B$44639,MATCH(Prep!BA9,Data!$A$1:$A$44639,0),2)</f>
        <v>3</v>
      </c>
      <c r="BC9" s="18">
        <f>INDEX(Data!$A$1:$B$44639,MATCH(Prep!BB9,Data!$A$1:$A$44639,0),2)</f>
        <v>3</v>
      </c>
      <c r="BD9" s="18">
        <f>INDEX(Data!$A$1:$B$44639,MATCH(Prep!BC9,Data!$A$1:$A$44639,0),2)</f>
        <v>3</v>
      </c>
      <c r="BE9" s="18">
        <f>INDEX(Data!$A$1:$B$44639,MATCH(Prep!BD9,Data!$A$1:$A$44639,0),2)</f>
        <v>2</v>
      </c>
      <c r="BF9" s="18">
        <f>INDEX(Data!$A$1:$B$44639,MATCH(Prep!BE9,Data!$A$1:$A$44639,0),2)</f>
        <v>2</v>
      </c>
      <c r="BG9" s="18">
        <f>INDEX(Data!$A$1:$B$44639,MATCH(Prep!BF9,Data!$A$1:$A$44639,0),2)</f>
        <v>3</v>
      </c>
      <c r="BH9" s="18">
        <f>INDEX(Data!$A$1:$B$44639,MATCH(Prep!BG9,Data!$A$1:$A$44639,0),2)</f>
        <v>3</v>
      </c>
      <c r="BI9" s="18">
        <f>INDEX(Data!$A$1:$B$44639,MATCH(Prep!BH9,Data!$A$1:$A$44639,0),2)</f>
        <v>3</v>
      </c>
      <c r="BJ9" s="18">
        <f>INDEX(Data!$A$1:$B$44639,MATCH(Prep!BI9,Data!$A$1:$A$44639,0),2)</f>
        <v>3</v>
      </c>
      <c r="BK9" s="18">
        <f>INDEX(Data!$A$1:$B$44639,MATCH(Prep!BJ9,Data!$A$1:$A$44639,0),2)</f>
        <v>3</v>
      </c>
      <c r="BL9" s="18">
        <f>INDEX(Data!$A$1:$B$44639,MATCH(Prep!BK9,Data!$A$1:$A$44639,0),2)</f>
        <v>3</v>
      </c>
      <c r="BM9" s="18">
        <f>INDEX(Data!$A$1:$B$44639,MATCH(Prep!BL9,Data!$A$1:$A$44639,0),2)</f>
        <v>3</v>
      </c>
      <c r="BN9" s="18">
        <f>INDEX(Data!$A$1:$B$44639,MATCH(Prep!BM9,Data!$A$1:$A$44639,0),2)</f>
        <v>3</v>
      </c>
      <c r="BO9" s="18">
        <f>INDEX(Data!$A$1:$B$44639,MATCH(Prep!BN9,Data!$A$1:$A$44639,0),2)</f>
        <v>2</v>
      </c>
      <c r="BP9" s="18">
        <f>INDEX(Data!$A$1:$B$44639,MATCH(Prep!BO9,Data!$A$1:$A$44639,0),2)</f>
        <v>2</v>
      </c>
      <c r="BQ9" s="18">
        <f>INDEX(Data!$A$1:$B$44639,MATCH(Prep!BP9,Data!$A$1:$A$44639,0),2)</f>
        <v>3</v>
      </c>
      <c r="BR9" s="18">
        <f>INDEX(Data!$A$1:$B$44639,MATCH(Prep!BQ9,Data!$A$1:$A$44639,0),2)</f>
        <v>1</v>
      </c>
      <c r="BS9" s="18">
        <f>INDEX(Data!$A$1:$B$44639,MATCH(Prep!BR9,Data!$A$1:$A$44639,0),2)</f>
        <v>1</v>
      </c>
      <c r="BT9" s="18" t="e">
        <f>INDEX(Data!$A$1:$B$44639,MATCH(Prep!BS9,Data!$A$1:$A$44639,0),2)</f>
        <v>#N/A</v>
      </c>
      <c r="BU9" s="18" t="e">
        <f>INDEX(Data!$A$1:$B$44639,MATCH(Prep!BT9,Data!$A$1:$A$44639,0),2)</f>
        <v>#N/A</v>
      </c>
      <c r="BV9" s="18" t="e">
        <f>INDEX(Data!$A$1:$B$44639,MATCH(Prep!BU9,Data!$A$1:$A$44639,0),2)</f>
        <v>#N/A</v>
      </c>
      <c r="BW9" s="18" t="e">
        <f>INDEX(Data!$A$1:$B$44639,MATCH(Prep!BV9,Data!$A$1:$A$44639,0),2)</f>
        <v>#N/A</v>
      </c>
      <c r="BX9" s="18" t="e">
        <f>INDEX(Data!$A$1:$B$44639,MATCH(Prep!BW9,Data!$A$1:$A$44639,0),2)</f>
        <v>#N/A</v>
      </c>
      <c r="BY9" s="18" t="e">
        <f>INDEX(Data!$A$1:$B$44639,MATCH(Prep!BX9,Data!$A$1:$A$44639,0),2)</f>
        <v>#N/A</v>
      </c>
      <c r="BZ9" s="18" t="e">
        <f>INDEX(Data!$A$1:$B$44639,MATCH(Prep!BY9,Data!$A$1:$A$44639,0),2)</f>
        <v>#N/A</v>
      </c>
      <c r="CA9" s="18" t="e">
        <f>INDEX(Data!$A$1:$B$44639,MATCH(Prep!BZ9,Data!$A$1:$A$44639,0),2)</f>
        <v>#N/A</v>
      </c>
      <c r="CB9" s="18" t="e">
        <f>INDEX(Data!$A$1:$B$44639,MATCH(Prep!CA9,Data!$A$1:$A$44639,0),2)</f>
        <v>#N/A</v>
      </c>
      <c r="CC9" s="18" t="e">
        <f>INDEX(Data!$A$1:$B$44639,MATCH(Prep!CB9,Data!$A$1:$A$44639,0),2)</f>
        <v>#N/A</v>
      </c>
      <c r="CD9" s="18" t="e">
        <f>INDEX(Data!$A$1:$B$44639,MATCH(Prep!CC9,Data!$A$1:$A$44639,0),2)</f>
        <v>#N/A</v>
      </c>
      <c r="CE9" s="18" t="e">
        <f>INDEX(Data!$A$1:$B$44639,MATCH(Prep!CD9,Data!$A$1:$A$44639,0),2)</f>
        <v>#N/A</v>
      </c>
      <c r="CF9" s="18" t="e">
        <f>INDEX(Data!$A$1:$B$44639,MATCH(Prep!CE9,Data!$A$1:$A$44639,0),2)</f>
        <v>#N/A</v>
      </c>
      <c r="CG9" s="18" t="e">
        <f>INDEX(Data!$A$1:$B$44639,MATCH(Prep!CF9,Data!$A$1:$A$44639,0),2)</f>
        <v>#N/A</v>
      </c>
      <c r="CH9" s="18" t="e">
        <f>INDEX(Data!$A$1:$B$44639,MATCH(Prep!CG9,Data!$A$1:$A$44639,0),2)</f>
        <v>#N/A</v>
      </c>
      <c r="CI9" s="18" t="e">
        <f>INDEX(Data!$A$1:$B$44639,MATCH(Prep!CH9,Data!$A$1:$A$44639,0),2)</f>
        <v>#N/A</v>
      </c>
      <c r="CJ9" s="18" t="e">
        <f>INDEX(Data!$A$1:$B$44639,MATCH(Prep!CI9,Data!$A$1:$A$44639,0),2)</f>
        <v>#N/A</v>
      </c>
      <c r="CK9" s="18" t="str">
        <f>_xlfn.IFNA(INDEX(Data!$A$1:$B$44639,MATCH(Prep!CJ9,Data!$A$1:$A$44639,0),2),"NA")</f>
        <v>NA</v>
      </c>
      <c r="CL9" s="18" t="str">
        <f>_xlfn.IFNA(INDEX(Data!$A$1:$B$44639,MATCH(Prep!CK9,Data!$A$1:$A$44639,0),2),"NA")</f>
        <v>NA</v>
      </c>
    </row>
    <row r="10" spans="1:90" ht="18.649999999999999" customHeight="1" x14ac:dyDescent="0.45">
      <c r="C10" s="17">
        <f>INDEX(Data!$A$1:$B$44639,MATCH(Prep!C10,Data!$A$1:$A$44639,0),2)</f>
        <v>2</v>
      </c>
      <c r="D10" s="18">
        <f>INDEX(Data!$A$1:$B$44639,MATCH(Prep!D10,Data!$A$1:$A$44639,0),2)</f>
        <v>3</v>
      </c>
      <c r="E10" s="18">
        <f>INDEX(Data!$A$1:$B$44639,MATCH(Prep!E10,Data!$A$1:$A$44639,0),2)</f>
        <v>3</v>
      </c>
      <c r="F10" s="18">
        <f>INDEX(Data!$A$1:$B$44639,MATCH(Prep!F10,Data!$A$1:$A$44639,0),2)</f>
        <v>3</v>
      </c>
      <c r="G10" s="18">
        <f>INDEX(Data!$A$1:$B$44639,MATCH(Prep!G10,Data!$A$1:$A$44639,0),2)</f>
        <v>3</v>
      </c>
      <c r="H10" s="18">
        <f>INDEX(Data!$A$1:$B$44639,MATCH(Prep!H10,Data!$A$1:$A$44639,0),2)</f>
        <v>3</v>
      </c>
      <c r="I10" s="19">
        <f>INDEX(Data!$A$1:$B$44639,MATCH(Prep!I10,Data!$A$1:$A$44639,0),2)</f>
        <v>2</v>
      </c>
      <c r="K10" s="17">
        <f>INDEX(Data!$A$1:$B$44639,MATCH(Prep!K10,Data!$A$1:$A$44639,0),2)</f>
        <v>2</v>
      </c>
      <c r="L10" s="18">
        <f>INDEX(Data!$A$1:$B$44639,MATCH(Prep!L10,Data!$A$1:$A$44639,0),2)</f>
        <v>3</v>
      </c>
      <c r="M10" s="18">
        <f>INDEX(Data!$A$1:$B$44639,MATCH(Prep!M10,Data!$A$1:$A$44639,0),2)</f>
        <v>3</v>
      </c>
      <c r="N10" s="18">
        <f>INDEX(Data!$A$1:$B$44639,MATCH(Prep!N10,Data!$A$1:$A$44639,0),2)</f>
        <v>3</v>
      </c>
      <c r="O10" s="18">
        <f>INDEX(Data!$A$1:$B$44639,MATCH(Prep!O10,Data!$A$1:$A$44639,0),2)</f>
        <v>3</v>
      </c>
      <c r="P10" s="18">
        <f>INDEX(Data!$A$1:$B$44639,MATCH(Prep!P10,Data!$A$1:$A$44639,0),2)</f>
        <v>3</v>
      </c>
      <c r="Q10" s="19">
        <f>INDEX(Data!$A$1:$B$44639,MATCH(Prep!Q10,Data!$A$1:$A$44639,0),2)</f>
        <v>2</v>
      </c>
      <c r="S10" s="17">
        <f>INDEX(Data!$A$1:$B$44639,MATCH(Prep!S10,Data!$A$1:$A$44639,0),2)</f>
        <v>2</v>
      </c>
      <c r="T10" s="18">
        <f>INDEX(Data!$A$1:$B$44639,MATCH(Prep!T10,Data!$A$1:$A$44639,0),2)</f>
        <v>3</v>
      </c>
      <c r="U10" s="18">
        <f>INDEX(Data!$A$1:$B$44639,MATCH(Prep!U10,Data!$A$1:$A$44639,0),2)</f>
        <v>3</v>
      </c>
      <c r="V10" s="18">
        <f>INDEX(Data!$A$1:$B$44639,MATCH(Prep!V10,Data!$A$1:$A$44639,0),2)</f>
        <v>3</v>
      </c>
      <c r="W10" s="18">
        <f>INDEX(Data!$A$1:$B$44639,MATCH(Prep!W10,Data!$A$1:$A$44639,0),2)</f>
        <v>3</v>
      </c>
      <c r="X10" s="18">
        <f>INDEX(Data!$A$1:$B$44639,MATCH(Prep!X10,Data!$A$1:$A$44639,0),2)</f>
        <v>3</v>
      </c>
      <c r="Y10" s="19">
        <f>INDEX(Data!$A$1:$B$44639,MATCH(Prep!Y10,Data!$A$1:$A$44639,0),2)</f>
        <v>2</v>
      </c>
      <c r="AA10" s="17">
        <f>INDEX(Data!$A$1:$B$44639,MATCH(Prep!AA10,Data!$A$1:$A$44639,0),2)</f>
        <v>2</v>
      </c>
      <c r="AB10" s="18">
        <f>INDEX(Data!$A$1:$B$44639,MATCH(Prep!AB10,Data!$A$1:$A$44639,0),2)</f>
        <v>2</v>
      </c>
      <c r="AC10" s="18">
        <f>INDEX(Data!$A$1:$B$44639,MATCH(Prep!AC10,Data!$A$1:$A$44639,0),2)</f>
        <v>2</v>
      </c>
      <c r="AD10" s="18">
        <f>INDEX(Data!$A$1:$B$44639,MATCH(Prep!AD10,Data!$A$1:$A$44639,0),2)</f>
        <v>2</v>
      </c>
      <c r="AE10" s="18">
        <f>INDEX(Data!$A$1:$B$44639,MATCH(Prep!AE10,Data!$A$1:$A$44639,0),2)</f>
        <v>2</v>
      </c>
      <c r="AF10" s="18">
        <f>INDEX(Data!$A$1:$B$44639,MATCH(Prep!AF10,Data!$A$1:$A$44639,0),2)</f>
        <v>2</v>
      </c>
      <c r="AG10" s="19">
        <f>INDEX(Data!$A$1:$B$44639,MATCH(Prep!AG10,Data!$A$1:$A$44639,0),2)</f>
        <v>2</v>
      </c>
      <c r="AI10" s="62"/>
      <c r="AJ10" s="35" t="str">
        <f>Prep!AI10</f>
        <v>F</v>
      </c>
      <c r="AK10" s="18">
        <f>_xlfn.IFNA(INDEX(Data!$A$1:$B$44639,MATCH(Prep!AJ10,Data!$A$1:$A$44639,0),2),"NA")</f>
        <v>1</v>
      </c>
      <c r="AL10" s="18">
        <f>INDEX(Data!$A$1:$B$44639,MATCH(Prep!AK10,Data!$A$1:$A$44639,0),2)</f>
        <v>1</v>
      </c>
      <c r="AM10" s="18">
        <f>INDEX(Data!$A$1:$B$44639,MATCH(Prep!AL10,Data!$A$1:$A$44639,0),2)</f>
        <v>1</v>
      </c>
      <c r="AN10" s="18">
        <f>INDEX(Data!$A$1:$B$44639,MATCH(Prep!AM10,Data!$A$1:$A$44639,0),2)</f>
        <v>1</v>
      </c>
      <c r="AO10" s="18">
        <f>INDEX(Data!$A$1:$B$44639,MATCH(Prep!AN10,Data!$A$1:$A$44639,0),2)</f>
        <v>3</v>
      </c>
      <c r="AP10" s="18">
        <f>INDEX(Data!$A$1:$B$44639,MATCH(Prep!AO10,Data!$A$1:$A$44639,0),2)</f>
        <v>3</v>
      </c>
      <c r="AQ10" s="18">
        <f>INDEX(Data!$A$1:$B$44639,MATCH(Prep!AP10,Data!$A$1:$A$44639,0),2)</f>
        <v>2</v>
      </c>
      <c r="AR10" s="18">
        <f>INDEX(Data!$A$1:$B$44639,MATCH(Prep!AQ10,Data!$A$1:$A$44639,0),2)</f>
        <v>2</v>
      </c>
      <c r="AS10" s="18">
        <f>INDEX(Data!$A$1:$B$44639,MATCH(Prep!AR10,Data!$A$1:$A$44639,0),2)</f>
        <v>2</v>
      </c>
      <c r="AT10" s="18">
        <f>INDEX(Data!$A$1:$B$44639,MATCH(Prep!AS10,Data!$A$1:$A$44639,0),2)</f>
        <v>3</v>
      </c>
      <c r="AU10" s="18">
        <f>INDEX(Data!$A$1:$B$44639,MATCH(Prep!AT10,Data!$A$1:$A$44639,0),2)</f>
        <v>2</v>
      </c>
      <c r="AV10" s="18">
        <f>INDEX(Data!$A$1:$B$44639,MATCH(Prep!AU10,Data!$A$1:$A$44639,0),2)</f>
        <v>3</v>
      </c>
      <c r="AW10" s="18">
        <f>INDEX(Data!$A$1:$B$44639,MATCH(Prep!AV10,Data!$A$1:$A$44639,0),2)</f>
        <v>2</v>
      </c>
      <c r="AX10" s="18">
        <f>INDEX(Data!$A$1:$B$44639,MATCH(Prep!AW10,Data!$A$1:$A$44639,0),2)</f>
        <v>2</v>
      </c>
      <c r="AY10" s="18">
        <f>INDEX(Data!$A$1:$B$44639,MATCH(Prep!AX10,Data!$A$1:$A$44639,0),2)</f>
        <v>3</v>
      </c>
      <c r="AZ10" s="18">
        <f>INDEX(Data!$A$1:$B$44639,MATCH(Prep!AY10,Data!$A$1:$A$44639,0),2)</f>
        <v>3</v>
      </c>
      <c r="BA10" s="18">
        <f>INDEX(Data!$A$1:$B$44639,MATCH(Prep!AZ10,Data!$A$1:$A$44639,0),2)</f>
        <v>3</v>
      </c>
      <c r="BB10" s="18">
        <f>INDEX(Data!$A$1:$B$44639,MATCH(Prep!BA10,Data!$A$1:$A$44639,0),2)</f>
        <v>3</v>
      </c>
      <c r="BC10" s="18">
        <f>INDEX(Data!$A$1:$B$44639,MATCH(Prep!BB10,Data!$A$1:$A$44639,0),2)</f>
        <v>3</v>
      </c>
      <c r="BD10" s="18">
        <f>INDEX(Data!$A$1:$B$44639,MATCH(Prep!BC10,Data!$A$1:$A$44639,0),2)</f>
        <v>2</v>
      </c>
      <c r="BE10" s="18">
        <f>INDEX(Data!$A$1:$B$44639,MATCH(Prep!BD10,Data!$A$1:$A$44639,0),2)</f>
        <v>2</v>
      </c>
      <c r="BF10" s="18">
        <f>INDEX(Data!$A$1:$B$44639,MATCH(Prep!BE10,Data!$A$1:$A$44639,0),2)</f>
        <v>2</v>
      </c>
      <c r="BG10" s="18">
        <f>INDEX(Data!$A$1:$B$44639,MATCH(Prep!BF10,Data!$A$1:$A$44639,0),2)</f>
        <v>3</v>
      </c>
      <c r="BH10" s="18">
        <f>INDEX(Data!$A$1:$B$44639,MATCH(Prep!BG10,Data!$A$1:$A$44639,0),2)</f>
        <v>2</v>
      </c>
      <c r="BI10" s="18">
        <f>INDEX(Data!$A$1:$B$44639,MATCH(Prep!BH10,Data!$A$1:$A$44639,0),2)</f>
        <v>3</v>
      </c>
      <c r="BJ10" s="18">
        <f>INDEX(Data!$A$1:$B$44639,MATCH(Prep!BI10,Data!$A$1:$A$44639,0),2)</f>
        <v>3</v>
      </c>
      <c r="BK10" s="18">
        <f>INDEX(Data!$A$1:$B$44639,MATCH(Prep!BJ10,Data!$A$1:$A$44639,0),2)</f>
        <v>3</v>
      </c>
      <c r="BL10" s="18">
        <f>INDEX(Data!$A$1:$B$44639,MATCH(Prep!BK10,Data!$A$1:$A$44639,0),2)</f>
        <v>3</v>
      </c>
      <c r="BM10" s="18">
        <f>INDEX(Data!$A$1:$B$44639,MATCH(Prep!BL10,Data!$A$1:$A$44639,0),2)</f>
        <v>3</v>
      </c>
      <c r="BN10" s="18">
        <f>INDEX(Data!$A$1:$B$44639,MATCH(Prep!BM10,Data!$A$1:$A$44639,0),2)</f>
        <v>3</v>
      </c>
      <c r="BO10" s="18">
        <f>INDEX(Data!$A$1:$B$44639,MATCH(Prep!BN10,Data!$A$1:$A$44639,0),2)</f>
        <v>2</v>
      </c>
      <c r="BP10" s="18">
        <f>INDEX(Data!$A$1:$B$44639,MATCH(Prep!BO10,Data!$A$1:$A$44639,0),2)</f>
        <v>2</v>
      </c>
      <c r="BQ10" s="18">
        <f>INDEX(Data!$A$1:$B$44639,MATCH(Prep!BP10,Data!$A$1:$A$44639,0),2)</f>
        <v>3</v>
      </c>
      <c r="BR10" s="18">
        <f>INDEX(Data!$A$1:$B$44639,MATCH(Prep!BQ10,Data!$A$1:$A$44639,0),2)</f>
        <v>1</v>
      </c>
      <c r="BS10" s="18">
        <f>INDEX(Data!$A$1:$B$44639,MATCH(Prep!BR10,Data!$A$1:$A$44639,0),2)</f>
        <v>1</v>
      </c>
      <c r="BT10" s="18" t="e">
        <f>INDEX(Data!$A$1:$B$44639,MATCH(Prep!BS10,Data!$A$1:$A$44639,0),2)</f>
        <v>#N/A</v>
      </c>
      <c r="BU10" s="18" t="e">
        <f>INDEX(Data!$A$1:$B$44639,MATCH(Prep!BT10,Data!$A$1:$A$44639,0),2)</f>
        <v>#N/A</v>
      </c>
      <c r="BV10" s="18" t="e">
        <f>INDEX(Data!$A$1:$B$44639,MATCH(Prep!BU10,Data!$A$1:$A$44639,0),2)</f>
        <v>#N/A</v>
      </c>
      <c r="BW10" s="18" t="e">
        <f>INDEX(Data!$A$1:$B$44639,MATCH(Prep!BV10,Data!$A$1:$A$44639,0),2)</f>
        <v>#N/A</v>
      </c>
      <c r="BX10" s="18" t="e">
        <f>INDEX(Data!$A$1:$B$44639,MATCH(Prep!BW10,Data!$A$1:$A$44639,0),2)</f>
        <v>#N/A</v>
      </c>
      <c r="BY10" s="18" t="e">
        <f>INDEX(Data!$A$1:$B$44639,MATCH(Prep!BX10,Data!$A$1:$A$44639,0),2)</f>
        <v>#N/A</v>
      </c>
      <c r="BZ10" s="18" t="e">
        <f>INDEX(Data!$A$1:$B$44639,MATCH(Prep!BY10,Data!$A$1:$A$44639,0),2)</f>
        <v>#N/A</v>
      </c>
      <c r="CA10" s="18" t="e">
        <f>INDEX(Data!$A$1:$B$44639,MATCH(Prep!BZ10,Data!$A$1:$A$44639,0),2)</f>
        <v>#N/A</v>
      </c>
      <c r="CB10" s="18" t="e">
        <f>INDEX(Data!$A$1:$B$44639,MATCH(Prep!CA10,Data!$A$1:$A$44639,0),2)</f>
        <v>#N/A</v>
      </c>
      <c r="CC10" s="18" t="e">
        <f>INDEX(Data!$A$1:$B$44639,MATCH(Prep!CB10,Data!$A$1:$A$44639,0),2)</f>
        <v>#N/A</v>
      </c>
      <c r="CD10" s="18" t="e">
        <f>INDEX(Data!$A$1:$B$44639,MATCH(Prep!CC10,Data!$A$1:$A$44639,0),2)</f>
        <v>#N/A</v>
      </c>
      <c r="CE10" s="18" t="e">
        <f>INDEX(Data!$A$1:$B$44639,MATCH(Prep!CD10,Data!$A$1:$A$44639,0),2)</f>
        <v>#N/A</v>
      </c>
      <c r="CF10" s="18" t="e">
        <f>INDEX(Data!$A$1:$B$44639,MATCH(Prep!CE10,Data!$A$1:$A$44639,0),2)</f>
        <v>#N/A</v>
      </c>
      <c r="CG10" s="18" t="e">
        <f>INDEX(Data!$A$1:$B$44639,MATCH(Prep!CF10,Data!$A$1:$A$44639,0),2)</f>
        <v>#N/A</v>
      </c>
      <c r="CH10" s="18" t="e">
        <f>INDEX(Data!$A$1:$B$44639,MATCH(Prep!CG10,Data!$A$1:$A$44639,0),2)</f>
        <v>#N/A</v>
      </c>
      <c r="CI10" s="18" t="e">
        <f>INDEX(Data!$A$1:$B$44639,MATCH(Prep!CH10,Data!$A$1:$A$44639,0),2)</f>
        <v>#N/A</v>
      </c>
      <c r="CJ10" s="18" t="e">
        <f>INDEX(Data!$A$1:$B$44639,MATCH(Prep!CI10,Data!$A$1:$A$44639,0),2)</f>
        <v>#N/A</v>
      </c>
      <c r="CK10" s="18" t="str">
        <f>_xlfn.IFNA(INDEX(Data!$A$1:$B$44639,MATCH(Prep!CJ10,Data!$A$1:$A$44639,0),2),"NA")</f>
        <v>NA</v>
      </c>
      <c r="CL10" s="18" t="str">
        <f>_xlfn.IFNA(INDEX(Data!$A$1:$B$44639,MATCH(Prep!CK10,Data!$A$1:$A$44639,0),2),"NA")</f>
        <v>NA</v>
      </c>
    </row>
    <row r="11" spans="1:90" ht="18.649999999999999" customHeight="1" x14ac:dyDescent="0.45">
      <c r="C11" s="17">
        <f>INDEX(Data!$A$1:$B$44639,MATCH(Prep!C11,Data!$A$1:$A$44639,0),2)</f>
        <v>2</v>
      </c>
      <c r="D11" s="18">
        <f>INDEX(Data!$A$1:$B$44639,MATCH(Prep!D11,Data!$A$1:$A$44639,0),2)</f>
        <v>3</v>
      </c>
      <c r="E11" s="18">
        <f>INDEX(Data!$A$1:$B$44639,MATCH(Prep!E11,Data!$A$1:$A$44639,0),2)</f>
        <v>3</v>
      </c>
      <c r="F11" s="18">
        <f>INDEX(Data!$A$1:$B$44639,MATCH(Prep!F11,Data!$A$1:$A$44639,0),2)</f>
        <v>3</v>
      </c>
      <c r="G11" s="18">
        <f>INDEX(Data!$A$1:$B$44639,MATCH(Prep!G11,Data!$A$1:$A$44639,0),2)</f>
        <v>3</v>
      </c>
      <c r="H11" s="18">
        <f>INDEX(Data!$A$1:$B$44639,MATCH(Prep!H11,Data!$A$1:$A$44639,0),2)</f>
        <v>2</v>
      </c>
      <c r="I11" s="19">
        <f>INDEX(Data!$A$1:$B$44639,MATCH(Prep!I11,Data!$A$1:$A$44639,0),2)</f>
        <v>2</v>
      </c>
      <c r="K11" s="20">
        <f>INDEX(Data!$A$1:$B$44639,MATCH(Prep!K11,Data!$A$1:$A$44639,0),2)</f>
        <v>2</v>
      </c>
      <c r="L11" s="21">
        <f>INDEX(Data!$A$1:$B$44639,MATCH(Prep!L11,Data!$A$1:$A$44639,0),2)</f>
        <v>3</v>
      </c>
      <c r="M11" s="21">
        <f>INDEX(Data!$A$1:$B$44639,MATCH(Prep!M11,Data!$A$1:$A$44639,0),2)</f>
        <v>3</v>
      </c>
      <c r="N11" s="21">
        <f>INDEX(Data!$A$1:$B$44639,MATCH(Prep!N11,Data!$A$1:$A$44639,0),2)</f>
        <v>3</v>
      </c>
      <c r="O11" s="21">
        <f>INDEX(Data!$A$1:$B$44639,MATCH(Prep!O11,Data!$A$1:$A$44639,0),2)</f>
        <v>3</v>
      </c>
      <c r="P11" s="21">
        <f>INDEX(Data!$A$1:$B$44639,MATCH(Prep!P11,Data!$A$1:$A$44639,0),2)</f>
        <v>3</v>
      </c>
      <c r="Q11" s="22">
        <f>INDEX(Data!$A$1:$B$44639,MATCH(Prep!Q11,Data!$A$1:$A$44639,0),2)</f>
        <v>2</v>
      </c>
      <c r="S11" s="20">
        <f>INDEX(Data!$A$1:$B$44639,MATCH(Prep!S11,Data!$A$1:$A$44639,0),2)</f>
        <v>2</v>
      </c>
      <c r="T11" s="21">
        <f>INDEX(Data!$A$1:$B$44639,MATCH(Prep!T11,Data!$A$1:$A$44639,0),2)</f>
        <v>3</v>
      </c>
      <c r="U11" s="21">
        <f>INDEX(Data!$A$1:$B$44639,MATCH(Prep!U11,Data!$A$1:$A$44639,0),2)</f>
        <v>3</v>
      </c>
      <c r="V11" s="21">
        <f>INDEX(Data!$A$1:$B$44639,MATCH(Prep!V11,Data!$A$1:$A$44639,0),2)</f>
        <v>3</v>
      </c>
      <c r="W11" s="21">
        <f>INDEX(Data!$A$1:$B$44639,MATCH(Prep!W11,Data!$A$1:$A$44639,0),2)</f>
        <v>3</v>
      </c>
      <c r="X11" s="21">
        <f>INDEX(Data!$A$1:$B$44639,MATCH(Prep!X11,Data!$A$1:$A$44639,0),2)</f>
        <v>2</v>
      </c>
      <c r="Y11" s="22">
        <f>INDEX(Data!$A$1:$B$44639,MATCH(Prep!Y11,Data!$A$1:$A$44639,0),2)</f>
        <v>3</v>
      </c>
      <c r="AA11" s="20">
        <f>INDEX(Data!$A$1:$B$44639,MATCH(Prep!AA11,Data!$A$1:$A$44639,0),2)</f>
        <v>2</v>
      </c>
      <c r="AB11" s="21">
        <f>INDEX(Data!$A$1:$B$44639,MATCH(Prep!AB11,Data!$A$1:$A$44639,0),2)</f>
        <v>3</v>
      </c>
      <c r="AC11" s="21">
        <f>INDEX(Data!$A$1:$B$44639,MATCH(Prep!AC11,Data!$A$1:$A$44639,0),2)</f>
        <v>3</v>
      </c>
      <c r="AD11" s="21">
        <f>INDEX(Data!$A$1:$B$44639,MATCH(Prep!AD11,Data!$A$1:$A$44639,0),2)</f>
        <v>3</v>
      </c>
      <c r="AE11" s="21">
        <f>INDEX(Data!$A$1:$B$44639,MATCH(Prep!AE11,Data!$A$1:$A$44639,0),2)</f>
        <v>3</v>
      </c>
      <c r="AF11" s="21">
        <f>INDEX(Data!$A$1:$B$44639,MATCH(Prep!AF11,Data!$A$1:$A$44639,0),2)</f>
        <v>3</v>
      </c>
      <c r="AG11" s="22">
        <f>INDEX(Data!$A$1:$B$44639,MATCH(Prep!AG11,Data!$A$1:$A$44639,0),2)</f>
        <v>2</v>
      </c>
      <c r="AI11" s="62"/>
      <c r="AJ11" s="35" t="str">
        <f>Prep!AI11</f>
        <v>S</v>
      </c>
      <c r="AK11" s="21">
        <f>_xlfn.IFNA(INDEX(Data!$A$1:$B$44639,MATCH(Prep!AJ11,Data!$A$1:$A$44639,0),2),"NA")</f>
        <v>1</v>
      </c>
      <c r="AL11" s="21">
        <f>INDEX(Data!$A$1:$B$44639,MATCH(Prep!AK11,Data!$A$1:$A$44639,0),2)</f>
        <v>1</v>
      </c>
      <c r="AM11" s="21">
        <f>INDEX(Data!$A$1:$B$44639,MATCH(Prep!AL11,Data!$A$1:$A$44639,0),2)</f>
        <v>1</v>
      </c>
      <c r="AN11" s="21">
        <f>INDEX(Data!$A$1:$B$44639,MATCH(Prep!AM11,Data!$A$1:$A$44639,0),2)</f>
        <v>2</v>
      </c>
      <c r="AO11" s="21">
        <f>INDEX(Data!$A$1:$B$44639,MATCH(Prep!AN11,Data!$A$1:$A$44639,0),2)</f>
        <v>2</v>
      </c>
      <c r="AP11" s="21">
        <f>INDEX(Data!$A$1:$B$44639,MATCH(Prep!AO11,Data!$A$1:$A$44639,0),2)</f>
        <v>2</v>
      </c>
      <c r="AQ11" s="21">
        <f>INDEX(Data!$A$1:$B$44639,MATCH(Prep!AP11,Data!$A$1:$A$44639,0),2)</f>
        <v>2</v>
      </c>
      <c r="AR11" s="21">
        <f>INDEX(Data!$A$1:$B$44639,MATCH(Prep!AQ11,Data!$A$1:$A$44639,0),2)</f>
        <v>2</v>
      </c>
      <c r="AS11" s="21">
        <f>INDEX(Data!$A$1:$B$44639,MATCH(Prep!AR11,Data!$A$1:$A$44639,0),2)</f>
        <v>2</v>
      </c>
      <c r="AT11" s="21">
        <f>INDEX(Data!$A$1:$B$44639,MATCH(Prep!AS11,Data!$A$1:$A$44639,0),2)</f>
        <v>2</v>
      </c>
      <c r="AU11" s="21">
        <f>INDEX(Data!$A$1:$B$44639,MATCH(Prep!AT11,Data!$A$1:$A$44639,0),2)</f>
        <v>3</v>
      </c>
      <c r="AV11" s="21">
        <f>INDEX(Data!$A$1:$B$44639,MATCH(Prep!AU11,Data!$A$1:$A$44639,0),2)</f>
        <v>2</v>
      </c>
      <c r="AW11" s="21">
        <f>INDEX(Data!$A$1:$B$44639,MATCH(Prep!AV11,Data!$A$1:$A$44639,0),2)</f>
        <v>2</v>
      </c>
      <c r="AX11" s="21">
        <f>INDEX(Data!$A$1:$B$44639,MATCH(Prep!AW11,Data!$A$1:$A$44639,0),2)</f>
        <v>2</v>
      </c>
      <c r="AY11" s="21">
        <f>INDEX(Data!$A$1:$B$44639,MATCH(Prep!AX11,Data!$A$1:$A$44639,0),2)</f>
        <v>2</v>
      </c>
      <c r="AZ11" s="21">
        <f>INDEX(Data!$A$1:$B$44639,MATCH(Prep!AY11,Data!$A$1:$A$44639,0),2)</f>
        <v>2</v>
      </c>
      <c r="BA11" s="21">
        <f>INDEX(Data!$A$1:$B$44639,MATCH(Prep!AZ11,Data!$A$1:$A$44639,0),2)</f>
        <v>2</v>
      </c>
      <c r="BB11" s="21">
        <f>INDEX(Data!$A$1:$B$44639,MATCH(Prep!BA11,Data!$A$1:$A$44639,0),2)</f>
        <v>2</v>
      </c>
      <c r="BC11" s="21">
        <f>INDEX(Data!$A$1:$B$44639,MATCH(Prep!BB11,Data!$A$1:$A$44639,0),2)</f>
        <v>2</v>
      </c>
      <c r="BD11" s="21">
        <f>INDEX(Data!$A$1:$B$44639,MATCH(Prep!BC11,Data!$A$1:$A$44639,0),2)</f>
        <v>2</v>
      </c>
      <c r="BE11" s="21">
        <f>INDEX(Data!$A$1:$B$44639,MATCH(Prep!BD11,Data!$A$1:$A$44639,0),2)</f>
        <v>2</v>
      </c>
      <c r="BF11" s="21">
        <f>INDEX(Data!$A$1:$B$44639,MATCH(Prep!BE11,Data!$A$1:$A$44639,0),2)</f>
        <v>2</v>
      </c>
      <c r="BG11" s="21">
        <f>INDEX(Data!$A$1:$B$44639,MATCH(Prep!BF11,Data!$A$1:$A$44639,0),2)</f>
        <v>3</v>
      </c>
      <c r="BH11" s="21">
        <f>INDEX(Data!$A$1:$B$44639,MATCH(Prep!BG11,Data!$A$1:$A$44639,0),2)</f>
        <v>2</v>
      </c>
      <c r="BI11" s="21">
        <f>INDEX(Data!$A$1:$B$44639,MATCH(Prep!BH11,Data!$A$1:$A$44639,0),2)</f>
        <v>2</v>
      </c>
      <c r="BJ11" s="21">
        <f>INDEX(Data!$A$1:$B$44639,MATCH(Prep!BI11,Data!$A$1:$A$44639,0),2)</f>
        <v>2</v>
      </c>
      <c r="BK11" s="21">
        <f>INDEX(Data!$A$1:$B$44639,MATCH(Prep!BJ11,Data!$A$1:$A$44639,0),2)</f>
        <v>2</v>
      </c>
      <c r="BL11" s="21">
        <f>INDEX(Data!$A$1:$B$44639,MATCH(Prep!BK11,Data!$A$1:$A$44639,0),2)</f>
        <v>3</v>
      </c>
      <c r="BM11" s="21">
        <f>INDEX(Data!$A$1:$B$44639,MATCH(Prep!BL11,Data!$A$1:$A$44639,0),2)</f>
        <v>2</v>
      </c>
      <c r="BN11" s="21">
        <f>INDEX(Data!$A$1:$B$44639,MATCH(Prep!BM11,Data!$A$1:$A$44639,0),2)</f>
        <v>2</v>
      </c>
      <c r="BO11" s="21">
        <f>INDEX(Data!$A$1:$B$44639,MATCH(Prep!BN11,Data!$A$1:$A$44639,0),2)</f>
        <v>2</v>
      </c>
      <c r="BP11" s="21">
        <f>INDEX(Data!$A$1:$B$44639,MATCH(Prep!BO11,Data!$A$1:$A$44639,0),2)</f>
        <v>2</v>
      </c>
      <c r="BQ11" s="21">
        <f>INDEX(Data!$A$1:$B$44639,MATCH(Prep!BP11,Data!$A$1:$A$44639,0),2)</f>
        <v>2</v>
      </c>
      <c r="BR11" s="21">
        <f>INDEX(Data!$A$1:$B$44639,MATCH(Prep!BQ11,Data!$A$1:$A$44639,0),2)</f>
        <v>1</v>
      </c>
      <c r="BS11" s="21">
        <f>INDEX(Data!$A$1:$B$44639,MATCH(Prep!BR11,Data!$A$1:$A$44639,0),2)</f>
        <v>1</v>
      </c>
      <c r="BT11" s="21" t="e">
        <f>INDEX(Data!$A$1:$B$44639,MATCH(Prep!BS11,Data!$A$1:$A$44639,0),2)</f>
        <v>#N/A</v>
      </c>
      <c r="BU11" s="21" t="e">
        <f>INDEX(Data!$A$1:$B$44639,MATCH(Prep!BT11,Data!$A$1:$A$44639,0),2)</f>
        <v>#N/A</v>
      </c>
      <c r="BV11" s="21" t="e">
        <f>INDEX(Data!$A$1:$B$44639,MATCH(Prep!BU11,Data!$A$1:$A$44639,0),2)</f>
        <v>#N/A</v>
      </c>
      <c r="BW11" s="21" t="e">
        <f>INDEX(Data!$A$1:$B$44639,MATCH(Prep!BV11,Data!$A$1:$A$44639,0),2)</f>
        <v>#N/A</v>
      </c>
      <c r="BX11" s="21" t="e">
        <f>INDEX(Data!$A$1:$B$44639,MATCH(Prep!BW11,Data!$A$1:$A$44639,0),2)</f>
        <v>#N/A</v>
      </c>
      <c r="BY11" s="21" t="e">
        <f>INDEX(Data!$A$1:$B$44639,MATCH(Prep!BX11,Data!$A$1:$A$44639,0),2)</f>
        <v>#N/A</v>
      </c>
      <c r="BZ11" s="21" t="e">
        <f>INDEX(Data!$A$1:$B$44639,MATCH(Prep!BY11,Data!$A$1:$A$44639,0),2)</f>
        <v>#N/A</v>
      </c>
      <c r="CA11" s="21" t="e">
        <f>INDEX(Data!$A$1:$B$44639,MATCH(Prep!BZ11,Data!$A$1:$A$44639,0),2)</f>
        <v>#N/A</v>
      </c>
      <c r="CB11" s="21" t="e">
        <f>INDEX(Data!$A$1:$B$44639,MATCH(Prep!CA11,Data!$A$1:$A$44639,0),2)</f>
        <v>#N/A</v>
      </c>
      <c r="CC11" s="21" t="e">
        <f>INDEX(Data!$A$1:$B$44639,MATCH(Prep!CB11,Data!$A$1:$A$44639,0),2)</f>
        <v>#N/A</v>
      </c>
      <c r="CD11" s="21" t="e">
        <f>INDEX(Data!$A$1:$B$44639,MATCH(Prep!CC11,Data!$A$1:$A$44639,0),2)</f>
        <v>#N/A</v>
      </c>
      <c r="CE11" s="21" t="e">
        <f>INDEX(Data!$A$1:$B$44639,MATCH(Prep!CD11,Data!$A$1:$A$44639,0),2)</f>
        <v>#N/A</v>
      </c>
      <c r="CF11" s="21" t="e">
        <f>INDEX(Data!$A$1:$B$44639,MATCH(Prep!CE11,Data!$A$1:$A$44639,0),2)</f>
        <v>#N/A</v>
      </c>
      <c r="CG11" s="21" t="e">
        <f>INDEX(Data!$A$1:$B$44639,MATCH(Prep!CF11,Data!$A$1:$A$44639,0),2)</f>
        <v>#N/A</v>
      </c>
      <c r="CH11" s="21" t="e">
        <f>INDEX(Data!$A$1:$B$44639,MATCH(Prep!CG11,Data!$A$1:$A$44639,0),2)</f>
        <v>#N/A</v>
      </c>
      <c r="CI11" s="21" t="e">
        <f>INDEX(Data!$A$1:$B$44639,MATCH(Prep!CH11,Data!$A$1:$A$44639,0),2)</f>
        <v>#N/A</v>
      </c>
      <c r="CJ11" s="21" t="e">
        <f>INDEX(Data!$A$1:$B$44639,MATCH(Prep!CI11,Data!$A$1:$A$44639,0),2)</f>
        <v>#N/A</v>
      </c>
      <c r="CK11" s="18" t="str">
        <f>_xlfn.IFNA(INDEX(Data!$A$1:$B$44639,MATCH(Prep!CJ11,Data!$A$1:$A$44639,0),2),"NA")</f>
        <v>NA</v>
      </c>
      <c r="CL11" s="18" t="str">
        <f>_xlfn.IFNA(INDEX(Data!$A$1:$B$44639,MATCH(Prep!CK11,Data!$A$1:$A$44639,0),2),"NA")</f>
        <v>NA</v>
      </c>
    </row>
    <row r="12" spans="1:90" ht="18.25" customHeight="1" x14ac:dyDescent="0.45">
      <c r="C12" s="17">
        <f>INDEX(Data!$A$1:$B$44639,MATCH(Prep!C12,Data!$A$1:$A$44639,0),2)</f>
        <v>2</v>
      </c>
      <c r="D12" s="18">
        <f>INDEX(Data!$A$1:$B$44639,MATCH(Prep!D12,Data!$A$1:$A$44639,0),2)</f>
        <v>2</v>
      </c>
      <c r="E12" s="18">
        <f>INDEX(Data!$A$1:$B$44639,MATCH(Prep!E12,Data!$A$1:$A$44639,0),2)</f>
        <v>3</v>
      </c>
      <c r="F12" s="18">
        <f>INDEX(Data!$A$1:$B$44639,MATCH(Prep!F12,Data!$A$1:$A$44639,0),2)</f>
        <v>3</v>
      </c>
      <c r="G12" s="18">
        <f>INDEX(Data!$A$1:$B$44639,MATCH(Prep!G12,Data!$A$1:$A$44639,0),2)</f>
        <v>3</v>
      </c>
      <c r="H12" s="18">
        <f>INDEX(Data!$A$1:$B$44639,MATCH(Prep!H12,Data!$A$1:$A$44639,0),2)</f>
        <v>2</v>
      </c>
      <c r="I12" s="19">
        <f>INDEX(Data!$A$1:$B$44639,MATCH(Prep!I12,Data!$A$1:$A$44639,0),2)</f>
        <v>2</v>
      </c>
    </row>
    <row r="13" spans="1:90" ht="18.25" customHeight="1" x14ac:dyDescent="0.5">
      <c r="C13" s="17">
        <f>INDEX(Data!$A$1:$B$44639,MATCH(Prep!C13,Data!$A$1:$A$44639,0),2)</f>
        <v>2</v>
      </c>
      <c r="D13" s="18">
        <f>INDEX(Data!$A$1:$B$44639,MATCH(Prep!D13,Data!$A$1:$A$44639,0),2)</f>
        <v>3</v>
      </c>
      <c r="E13" s="18">
        <f>INDEX(Data!$A$1:$B$44639,MATCH(Prep!E13,Data!$A$1:$A$44639,0),2)</f>
        <v>3</v>
      </c>
      <c r="F13" s="18">
        <f>INDEX(Data!$A$1:$B$44639,MATCH(Prep!F13,Data!$A$1:$A$44639,0),2)</f>
        <v>3</v>
      </c>
      <c r="G13" s="18">
        <f>INDEX(Data!$A$1:$B$44639,MATCH(Prep!G13,Data!$A$1:$A$44639,0),2)</f>
        <v>3</v>
      </c>
      <c r="H13" s="18">
        <f>INDEX(Data!$A$1:$B$44639,MATCH(Prep!H13,Data!$A$1:$A$44639,0),2)</f>
        <v>2</v>
      </c>
      <c r="I13" s="19">
        <f>INDEX(Data!$A$1:$B$44639,MATCH(Prep!I13,Data!$A$1:$A$44639,0),2)</f>
        <v>2</v>
      </c>
      <c r="K13" s="67" t="s">
        <v>18</v>
      </c>
      <c r="L13" s="68"/>
      <c r="M13" s="68"/>
      <c r="N13" s="68"/>
      <c r="O13" s="68"/>
      <c r="P13" s="68"/>
      <c r="Q13" s="69"/>
      <c r="S13" s="67" t="s">
        <v>1</v>
      </c>
      <c r="T13" s="68"/>
      <c r="U13" s="68"/>
      <c r="V13" s="68"/>
      <c r="W13" s="68"/>
      <c r="X13" s="68"/>
      <c r="Y13" s="69"/>
      <c r="AA13" s="67" t="s">
        <v>17</v>
      </c>
      <c r="AB13" s="68"/>
      <c r="AC13" s="68"/>
      <c r="AD13" s="68"/>
      <c r="AE13" s="68"/>
      <c r="AF13" s="68"/>
      <c r="AG13" s="69"/>
    </row>
    <row r="14" spans="1:90" ht="18.25" customHeight="1" x14ac:dyDescent="0.45">
      <c r="C14" s="17">
        <f>INDEX(Data!$A$1:$B$44639,MATCH(Prep!C14,Data!$A$1:$A$44639,0),2)</f>
        <v>2</v>
      </c>
      <c r="D14" s="18">
        <f>INDEX(Data!$A$1:$B$44639,MATCH(Prep!D14,Data!$A$1:$A$44639,0),2)</f>
        <v>3</v>
      </c>
      <c r="E14" s="18">
        <f>INDEX(Data!$A$1:$B$44639,MATCH(Prep!E14,Data!$A$1:$A$44639,0),2)</f>
        <v>3</v>
      </c>
      <c r="F14" s="18">
        <f>INDEX(Data!$A$1:$B$44639,MATCH(Prep!F14,Data!$A$1:$A$44639,0),2)</f>
        <v>3</v>
      </c>
      <c r="G14" s="18">
        <f>INDEX(Data!$A$1:$B$44639,MATCH(Prep!G14,Data!$A$1:$A$44639,0),2)</f>
        <v>3</v>
      </c>
      <c r="H14" s="18">
        <f>INDEX(Data!$A$1:$B$44639,MATCH(Prep!H14,Data!$A$1:$A$44639,0),2)</f>
        <v>3</v>
      </c>
      <c r="I14" s="19">
        <f>INDEX(Data!$A$1:$B$44639,MATCH(Prep!I14,Data!$A$1:$A$44639,0),2)</f>
        <v>2</v>
      </c>
      <c r="K14" s="23" t="str">
        <f>C4</f>
        <v>S</v>
      </c>
      <c r="L14" s="24" t="str">
        <f t="shared" ref="L14:Q14" si="3">D4</f>
        <v>M</v>
      </c>
      <c r="M14" s="24" t="str">
        <f t="shared" si="3"/>
        <v>T</v>
      </c>
      <c r="N14" s="24" t="str">
        <f t="shared" si="3"/>
        <v>W</v>
      </c>
      <c r="O14" s="24" t="str">
        <f t="shared" si="3"/>
        <v>T</v>
      </c>
      <c r="P14" s="24" t="str">
        <f t="shared" si="3"/>
        <v>F</v>
      </c>
      <c r="Q14" s="25" t="str">
        <f t="shared" si="3"/>
        <v>S</v>
      </c>
      <c r="S14" s="23" t="str">
        <f>C4</f>
        <v>S</v>
      </c>
      <c r="T14" s="24" t="str">
        <f t="shared" ref="T14:Y14" si="4">D4</f>
        <v>M</v>
      </c>
      <c r="U14" s="24" t="str">
        <f t="shared" si="4"/>
        <v>T</v>
      </c>
      <c r="V14" s="24" t="str">
        <f t="shared" si="4"/>
        <v>W</v>
      </c>
      <c r="W14" s="24" t="str">
        <f t="shared" si="4"/>
        <v>T</v>
      </c>
      <c r="X14" s="24" t="str">
        <f t="shared" si="4"/>
        <v>F</v>
      </c>
      <c r="Y14" s="25" t="str">
        <f t="shared" si="4"/>
        <v>S</v>
      </c>
      <c r="AA14" s="23" t="str">
        <f>C4</f>
        <v>S</v>
      </c>
      <c r="AB14" s="24" t="str">
        <f t="shared" ref="AB14:AG14" si="5">D4</f>
        <v>M</v>
      </c>
      <c r="AC14" s="24" t="str">
        <f t="shared" si="5"/>
        <v>T</v>
      </c>
      <c r="AD14" s="24" t="str">
        <f t="shared" si="5"/>
        <v>W</v>
      </c>
      <c r="AE14" s="24" t="str">
        <f t="shared" si="5"/>
        <v>T</v>
      </c>
      <c r="AF14" s="24" t="str">
        <f t="shared" si="5"/>
        <v>F</v>
      </c>
      <c r="AG14" s="25" t="str">
        <f t="shared" si="5"/>
        <v>S</v>
      </c>
    </row>
    <row r="15" spans="1:90" ht="18.25" customHeight="1" x14ac:dyDescent="0.45">
      <c r="C15" s="17">
        <f>INDEX(Data!$A$1:$B$44639,MATCH(Prep!C15,Data!$A$1:$A$44639,0),2)</f>
        <v>2</v>
      </c>
      <c r="D15" s="18">
        <f>INDEX(Data!$A$1:$B$44639,MATCH(Prep!D15,Data!$A$1:$A$44639,0),2)</f>
        <v>3</v>
      </c>
      <c r="E15" s="18">
        <f>INDEX(Data!$A$1:$B$44639,MATCH(Prep!E15,Data!$A$1:$A$44639,0),2)</f>
        <v>3</v>
      </c>
      <c r="F15" s="18">
        <f>INDEX(Data!$A$1:$B$44639,MATCH(Prep!F15,Data!$A$1:$A$44639,0),2)</f>
        <v>3</v>
      </c>
      <c r="G15" s="18">
        <f>INDEX(Data!$A$1:$B$44639,MATCH(Prep!G15,Data!$A$1:$A$44639,0),2)</f>
        <v>3</v>
      </c>
      <c r="H15" s="18">
        <f>INDEX(Data!$A$1:$B$44639,MATCH(Prep!H15,Data!$A$1:$A$44639,0),2)</f>
        <v>2</v>
      </c>
      <c r="I15" s="19">
        <f>INDEX(Data!$A$1:$B$44639,MATCH(Prep!I15,Data!$A$1:$A$44639,0),2)</f>
        <v>3</v>
      </c>
      <c r="K15" s="14">
        <f>INDEX(Data!$A$1:$B$44639,MATCH(Prep!K15,Data!$A$1:$A$44639,0),2)</f>
        <v>2</v>
      </c>
      <c r="L15" s="15">
        <f>INDEX(Data!$A$1:$B$44639,MATCH(Prep!L15,Data!$A$1:$A$44639,0),2)</f>
        <v>2</v>
      </c>
      <c r="M15" s="15">
        <f>INDEX(Data!$A$1:$B$44639,MATCH(Prep!M15,Data!$A$1:$A$44639,0),2)</f>
        <v>2</v>
      </c>
      <c r="N15" s="15">
        <f>INDEX(Data!$A$1:$B$44639,MATCH(Prep!N15,Data!$A$1:$A$44639,0),2)</f>
        <v>2</v>
      </c>
      <c r="O15" s="15">
        <f>INDEX(Data!$A$1:$B$44639,MATCH(Prep!O15,Data!$A$1:$A$44639,0),2)</f>
        <v>2</v>
      </c>
      <c r="P15" s="15">
        <f>INDEX(Data!$A$1:$B$44639,MATCH(Prep!P15,Data!$A$1:$A$44639,0),2)</f>
        <v>2</v>
      </c>
      <c r="Q15" s="16">
        <f>INDEX(Data!$A$1:$B$44639,MATCH(Prep!Q15,Data!$A$1:$A$44639,0),2)</f>
        <v>2</v>
      </c>
      <c r="S15" s="14">
        <f>INDEX(Data!$A$1:$B$44639,MATCH(Prep!S15,Data!$A$1:$A$44639,0),2)</f>
        <v>2</v>
      </c>
      <c r="T15" s="15">
        <f>INDEX(Data!$A$1:$B$44639,MATCH(Prep!T15,Data!$A$1:$A$44639,0),2)</f>
        <v>3</v>
      </c>
      <c r="U15" s="15">
        <f>INDEX(Data!$A$1:$B$44639,MATCH(Prep!U15,Data!$A$1:$A$44639,0),2)</f>
        <v>3</v>
      </c>
      <c r="V15" s="15">
        <f>INDEX(Data!$A$1:$B$44639,MATCH(Prep!V15,Data!$A$1:$A$44639,0),2)</f>
        <v>3</v>
      </c>
      <c r="W15" s="15">
        <f>INDEX(Data!$A$1:$B$44639,MATCH(Prep!W15,Data!$A$1:$A$44639,0),2)</f>
        <v>3</v>
      </c>
      <c r="X15" s="15">
        <f>INDEX(Data!$A$1:$B$44639,MATCH(Prep!X15,Data!$A$1:$A$44639,0),2)</f>
        <v>3</v>
      </c>
      <c r="Y15" s="16">
        <f>INDEX(Data!$A$1:$B$44639,MATCH(Prep!Y15,Data!$A$1:$A$44639,0),2)</f>
        <v>2</v>
      </c>
      <c r="AA15" s="14">
        <f>INDEX(Data!$A$1:$B$44639,MATCH(Prep!AA15,Data!$A$1:$A$44639,0),2)</f>
        <v>3</v>
      </c>
      <c r="AB15" s="15">
        <f>INDEX(Data!$A$1:$B$44639,MATCH(Prep!AB15,Data!$A$1:$A$44639,0),2)</f>
        <v>2</v>
      </c>
      <c r="AC15" s="15">
        <f>INDEX(Data!$A$1:$B$44639,MATCH(Prep!AC15,Data!$A$1:$A$44639,0),2)</f>
        <v>3</v>
      </c>
      <c r="AD15" s="15">
        <f>INDEX(Data!$A$1:$B$44639,MATCH(Prep!AD15,Data!$A$1:$A$44639,0),2)</f>
        <v>3</v>
      </c>
      <c r="AE15" s="15">
        <f>INDEX(Data!$A$1:$B$44639,MATCH(Prep!AE15,Data!$A$1:$A$44639,0),2)</f>
        <v>3</v>
      </c>
      <c r="AF15" s="15">
        <f>INDEX(Data!$A$1:$B$44639,MATCH(Prep!AF15,Data!$A$1:$A$44639,0),2)</f>
        <v>3</v>
      </c>
      <c r="AG15" s="16">
        <f>INDEX(Data!$A$1:$B$44639,MATCH(Prep!AG15,Data!$A$1:$A$44639,0),2)</f>
        <v>3</v>
      </c>
    </row>
    <row r="16" spans="1:90" ht="18.25" customHeight="1" x14ac:dyDescent="0.45">
      <c r="C16" s="17">
        <f>INDEX(Data!$A$1:$B$44639,MATCH(Prep!C16,Data!$A$1:$A$44639,0),2)</f>
        <v>2</v>
      </c>
      <c r="D16" s="18">
        <f>INDEX(Data!$A$1:$B$44639,MATCH(Prep!D16,Data!$A$1:$A$44639,0),2)</f>
        <v>3</v>
      </c>
      <c r="E16" s="18">
        <f>INDEX(Data!$A$1:$B$44639,MATCH(Prep!E16,Data!$A$1:$A$44639,0),2)</f>
        <v>3</v>
      </c>
      <c r="F16" s="18">
        <f>INDEX(Data!$A$1:$B$44639,MATCH(Prep!F16,Data!$A$1:$A$44639,0),2)</f>
        <v>3</v>
      </c>
      <c r="G16" s="18">
        <f>INDEX(Data!$A$1:$B$44639,MATCH(Prep!G16,Data!$A$1:$A$44639,0),2)</f>
        <v>3</v>
      </c>
      <c r="H16" s="18">
        <f>INDEX(Data!$A$1:$B$44639,MATCH(Prep!H16,Data!$A$1:$A$44639,0),2)</f>
        <v>3</v>
      </c>
      <c r="I16" s="19">
        <f>INDEX(Data!$A$1:$B$44639,MATCH(Prep!I16,Data!$A$1:$A$44639,0),2)</f>
        <v>2</v>
      </c>
      <c r="K16" s="17">
        <f>INDEX(Data!$A$1:$B$44639,MATCH(Prep!K16,Data!$A$1:$A$44639,0),2)</f>
        <v>2</v>
      </c>
      <c r="L16" s="18">
        <f>INDEX(Data!$A$1:$B$44639,MATCH(Prep!L16,Data!$A$1:$A$44639,0),2)</f>
        <v>3</v>
      </c>
      <c r="M16" s="18">
        <f>INDEX(Data!$A$1:$B$44639,MATCH(Prep!M16,Data!$A$1:$A$44639,0),2)</f>
        <v>3</v>
      </c>
      <c r="N16" s="18">
        <f>INDEX(Data!$A$1:$B$44639,MATCH(Prep!N16,Data!$A$1:$A$44639,0),2)</f>
        <v>3</v>
      </c>
      <c r="O16" s="18">
        <f>INDEX(Data!$A$1:$B$44639,MATCH(Prep!O16,Data!$A$1:$A$44639,0),2)</f>
        <v>3</v>
      </c>
      <c r="P16" s="18">
        <f>INDEX(Data!$A$1:$B$44639,MATCH(Prep!P16,Data!$A$1:$A$44639,0),2)</f>
        <v>3</v>
      </c>
      <c r="Q16" s="19">
        <f>INDEX(Data!$A$1:$B$44639,MATCH(Prep!Q16,Data!$A$1:$A$44639,0),2)</f>
        <v>2</v>
      </c>
      <c r="S16" s="17">
        <f>INDEX(Data!$A$1:$B$44639,MATCH(Prep!S16,Data!$A$1:$A$44639,0),2)</f>
        <v>2</v>
      </c>
      <c r="T16" s="18">
        <f>INDEX(Data!$A$1:$B$44639,MATCH(Prep!T16,Data!$A$1:$A$44639,0),2)</f>
        <v>3</v>
      </c>
      <c r="U16" s="18">
        <f>INDEX(Data!$A$1:$B$44639,MATCH(Prep!U16,Data!$A$1:$A$44639,0),2)</f>
        <v>3</v>
      </c>
      <c r="V16" s="18">
        <f>INDEX(Data!$A$1:$B$44639,MATCH(Prep!V16,Data!$A$1:$A$44639,0),2)</f>
        <v>3</v>
      </c>
      <c r="W16" s="18">
        <f>INDEX(Data!$A$1:$B$44639,MATCH(Prep!W16,Data!$A$1:$A$44639,0),2)</f>
        <v>3</v>
      </c>
      <c r="X16" s="18">
        <f>INDEX(Data!$A$1:$B$44639,MATCH(Prep!X16,Data!$A$1:$A$44639,0),2)</f>
        <v>3</v>
      </c>
      <c r="Y16" s="19">
        <f>INDEX(Data!$A$1:$B$44639,MATCH(Prep!Y16,Data!$A$1:$A$44639,0),2)</f>
        <v>2</v>
      </c>
      <c r="AA16" s="17">
        <f>INDEX(Data!$A$1:$B$44639,MATCH(Prep!AA16,Data!$A$1:$A$44639,0),2)</f>
        <v>2</v>
      </c>
      <c r="AB16" s="18">
        <f>INDEX(Data!$A$1:$B$44639,MATCH(Prep!AB16,Data!$A$1:$A$44639,0),2)</f>
        <v>3</v>
      </c>
      <c r="AC16" s="18">
        <f>INDEX(Data!$A$1:$B$44639,MATCH(Prep!AC16,Data!$A$1:$A$44639,0),2)</f>
        <v>3</v>
      </c>
      <c r="AD16" s="18">
        <f>INDEX(Data!$A$1:$B$44639,MATCH(Prep!AD16,Data!$A$1:$A$44639,0),2)</f>
        <v>3</v>
      </c>
      <c r="AE16" s="18">
        <f>INDEX(Data!$A$1:$B$44639,MATCH(Prep!AE16,Data!$A$1:$A$44639,0),2)</f>
        <v>3</v>
      </c>
      <c r="AF16" s="18">
        <f>INDEX(Data!$A$1:$B$44639,MATCH(Prep!AF16,Data!$A$1:$A$44639,0),2)</f>
        <v>2</v>
      </c>
      <c r="AG16" s="19">
        <f>INDEX(Data!$A$1:$B$44639,MATCH(Prep!AG16,Data!$A$1:$A$44639,0),2)</f>
        <v>2</v>
      </c>
    </row>
    <row r="17" spans="3:33" ht="18.25" customHeight="1" x14ac:dyDescent="0.45">
      <c r="C17" s="17">
        <f>INDEX(Data!$A$1:$B$44639,MATCH(Prep!C17,Data!$A$1:$A$44639,0),2)</f>
        <v>2</v>
      </c>
      <c r="D17" s="18">
        <f>INDEX(Data!$A$1:$B$44639,MATCH(Prep!D17,Data!$A$1:$A$44639,0),2)</f>
        <v>3</v>
      </c>
      <c r="E17" s="18">
        <f>INDEX(Data!$A$1:$B$44639,MATCH(Prep!E17,Data!$A$1:$A$44639,0),2)</f>
        <v>3</v>
      </c>
      <c r="F17" s="18">
        <f>INDEX(Data!$A$1:$B$44639,MATCH(Prep!F17,Data!$A$1:$A$44639,0),2)</f>
        <v>3</v>
      </c>
      <c r="G17" s="18">
        <f>INDEX(Data!$A$1:$B$44639,MATCH(Prep!G17,Data!$A$1:$A$44639,0),2)</f>
        <v>2</v>
      </c>
      <c r="H17" s="18">
        <f>INDEX(Data!$A$1:$B$44639,MATCH(Prep!H17,Data!$A$1:$A$44639,0),2)</f>
        <v>2</v>
      </c>
      <c r="I17" s="19">
        <f>INDEX(Data!$A$1:$B$44639,MATCH(Prep!I17,Data!$A$1:$A$44639,0),2)</f>
        <v>2</v>
      </c>
      <c r="K17" s="17">
        <f>INDEX(Data!$A$1:$B$44639,MATCH(Prep!K17,Data!$A$1:$A$44639,0),2)</f>
        <v>3</v>
      </c>
      <c r="L17" s="18">
        <f>INDEX(Data!$A$1:$B$44639,MATCH(Prep!L17,Data!$A$1:$A$44639,0),2)</f>
        <v>3</v>
      </c>
      <c r="M17" s="18">
        <f>INDEX(Data!$A$1:$B$44639,MATCH(Prep!M17,Data!$A$1:$A$44639,0),2)</f>
        <v>3</v>
      </c>
      <c r="N17" s="18">
        <f>INDEX(Data!$A$1:$B$44639,MATCH(Prep!N17,Data!$A$1:$A$44639,0),2)</f>
        <v>3</v>
      </c>
      <c r="O17" s="18">
        <f>INDEX(Data!$A$1:$B$44639,MATCH(Prep!O17,Data!$A$1:$A$44639,0),2)</f>
        <v>3</v>
      </c>
      <c r="P17" s="18">
        <f>INDEX(Data!$A$1:$B$44639,MATCH(Prep!P17,Data!$A$1:$A$44639,0),2)</f>
        <v>3</v>
      </c>
      <c r="Q17" s="19">
        <f>INDEX(Data!$A$1:$B$44639,MATCH(Prep!Q17,Data!$A$1:$A$44639,0),2)</f>
        <v>2</v>
      </c>
      <c r="S17" s="17">
        <f>INDEX(Data!$A$1:$B$44639,MATCH(Prep!S17,Data!$A$1:$A$44639,0),2)</f>
        <v>3</v>
      </c>
      <c r="T17" s="18">
        <f>INDEX(Data!$A$1:$B$44639,MATCH(Prep!T17,Data!$A$1:$A$44639,0),2)</f>
        <v>3</v>
      </c>
      <c r="U17" s="18">
        <f>INDEX(Data!$A$1:$B$44639,MATCH(Prep!U17,Data!$A$1:$A$44639,0),2)</f>
        <v>3</v>
      </c>
      <c r="V17" s="18">
        <f>INDEX(Data!$A$1:$B$44639,MATCH(Prep!V17,Data!$A$1:$A$44639,0),2)</f>
        <v>2</v>
      </c>
      <c r="W17" s="18">
        <f>INDEX(Data!$A$1:$B$44639,MATCH(Prep!W17,Data!$A$1:$A$44639,0),2)</f>
        <v>3</v>
      </c>
      <c r="X17" s="18">
        <f>INDEX(Data!$A$1:$B$44639,MATCH(Prep!X17,Data!$A$1:$A$44639,0),2)</f>
        <v>2</v>
      </c>
      <c r="Y17" s="19">
        <f>INDEX(Data!$A$1:$B$44639,MATCH(Prep!Y17,Data!$A$1:$A$44639,0),2)</f>
        <v>2</v>
      </c>
      <c r="AA17" s="17">
        <f>INDEX(Data!$A$1:$B$44639,MATCH(Prep!AA17,Data!$A$1:$A$44639,0),2)</f>
        <v>3</v>
      </c>
      <c r="AB17" s="18">
        <f>INDEX(Data!$A$1:$B$44639,MATCH(Prep!AB17,Data!$A$1:$A$44639,0),2)</f>
        <v>3</v>
      </c>
      <c r="AC17" s="18">
        <f>INDEX(Data!$A$1:$B$44639,MATCH(Prep!AC17,Data!$A$1:$A$44639,0),2)</f>
        <v>3</v>
      </c>
      <c r="AD17" s="18">
        <f>INDEX(Data!$A$1:$B$44639,MATCH(Prep!AD17,Data!$A$1:$A$44639,0),2)</f>
        <v>3</v>
      </c>
      <c r="AE17" s="18">
        <f>INDEX(Data!$A$1:$B$44639,MATCH(Prep!AE17,Data!$A$1:$A$44639,0),2)</f>
        <v>3</v>
      </c>
      <c r="AF17" s="18">
        <f>INDEX(Data!$A$1:$B$44639,MATCH(Prep!AF17,Data!$A$1:$A$44639,0),2)</f>
        <v>3</v>
      </c>
      <c r="AG17" s="19">
        <f>INDEX(Data!$A$1:$B$44639,MATCH(Prep!AG17,Data!$A$1:$A$44639,0),2)</f>
        <v>2</v>
      </c>
    </row>
    <row r="18" spans="3:33" ht="18.25" customHeight="1" x14ac:dyDescent="0.45">
      <c r="C18" s="17">
        <f>INDEX(Data!$A$1:$B$44639,MATCH(Prep!C18,Data!$A$1:$A$44639,0),2)</f>
        <v>2</v>
      </c>
      <c r="D18" s="18">
        <f>INDEX(Data!$A$1:$B$44639,MATCH(Prep!D18,Data!$A$1:$A$44639,0),2)</f>
        <v>2</v>
      </c>
      <c r="E18" s="18">
        <f>INDEX(Data!$A$1:$B$44639,MATCH(Prep!E18,Data!$A$1:$A$44639,0),2)</f>
        <v>2</v>
      </c>
      <c r="F18" s="18">
        <f>INDEX(Data!$A$1:$B$44639,MATCH(Prep!F18,Data!$A$1:$A$44639,0),2)</f>
        <v>2</v>
      </c>
      <c r="G18" s="18">
        <f>INDEX(Data!$A$1:$B$44639,MATCH(Prep!G18,Data!$A$1:$A$44639,0),2)</f>
        <v>2</v>
      </c>
      <c r="H18" s="18">
        <f>INDEX(Data!$A$1:$B$44639,MATCH(Prep!H18,Data!$A$1:$A$44639,0),2)</f>
        <v>2</v>
      </c>
      <c r="I18" s="19">
        <f>INDEX(Data!$A$1:$B$44639,MATCH(Prep!I18,Data!$A$1:$A$44639,0),2)</f>
        <v>2</v>
      </c>
      <c r="K18" s="17">
        <f>INDEX(Data!$A$1:$B$44639,MATCH(Prep!K18,Data!$A$1:$A$44639,0),2)</f>
        <v>2</v>
      </c>
      <c r="L18" s="18">
        <f>INDEX(Data!$A$1:$B$44639,MATCH(Prep!L18,Data!$A$1:$A$44639,0),2)</f>
        <v>3</v>
      </c>
      <c r="M18" s="18">
        <f>INDEX(Data!$A$1:$B$44639,MATCH(Prep!M18,Data!$A$1:$A$44639,0),2)</f>
        <v>3</v>
      </c>
      <c r="N18" s="18">
        <f>INDEX(Data!$A$1:$B$44639,MATCH(Prep!N18,Data!$A$1:$A$44639,0),2)</f>
        <v>3</v>
      </c>
      <c r="O18" s="18">
        <f>INDEX(Data!$A$1:$B$44639,MATCH(Prep!O18,Data!$A$1:$A$44639,0),2)</f>
        <v>3</v>
      </c>
      <c r="P18" s="18">
        <f>INDEX(Data!$A$1:$B$44639,MATCH(Prep!P18,Data!$A$1:$A$44639,0),2)</f>
        <v>3</v>
      </c>
      <c r="Q18" s="19">
        <f>INDEX(Data!$A$1:$B$44639,MATCH(Prep!Q18,Data!$A$1:$A$44639,0),2)</f>
        <v>2</v>
      </c>
      <c r="S18" s="17">
        <f>INDEX(Data!$A$1:$B$44639,MATCH(Prep!S18,Data!$A$1:$A$44639,0),2)</f>
        <v>2</v>
      </c>
      <c r="T18" s="18">
        <f>INDEX(Data!$A$1:$B$44639,MATCH(Prep!T18,Data!$A$1:$A$44639,0),2)</f>
        <v>3</v>
      </c>
      <c r="U18" s="18">
        <f>INDEX(Data!$A$1:$B$44639,MATCH(Prep!U18,Data!$A$1:$A$44639,0),2)</f>
        <v>3</v>
      </c>
      <c r="V18" s="18">
        <f>INDEX(Data!$A$1:$B$44639,MATCH(Prep!V18,Data!$A$1:$A$44639,0),2)</f>
        <v>3</v>
      </c>
      <c r="W18" s="18">
        <f>INDEX(Data!$A$1:$B$44639,MATCH(Prep!W18,Data!$A$1:$A$44639,0),2)</f>
        <v>2</v>
      </c>
      <c r="X18" s="18">
        <f>INDEX(Data!$A$1:$B$44639,MATCH(Prep!X18,Data!$A$1:$A$44639,0),2)</f>
        <v>2</v>
      </c>
      <c r="Y18" s="19">
        <f>INDEX(Data!$A$1:$B$44639,MATCH(Prep!Y18,Data!$A$1:$A$44639,0),2)</f>
        <v>2</v>
      </c>
      <c r="AA18" s="17">
        <f>INDEX(Data!$A$1:$B$44639,MATCH(Prep!AA18,Data!$A$1:$A$44639,0),2)</f>
        <v>2</v>
      </c>
      <c r="AB18" s="18">
        <f>INDEX(Data!$A$1:$B$44639,MATCH(Prep!AB18,Data!$A$1:$A$44639,0),2)</f>
        <v>3</v>
      </c>
      <c r="AC18" s="18">
        <f>INDEX(Data!$A$1:$B$44639,MATCH(Prep!AC18,Data!$A$1:$A$44639,0),2)</f>
        <v>3</v>
      </c>
      <c r="AD18" s="18">
        <f>INDEX(Data!$A$1:$B$44639,MATCH(Prep!AD18,Data!$A$1:$A$44639,0),2)</f>
        <v>3</v>
      </c>
      <c r="AE18" s="18">
        <f>INDEX(Data!$A$1:$B$44639,MATCH(Prep!AE18,Data!$A$1:$A$44639,0),2)</f>
        <v>3</v>
      </c>
      <c r="AF18" s="18">
        <f>INDEX(Data!$A$1:$B$44639,MATCH(Prep!AF18,Data!$A$1:$A$44639,0),2)</f>
        <v>3</v>
      </c>
      <c r="AG18" s="19">
        <f>INDEX(Data!$A$1:$B$44639,MATCH(Prep!AG18,Data!$A$1:$A$44639,0),2)</f>
        <v>2</v>
      </c>
    </row>
    <row r="19" spans="3:33" ht="18.25" customHeight="1" x14ac:dyDescent="0.45">
      <c r="C19" s="17">
        <f>INDEX(Data!$A$1:$B$44639,MATCH(Prep!C19,Data!$A$1:$A$44639,0),2)</f>
        <v>2</v>
      </c>
      <c r="D19" s="18">
        <f>INDEX(Data!$A$1:$B$44639,MATCH(Prep!D19,Data!$A$1:$A$44639,0),2)</f>
        <v>3</v>
      </c>
      <c r="E19" s="18">
        <f>INDEX(Data!$A$1:$B$44639,MATCH(Prep!E19,Data!$A$1:$A$44639,0),2)</f>
        <v>3</v>
      </c>
      <c r="F19" s="18">
        <f>INDEX(Data!$A$1:$B$44639,MATCH(Prep!F19,Data!$A$1:$A$44639,0),2)</f>
        <v>3</v>
      </c>
      <c r="G19" s="18">
        <f>INDEX(Data!$A$1:$B$44639,MATCH(Prep!G19,Data!$A$1:$A$44639,0),2)</f>
        <v>3</v>
      </c>
      <c r="H19" s="18">
        <f>INDEX(Data!$A$1:$B$44639,MATCH(Prep!H19,Data!$A$1:$A$44639,0),2)</f>
        <v>3</v>
      </c>
      <c r="I19" s="19">
        <f>INDEX(Data!$A$1:$B$44639,MATCH(Prep!I19,Data!$A$1:$A$44639,0),2)</f>
        <v>2</v>
      </c>
      <c r="K19" s="17">
        <f>INDEX(Data!$A$1:$B$44639,MATCH(Prep!K19,Data!$A$1:$A$44639,0),2)</f>
        <v>2</v>
      </c>
      <c r="L19" s="18">
        <f>INDEX(Data!$A$1:$B$44639,MATCH(Prep!L19,Data!$A$1:$A$44639,0),2)</f>
        <v>3</v>
      </c>
      <c r="M19" s="18">
        <f>INDEX(Data!$A$1:$B$44639,MATCH(Prep!M19,Data!$A$1:$A$44639,0),2)</f>
        <v>3</v>
      </c>
      <c r="N19" s="18">
        <f>INDEX(Data!$A$1:$B$44639,MATCH(Prep!N19,Data!$A$1:$A$44639,0),2)</f>
        <v>3</v>
      </c>
      <c r="O19" s="18">
        <f>INDEX(Data!$A$1:$B$44639,MATCH(Prep!O19,Data!$A$1:$A$44639,0),2)</f>
        <v>3</v>
      </c>
      <c r="P19" s="18">
        <f>INDEX(Data!$A$1:$B$44639,MATCH(Prep!P19,Data!$A$1:$A$44639,0),2)</f>
        <v>3</v>
      </c>
      <c r="Q19" s="19">
        <f>INDEX(Data!$A$1:$B$44639,MATCH(Prep!Q19,Data!$A$1:$A$44639,0),2)</f>
        <v>2</v>
      </c>
      <c r="S19" s="17">
        <f>INDEX(Data!$A$1:$B$44639,MATCH(Prep!S19,Data!$A$1:$A$44639,0),2)</f>
        <v>2</v>
      </c>
      <c r="T19" s="18">
        <f>INDEX(Data!$A$1:$B$44639,MATCH(Prep!T19,Data!$A$1:$A$44639,0),2)</f>
        <v>3</v>
      </c>
      <c r="U19" s="18">
        <f>INDEX(Data!$A$1:$B$44639,MATCH(Prep!U19,Data!$A$1:$A$44639,0),2)</f>
        <v>3</v>
      </c>
      <c r="V19" s="18">
        <f>INDEX(Data!$A$1:$B$44639,MATCH(Prep!V19,Data!$A$1:$A$44639,0),2)</f>
        <v>3</v>
      </c>
      <c r="W19" s="18">
        <f>INDEX(Data!$A$1:$B$44639,MATCH(Prep!W19,Data!$A$1:$A$44639,0),2)</f>
        <v>2</v>
      </c>
      <c r="X19" s="18">
        <f>INDEX(Data!$A$1:$B$44639,MATCH(Prep!X19,Data!$A$1:$A$44639,0),2)</f>
        <v>2</v>
      </c>
      <c r="Y19" s="19">
        <f>INDEX(Data!$A$1:$B$44639,MATCH(Prep!Y19,Data!$A$1:$A$44639,0),2)</f>
        <v>2</v>
      </c>
      <c r="AA19" s="17">
        <f>INDEX(Data!$A$1:$B$44639,MATCH(Prep!AA19,Data!$A$1:$A$44639,0),2)</f>
        <v>2</v>
      </c>
      <c r="AB19" s="18">
        <f>INDEX(Data!$A$1:$B$44639,MATCH(Prep!AB19,Data!$A$1:$A$44639,0),2)</f>
        <v>3</v>
      </c>
      <c r="AC19" s="18">
        <f>INDEX(Data!$A$1:$B$44639,MATCH(Prep!AC19,Data!$A$1:$A$44639,0),2)</f>
        <v>3</v>
      </c>
      <c r="AD19" s="18">
        <f>INDEX(Data!$A$1:$B$44639,MATCH(Prep!AD19,Data!$A$1:$A$44639,0),2)</f>
        <v>3</v>
      </c>
      <c r="AE19" s="18">
        <f>INDEX(Data!$A$1:$B$44639,MATCH(Prep!AE19,Data!$A$1:$A$44639,0),2)</f>
        <v>3</v>
      </c>
      <c r="AF19" s="18">
        <f>INDEX(Data!$A$1:$B$44639,MATCH(Prep!AF19,Data!$A$1:$A$44639,0),2)</f>
        <v>3</v>
      </c>
      <c r="AG19" s="19">
        <f>INDEX(Data!$A$1:$B$44639,MATCH(Prep!AG19,Data!$A$1:$A$44639,0),2)</f>
        <v>2</v>
      </c>
    </row>
    <row r="20" spans="3:33" ht="18.25" customHeight="1" x14ac:dyDescent="0.45">
      <c r="C20" s="17">
        <f>INDEX(Data!$A$1:$B$44639,MATCH(Prep!C20,Data!$A$1:$A$44639,0),2)</f>
        <v>3</v>
      </c>
      <c r="D20" s="18">
        <f>INDEX(Data!$A$1:$B$44639,MATCH(Prep!D20,Data!$A$1:$A$44639,0),2)</f>
        <v>3</v>
      </c>
      <c r="E20" s="18">
        <f>INDEX(Data!$A$1:$B$44639,MATCH(Prep!E20,Data!$A$1:$A$44639,0),2)</f>
        <v>3</v>
      </c>
      <c r="F20" s="18">
        <f>INDEX(Data!$A$1:$B$44639,MATCH(Prep!F20,Data!$A$1:$A$44639,0),2)</f>
        <v>3</v>
      </c>
      <c r="G20" s="18">
        <f>INDEX(Data!$A$1:$B$44639,MATCH(Prep!G20,Data!$A$1:$A$44639,0),2)</f>
        <v>3</v>
      </c>
      <c r="H20" s="18">
        <f>INDEX(Data!$A$1:$B$44639,MATCH(Prep!H20,Data!$A$1:$A$44639,0),2)</f>
        <v>3</v>
      </c>
      <c r="I20" s="19">
        <f>INDEX(Data!$A$1:$B$44639,MATCH(Prep!I20,Data!$A$1:$A$44639,0),2)</f>
        <v>2</v>
      </c>
      <c r="K20" s="20">
        <f>INDEX(Data!$A$1:$B$44639,MATCH(Prep!K20,Data!$A$1:$A$44639,0),2)</f>
        <v>2</v>
      </c>
      <c r="L20" s="21">
        <f>INDEX(Data!$A$1:$B$44639,MATCH(Prep!L20,Data!$A$1:$A$44639,0),2)</f>
        <v>3</v>
      </c>
      <c r="M20" s="21">
        <f>INDEX(Data!$A$1:$B$44639,MATCH(Prep!M20,Data!$A$1:$A$44639,0),2)</f>
        <v>3</v>
      </c>
      <c r="N20" s="21">
        <f>INDEX(Data!$A$1:$B$44639,MATCH(Prep!N20,Data!$A$1:$A$44639,0),2)</f>
        <v>3</v>
      </c>
      <c r="O20" s="21">
        <f>INDEX(Data!$A$1:$B$44639,MATCH(Prep!O20,Data!$A$1:$A$44639,0),2)</f>
        <v>3</v>
      </c>
      <c r="P20" s="21">
        <f>INDEX(Data!$A$1:$B$44639,MATCH(Prep!P20,Data!$A$1:$A$44639,0),2)</f>
        <v>3</v>
      </c>
      <c r="Q20" s="22">
        <f>INDEX(Data!$A$1:$B$44639,MATCH(Prep!Q20,Data!$A$1:$A$44639,0),2)</f>
        <v>2</v>
      </c>
      <c r="S20" s="20">
        <f>INDEX(Data!$A$1:$B$44639,MATCH(Prep!S20,Data!$A$1:$A$44639,0),2)</f>
        <v>3</v>
      </c>
      <c r="T20" s="21">
        <f>INDEX(Data!$A$1:$B$44639,MATCH(Prep!T20,Data!$A$1:$A$44639,0),2)</f>
        <v>2</v>
      </c>
      <c r="U20" s="21">
        <f>INDEX(Data!$A$1:$B$44639,MATCH(Prep!U20,Data!$A$1:$A$44639,0),2)</f>
        <v>3</v>
      </c>
      <c r="V20" s="21">
        <f>INDEX(Data!$A$1:$B$44639,MATCH(Prep!V20,Data!$A$1:$A$44639,0),2)</f>
        <v>3</v>
      </c>
      <c r="W20" s="21">
        <f>INDEX(Data!$A$1:$B$44639,MATCH(Prep!W20,Data!$A$1:$A$44639,0),2)</f>
        <v>3</v>
      </c>
      <c r="X20" s="21">
        <f>INDEX(Data!$A$1:$B$44639,MATCH(Prep!X20,Data!$A$1:$A$44639,0),2)</f>
        <v>3</v>
      </c>
      <c r="Y20" s="22">
        <f>INDEX(Data!$A$1:$B$44639,MATCH(Prep!Y20,Data!$A$1:$A$44639,0),2)</f>
        <v>3</v>
      </c>
      <c r="AA20" s="20">
        <f>INDEX(Data!$A$1:$B$44639,MATCH(Prep!AA20,Data!$A$1:$A$44639,0),2)</f>
        <v>2</v>
      </c>
      <c r="AB20" s="21">
        <f>INDEX(Data!$A$1:$B$44639,MATCH(Prep!AB20,Data!$A$1:$A$44639,0),2)</f>
        <v>2</v>
      </c>
      <c r="AC20" s="21">
        <f>INDEX(Data!$A$1:$B$44639,MATCH(Prep!AC20,Data!$A$1:$A$44639,0),2)</f>
        <v>3</v>
      </c>
      <c r="AD20" s="21">
        <f>INDEX(Data!$A$1:$B$44639,MATCH(Prep!AD20,Data!$A$1:$A$44639,0),2)</f>
        <v>3</v>
      </c>
      <c r="AE20" s="21">
        <f>INDEX(Data!$A$1:$B$44639,MATCH(Prep!AE20,Data!$A$1:$A$44639,0),2)</f>
        <v>3</v>
      </c>
      <c r="AF20" s="21">
        <f>INDEX(Data!$A$1:$B$44639,MATCH(Prep!AF20,Data!$A$1:$A$44639,0),2)</f>
        <v>3</v>
      </c>
      <c r="AG20" s="22">
        <f>INDEX(Data!$A$1:$B$44639,MATCH(Prep!AG20,Data!$A$1:$A$44639,0),2)</f>
        <v>3</v>
      </c>
    </row>
    <row r="21" spans="3:33" ht="18.25" customHeight="1" x14ac:dyDescent="0.45">
      <c r="C21" s="17">
        <f>INDEX(Data!$A$1:$B$44639,MATCH(Prep!C21,Data!$A$1:$A$44639,0),2)</f>
        <v>2</v>
      </c>
      <c r="D21" s="18">
        <f>INDEX(Data!$A$1:$B$44639,MATCH(Prep!D21,Data!$A$1:$A$44639,0),2)</f>
        <v>3</v>
      </c>
      <c r="E21" s="18">
        <f>INDEX(Data!$A$1:$B$44639,MATCH(Prep!E21,Data!$A$1:$A$44639,0),2)</f>
        <v>3</v>
      </c>
      <c r="F21" s="18">
        <f>INDEX(Data!$A$1:$B$44639,MATCH(Prep!F21,Data!$A$1:$A$44639,0),2)</f>
        <v>3</v>
      </c>
      <c r="G21" s="18">
        <f>INDEX(Data!$A$1:$B$44639,MATCH(Prep!G21,Data!$A$1:$A$44639,0),2)</f>
        <v>3</v>
      </c>
      <c r="H21" s="18">
        <f>INDEX(Data!$A$1:$B$44639,MATCH(Prep!H21,Data!$A$1:$A$44639,0),2)</f>
        <v>3</v>
      </c>
      <c r="I21" s="19">
        <f>INDEX(Data!$A$1:$B$44639,MATCH(Prep!I21,Data!$A$1:$A$44639,0),2)</f>
        <v>2</v>
      </c>
    </row>
    <row r="22" spans="3:33" ht="18.25" customHeight="1" x14ac:dyDescent="0.5">
      <c r="C22" s="17">
        <f>INDEX(Data!$A$1:$B$44639,MATCH(Prep!C22,Data!$A$1:$A$44639,0),2)</f>
        <v>2</v>
      </c>
      <c r="D22" s="18">
        <f>INDEX(Data!$A$1:$B$44639,MATCH(Prep!D22,Data!$A$1:$A$44639,0),2)</f>
        <v>3</v>
      </c>
      <c r="E22" s="18">
        <f>INDEX(Data!$A$1:$B$44639,MATCH(Prep!E22,Data!$A$1:$A$44639,0),2)</f>
        <v>3</v>
      </c>
      <c r="F22" s="18">
        <f>INDEX(Data!$A$1:$B$44639,MATCH(Prep!F22,Data!$A$1:$A$44639,0),2)</f>
        <v>3</v>
      </c>
      <c r="G22" s="18">
        <f>INDEX(Data!$A$1:$B$44639,MATCH(Prep!G22,Data!$A$1:$A$44639,0),2)</f>
        <v>3</v>
      </c>
      <c r="H22" s="18">
        <f>INDEX(Data!$A$1:$B$44639,MATCH(Prep!H22,Data!$A$1:$A$44639,0),2)</f>
        <v>3</v>
      </c>
      <c r="I22" s="19">
        <f>INDEX(Data!$A$1:$B$44639,MATCH(Prep!I22,Data!$A$1:$A$44639,0),2)</f>
        <v>2</v>
      </c>
      <c r="K22" s="67" t="s">
        <v>16</v>
      </c>
      <c r="L22" s="68"/>
      <c r="M22" s="68"/>
      <c r="N22" s="68"/>
      <c r="O22" s="68"/>
      <c r="P22" s="68"/>
      <c r="Q22" s="69"/>
      <c r="S22" s="67" t="s">
        <v>15</v>
      </c>
      <c r="T22" s="68"/>
      <c r="U22" s="68"/>
      <c r="V22" s="68"/>
      <c r="W22" s="68"/>
      <c r="X22" s="68"/>
      <c r="Y22" s="69"/>
      <c r="AA22" s="67" t="s">
        <v>14</v>
      </c>
      <c r="AB22" s="68"/>
      <c r="AC22" s="68"/>
      <c r="AD22" s="68"/>
      <c r="AE22" s="68"/>
      <c r="AF22" s="68"/>
      <c r="AG22" s="69"/>
    </row>
    <row r="23" spans="3:33" ht="18.25" customHeight="1" x14ac:dyDescent="0.45">
      <c r="C23" s="17">
        <f>INDEX(Data!$A$1:$B$44639,MATCH(Prep!C23,Data!$A$1:$A$44639,0),2)</f>
        <v>2</v>
      </c>
      <c r="D23" s="18">
        <f>INDEX(Data!$A$1:$B$44639,MATCH(Prep!D23,Data!$A$1:$A$44639,0),2)</f>
        <v>3</v>
      </c>
      <c r="E23" s="18">
        <f>INDEX(Data!$A$1:$B$44639,MATCH(Prep!E23,Data!$A$1:$A$44639,0),2)</f>
        <v>3</v>
      </c>
      <c r="F23" s="18">
        <f>INDEX(Data!$A$1:$B$44639,MATCH(Prep!F23,Data!$A$1:$A$44639,0),2)</f>
        <v>3</v>
      </c>
      <c r="G23" s="18">
        <f>INDEX(Data!$A$1:$B$44639,MATCH(Prep!G23,Data!$A$1:$A$44639,0),2)</f>
        <v>3</v>
      </c>
      <c r="H23" s="18">
        <f>INDEX(Data!$A$1:$B$44639,MATCH(Prep!H23,Data!$A$1:$A$44639,0),2)</f>
        <v>3</v>
      </c>
      <c r="I23" s="19">
        <f>INDEX(Data!$A$1:$B$44639,MATCH(Prep!I23,Data!$A$1:$A$44639,0),2)</f>
        <v>2</v>
      </c>
      <c r="K23" s="23" t="str">
        <f>C4</f>
        <v>S</v>
      </c>
      <c r="L23" s="24" t="str">
        <f t="shared" ref="L23:Q23" si="6">D4</f>
        <v>M</v>
      </c>
      <c r="M23" s="24" t="str">
        <f t="shared" si="6"/>
        <v>T</v>
      </c>
      <c r="N23" s="24" t="str">
        <f t="shared" si="6"/>
        <v>W</v>
      </c>
      <c r="O23" s="24" t="str">
        <f t="shared" si="6"/>
        <v>T</v>
      </c>
      <c r="P23" s="24" t="str">
        <f t="shared" si="6"/>
        <v>F</v>
      </c>
      <c r="Q23" s="25" t="str">
        <f t="shared" si="6"/>
        <v>S</v>
      </c>
      <c r="S23" s="23" t="str">
        <f>C4</f>
        <v>S</v>
      </c>
      <c r="T23" s="24" t="str">
        <f t="shared" ref="T23:Y23" si="7">D4</f>
        <v>M</v>
      </c>
      <c r="U23" s="24" t="str">
        <f t="shared" si="7"/>
        <v>T</v>
      </c>
      <c r="V23" s="24" t="str">
        <f t="shared" si="7"/>
        <v>W</v>
      </c>
      <c r="W23" s="24" t="str">
        <f t="shared" si="7"/>
        <v>T</v>
      </c>
      <c r="X23" s="24" t="str">
        <f t="shared" si="7"/>
        <v>F</v>
      </c>
      <c r="Y23" s="25" t="str">
        <f t="shared" si="7"/>
        <v>S</v>
      </c>
      <c r="AA23" s="23" t="str">
        <f>C4</f>
        <v>S</v>
      </c>
      <c r="AB23" s="24" t="str">
        <f t="shared" ref="AB23:AG23" si="8">D4</f>
        <v>M</v>
      </c>
      <c r="AC23" s="24" t="str">
        <f t="shared" si="8"/>
        <v>T</v>
      </c>
      <c r="AD23" s="24" t="str">
        <f t="shared" si="8"/>
        <v>W</v>
      </c>
      <c r="AE23" s="24" t="str">
        <f t="shared" si="8"/>
        <v>T</v>
      </c>
      <c r="AF23" s="24" t="str">
        <f t="shared" si="8"/>
        <v>F</v>
      </c>
      <c r="AG23" s="25" t="str">
        <f t="shared" si="8"/>
        <v>S</v>
      </c>
    </row>
    <row r="24" spans="3:33" ht="18.25" customHeight="1" x14ac:dyDescent="0.45">
      <c r="C24" s="17">
        <f>INDEX(Data!$A$1:$B$44639,MATCH(Prep!C24,Data!$A$1:$A$44639,0),2)</f>
        <v>3</v>
      </c>
      <c r="D24" s="18">
        <f>INDEX(Data!$A$1:$B$44639,MATCH(Prep!D24,Data!$A$1:$A$44639,0),2)</f>
        <v>3</v>
      </c>
      <c r="E24" s="18">
        <f>INDEX(Data!$A$1:$B$44639,MATCH(Prep!E24,Data!$A$1:$A$44639,0),2)</f>
        <v>3</v>
      </c>
      <c r="F24" s="18">
        <f>INDEX(Data!$A$1:$B$44639,MATCH(Prep!F24,Data!$A$1:$A$44639,0),2)</f>
        <v>2</v>
      </c>
      <c r="G24" s="18">
        <f>INDEX(Data!$A$1:$B$44639,MATCH(Prep!G24,Data!$A$1:$A$44639,0),2)</f>
        <v>3</v>
      </c>
      <c r="H24" s="18">
        <f>INDEX(Data!$A$1:$B$44639,MATCH(Prep!H24,Data!$A$1:$A$44639,0),2)</f>
        <v>2</v>
      </c>
      <c r="I24" s="19">
        <f>INDEX(Data!$A$1:$B$44639,MATCH(Prep!I24,Data!$A$1:$A$44639,0),2)</f>
        <v>2</v>
      </c>
      <c r="K24" s="14">
        <f>INDEX(Data!$A$1:$B$44639,MATCH(Prep!K24,Data!$A$1:$A$44639,0),2)</f>
        <v>2</v>
      </c>
      <c r="L24" s="15">
        <f>INDEX(Data!$A$1:$B$44639,MATCH(Prep!L24,Data!$A$1:$A$44639,0),2)</f>
        <v>3</v>
      </c>
      <c r="M24" s="15">
        <f>INDEX(Data!$A$1:$B$44639,MATCH(Prep!M24,Data!$A$1:$A$44639,0),2)</f>
        <v>3</v>
      </c>
      <c r="N24" s="15">
        <f>INDEX(Data!$A$1:$B$44639,MATCH(Prep!N24,Data!$A$1:$A$44639,0),2)</f>
        <v>3</v>
      </c>
      <c r="O24" s="15">
        <f>INDEX(Data!$A$1:$B$44639,MATCH(Prep!O24,Data!$A$1:$A$44639,0),2)</f>
        <v>3</v>
      </c>
      <c r="P24" s="15">
        <f>INDEX(Data!$A$1:$B$44639,MATCH(Prep!P24,Data!$A$1:$A$44639,0),2)</f>
        <v>3</v>
      </c>
      <c r="Q24" s="16">
        <f>INDEX(Data!$A$1:$B$44639,MATCH(Prep!Q24,Data!$A$1:$A$44639,0),2)</f>
        <v>2</v>
      </c>
      <c r="S24" s="14">
        <f>INDEX(Data!$A$1:$B$44639,MATCH(Prep!S24,Data!$A$1:$A$44639,0),2)</f>
        <v>2</v>
      </c>
      <c r="T24" s="15">
        <f>INDEX(Data!$A$1:$B$44639,MATCH(Prep!T24,Data!$A$1:$A$44639,0),2)</f>
        <v>3</v>
      </c>
      <c r="U24" s="15">
        <f>INDEX(Data!$A$1:$B$44639,MATCH(Prep!U24,Data!$A$1:$A$44639,0),2)</f>
        <v>3</v>
      </c>
      <c r="V24" s="15">
        <f>INDEX(Data!$A$1:$B$44639,MATCH(Prep!V24,Data!$A$1:$A$44639,0),2)</f>
        <v>3</v>
      </c>
      <c r="W24" s="15">
        <f>INDEX(Data!$A$1:$B$44639,MATCH(Prep!W24,Data!$A$1:$A$44639,0),2)</f>
        <v>2</v>
      </c>
      <c r="X24" s="15">
        <f>INDEX(Data!$A$1:$B$44639,MATCH(Prep!X24,Data!$A$1:$A$44639,0),2)</f>
        <v>2</v>
      </c>
      <c r="Y24" s="16">
        <f>INDEX(Data!$A$1:$B$44639,MATCH(Prep!Y24,Data!$A$1:$A$44639,0),2)</f>
        <v>2</v>
      </c>
      <c r="AA24" s="14">
        <f>INDEX(Data!$A$1:$B$44639,MATCH(Prep!AA24,Data!$A$1:$A$44639,0),2)</f>
        <v>1</v>
      </c>
      <c r="AB24" s="15">
        <f>INDEX(Data!$A$1:$B$44639,MATCH(Prep!AB24,Data!$A$1:$A$44639,0),2)</f>
        <v>1</v>
      </c>
      <c r="AC24" s="15">
        <f>INDEX(Data!$A$1:$B$44639,MATCH(Prep!AC24,Data!$A$1:$A$44639,0),2)</f>
        <v>1</v>
      </c>
      <c r="AD24" s="15" t="e">
        <f>INDEX(Data!$A$1:$B$44639,MATCH(Prep!AD24,Data!$A$1:$A$44639,0),2)</f>
        <v>#N/A</v>
      </c>
      <c r="AE24" s="15" t="e">
        <f>INDEX(Data!$A$1:$B$44639,MATCH(Prep!AE24,Data!$A$1:$A$44639,0),2)</f>
        <v>#N/A</v>
      </c>
      <c r="AF24" s="15" t="e">
        <f>INDEX(Data!$A$1:$B$44639,MATCH(Prep!AF24,Data!$A$1:$A$44639,0),2)</f>
        <v>#N/A</v>
      </c>
      <c r="AG24" s="16" t="e">
        <f>INDEX(Data!$A$1:$B$44639,MATCH(Prep!AG24,Data!$A$1:$A$44639,0),2)</f>
        <v>#N/A</v>
      </c>
    </row>
    <row r="25" spans="3:33" ht="18.25" customHeight="1" x14ac:dyDescent="0.45">
      <c r="C25" s="17">
        <f>INDEX(Data!$A$1:$B$44639,MATCH(Prep!C25,Data!$A$1:$A$44639,0),2)</f>
        <v>2</v>
      </c>
      <c r="D25" s="18">
        <f>INDEX(Data!$A$1:$B$44639,MATCH(Prep!D25,Data!$A$1:$A$44639,0),2)</f>
        <v>3</v>
      </c>
      <c r="E25" s="18">
        <f>INDEX(Data!$A$1:$B$44639,MATCH(Prep!E25,Data!$A$1:$A$44639,0),2)</f>
        <v>3</v>
      </c>
      <c r="F25" s="18">
        <f>INDEX(Data!$A$1:$B$44639,MATCH(Prep!F25,Data!$A$1:$A$44639,0),2)</f>
        <v>3</v>
      </c>
      <c r="G25" s="18">
        <f>INDEX(Data!$A$1:$B$44639,MATCH(Prep!G25,Data!$A$1:$A$44639,0),2)</f>
        <v>2</v>
      </c>
      <c r="H25" s="18">
        <f>INDEX(Data!$A$1:$B$44639,MATCH(Prep!H25,Data!$A$1:$A$44639,0),2)</f>
        <v>2</v>
      </c>
      <c r="I25" s="19">
        <f>INDEX(Data!$A$1:$B$44639,MATCH(Prep!I25,Data!$A$1:$A$44639,0),2)</f>
        <v>2</v>
      </c>
      <c r="K25" s="17">
        <f>INDEX(Data!$A$1:$B$44639,MATCH(Prep!K25,Data!$A$1:$A$44639,0),2)</f>
        <v>2</v>
      </c>
      <c r="L25" s="18">
        <f>INDEX(Data!$A$1:$B$44639,MATCH(Prep!L25,Data!$A$1:$A$44639,0),2)</f>
        <v>2</v>
      </c>
      <c r="M25" s="18">
        <f>INDEX(Data!$A$1:$B$44639,MATCH(Prep!M25,Data!$A$1:$A$44639,0),2)</f>
        <v>3</v>
      </c>
      <c r="N25" s="18">
        <f>INDEX(Data!$A$1:$B$44639,MATCH(Prep!N25,Data!$A$1:$A$44639,0),2)</f>
        <v>3</v>
      </c>
      <c r="O25" s="18">
        <f>INDEX(Data!$A$1:$B$44639,MATCH(Prep!O25,Data!$A$1:$A$44639,0),2)</f>
        <v>3</v>
      </c>
      <c r="P25" s="18">
        <f>INDEX(Data!$A$1:$B$44639,MATCH(Prep!P25,Data!$A$1:$A$44639,0),2)</f>
        <v>3</v>
      </c>
      <c r="Q25" s="19">
        <f>INDEX(Data!$A$1:$B$44639,MATCH(Prep!Q25,Data!$A$1:$A$44639,0),2)</f>
        <v>3</v>
      </c>
      <c r="S25" s="17">
        <f>INDEX(Data!$A$1:$B$44639,MATCH(Prep!S25,Data!$A$1:$A$44639,0),2)</f>
        <v>2</v>
      </c>
      <c r="T25" s="18">
        <f>INDEX(Data!$A$1:$B$44639,MATCH(Prep!T25,Data!$A$1:$A$44639,0),2)</f>
        <v>3</v>
      </c>
      <c r="U25" s="18">
        <f>INDEX(Data!$A$1:$B$44639,MATCH(Prep!U25,Data!$A$1:$A$44639,0),2)</f>
        <v>3</v>
      </c>
      <c r="V25" s="18">
        <f>INDEX(Data!$A$1:$B$44639,MATCH(Prep!V25,Data!$A$1:$A$44639,0),2)</f>
        <v>3</v>
      </c>
      <c r="W25" s="18">
        <f>INDEX(Data!$A$1:$B$44639,MATCH(Prep!W25,Data!$A$1:$A$44639,0),2)</f>
        <v>3</v>
      </c>
      <c r="X25" s="18">
        <f>INDEX(Data!$A$1:$B$44639,MATCH(Prep!X25,Data!$A$1:$A$44639,0),2)</f>
        <v>3</v>
      </c>
      <c r="Y25" s="19">
        <f>INDEX(Data!$A$1:$B$44639,MATCH(Prep!Y25,Data!$A$1:$A$44639,0),2)</f>
        <v>2</v>
      </c>
      <c r="AA25" s="17" t="e">
        <f>INDEX(Data!$A$1:$B$44639,MATCH(Prep!AA25,Data!$A$1:$A$44639,0),2)</f>
        <v>#N/A</v>
      </c>
      <c r="AB25" s="18" t="e">
        <f>INDEX(Data!$A$1:$B$44639,MATCH(Prep!AB25,Data!$A$1:$A$44639,0),2)</f>
        <v>#N/A</v>
      </c>
      <c r="AC25" s="18" t="e">
        <f>INDEX(Data!$A$1:$B$44639,MATCH(Prep!AC25,Data!$A$1:$A$44639,0),2)</f>
        <v>#N/A</v>
      </c>
      <c r="AD25" s="18" t="e">
        <f>INDEX(Data!$A$1:$B$44639,MATCH(Prep!AD25,Data!$A$1:$A$44639,0),2)</f>
        <v>#N/A</v>
      </c>
      <c r="AE25" s="18" t="e">
        <f>INDEX(Data!$A$1:$B$44639,MATCH(Prep!AE25,Data!$A$1:$A$44639,0),2)</f>
        <v>#N/A</v>
      </c>
      <c r="AF25" s="18" t="e">
        <f>INDEX(Data!$A$1:$B$44639,MATCH(Prep!AF25,Data!$A$1:$A$44639,0),2)</f>
        <v>#N/A</v>
      </c>
      <c r="AG25" s="19" t="e">
        <f>INDEX(Data!$A$1:$B$44639,MATCH(Prep!AG25,Data!$A$1:$A$44639,0),2)</f>
        <v>#N/A</v>
      </c>
    </row>
    <row r="26" spans="3:33" ht="18.25" customHeight="1" x14ac:dyDescent="0.45">
      <c r="C26" s="17">
        <f>INDEX(Data!$A$1:$B$44639,MATCH(Prep!C26,Data!$A$1:$A$44639,0),2)</f>
        <v>2</v>
      </c>
      <c r="D26" s="18">
        <f>INDEX(Data!$A$1:$B$44639,MATCH(Prep!D26,Data!$A$1:$A$44639,0),2)</f>
        <v>3</v>
      </c>
      <c r="E26" s="18">
        <f>INDEX(Data!$A$1:$B$44639,MATCH(Prep!E26,Data!$A$1:$A$44639,0),2)</f>
        <v>3</v>
      </c>
      <c r="F26" s="18">
        <f>INDEX(Data!$A$1:$B$44639,MATCH(Prep!F26,Data!$A$1:$A$44639,0),2)</f>
        <v>3</v>
      </c>
      <c r="G26" s="18">
        <f>INDEX(Data!$A$1:$B$44639,MATCH(Prep!G26,Data!$A$1:$A$44639,0),2)</f>
        <v>2</v>
      </c>
      <c r="H26" s="18">
        <f>INDEX(Data!$A$1:$B$44639,MATCH(Prep!H26,Data!$A$1:$A$44639,0),2)</f>
        <v>2</v>
      </c>
      <c r="I26" s="19">
        <f>INDEX(Data!$A$1:$B$44639,MATCH(Prep!I26,Data!$A$1:$A$44639,0),2)</f>
        <v>2</v>
      </c>
      <c r="K26" s="17">
        <f>INDEX(Data!$A$1:$B$44639,MATCH(Prep!K26,Data!$A$1:$A$44639,0),2)</f>
        <v>3</v>
      </c>
      <c r="L26" s="18">
        <f>INDEX(Data!$A$1:$B$44639,MATCH(Prep!L26,Data!$A$1:$A$44639,0),2)</f>
        <v>3</v>
      </c>
      <c r="M26" s="18">
        <f>INDEX(Data!$A$1:$B$44639,MATCH(Prep!M26,Data!$A$1:$A$44639,0),2)</f>
        <v>3</v>
      </c>
      <c r="N26" s="18">
        <f>INDEX(Data!$A$1:$B$44639,MATCH(Prep!N26,Data!$A$1:$A$44639,0),2)</f>
        <v>3</v>
      </c>
      <c r="O26" s="18">
        <f>INDEX(Data!$A$1:$B$44639,MATCH(Prep!O26,Data!$A$1:$A$44639,0),2)</f>
        <v>3</v>
      </c>
      <c r="P26" s="18">
        <f>INDEX(Data!$A$1:$B$44639,MATCH(Prep!P26,Data!$A$1:$A$44639,0),2)</f>
        <v>3</v>
      </c>
      <c r="Q26" s="19">
        <f>INDEX(Data!$A$1:$B$44639,MATCH(Prep!Q26,Data!$A$1:$A$44639,0),2)</f>
        <v>2</v>
      </c>
      <c r="S26" s="17">
        <f>INDEX(Data!$A$1:$B$44639,MATCH(Prep!S26,Data!$A$1:$A$44639,0),2)</f>
        <v>2</v>
      </c>
      <c r="T26" s="18">
        <f>INDEX(Data!$A$1:$B$44639,MATCH(Prep!T26,Data!$A$1:$A$44639,0),2)</f>
        <v>3</v>
      </c>
      <c r="U26" s="18">
        <f>INDEX(Data!$A$1:$B$44639,MATCH(Prep!U26,Data!$A$1:$A$44639,0),2)</f>
        <v>3</v>
      </c>
      <c r="V26" s="18">
        <f>INDEX(Data!$A$1:$B$44639,MATCH(Prep!V26,Data!$A$1:$A$44639,0),2)</f>
        <v>3</v>
      </c>
      <c r="W26" s="18">
        <f>INDEX(Data!$A$1:$B$44639,MATCH(Prep!W26,Data!$A$1:$A$44639,0),2)</f>
        <v>1</v>
      </c>
      <c r="X26" s="18">
        <f>INDEX(Data!$A$1:$B$44639,MATCH(Prep!X26,Data!$A$1:$A$44639,0),2)</f>
        <v>1</v>
      </c>
      <c r="Y26" s="19">
        <f>INDEX(Data!$A$1:$B$44639,MATCH(Prep!Y26,Data!$A$1:$A$44639,0),2)</f>
        <v>1</v>
      </c>
      <c r="AA26" s="17" t="e">
        <f>INDEX(Data!$A$1:$B$44639,MATCH(Prep!AA26,Data!$A$1:$A$44639,0),2)</f>
        <v>#N/A</v>
      </c>
      <c r="AB26" s="18" t="e">
        <f>INDEX(Data!$A$1:$B$44639,MATCH(Prep!AB26,Data!$A$1:$A$44639,0),2)</f>
        <v>#N/A</v>
      </c>
      <c r="AC26" s="18" t="e">
        <f>INDEX(Data!$A$1:$B$44639,MATCH(Prep!AC26,Data!$A$1:$A$44639,0),2)</f>
        <v>#N/A</v>
      </c>
      <c r="AD26" s="18" t="e">
        <f>INDEX(Data!$A$1:$B$44639,MATCH(Prep!AD26,Data!$A$1:$A$44639,0),2)</f>
        <v>#N/A</v>
      </c>
      <c r="AE26" s="18" t="e">
        <f>INDEX(Data!$A$1:$B$44639,MATCH(Prep!AE26,Data!$A$1:$A$44639,0),2)</f>
        <v>#N/A</v>
      </c>
      <c r="AF26" s="18" t="e">
        <f>INDEX(Data!$A$1:$B$44639,MATCH(Prep!AF26,Data!$A$1:$A$44639,0),2)</f>
        <v>#N/A</v>
      </c>
      <c r="AG26" s="19" t="e">
        <f>INDEX(Data!$A$1:$B$44639,MATCH(Prep!AG26,Data!$A$1:$A$44639,0),2)</f>
        <v>#N/A</v>
      </c>
    </row>
    <row r="27" spans="3:33" ht="18.25" customHeight="1" x14ac:dyDescent="0.45">
      <c r="C27" s="17">
        <f>INDEX(Data!$A$1:$B$44639,MATCH(Prep!C27,Data!$A$1:$A$44639,0),2)</f>
        <v>3</v>
      </c>
      <c r="D27" s="18">
        <f>INDEX(Data!$A$1:$B$44639,MATCH(Prep!D27,Data!$A$1:$A$44639,0),2)</f>
        <v>2</v>
      </c>
      <c r="E27" s="18">
        <f>INDEX(Data!$A$1:$B$44639,MATCH(Prep!E27,Data!$A$1:$A$44639,0),2)</f>
        <v>3</v>
      </c>
      <c r="F27" s="18">
        <f>INDEX(Data!$A$1:$B$44639,MATCH(Prep!F27,Data!$A$1:$A$44639,0),2)</f>
        <v>3</v>
      </c>
      <c r="G27" s="18">
        <f>INDEX(Data!$A$1:$B$44639,MATCH(Prep!G27,Data!$A$1:$A$44639,0),2)</f>
        <v>3</v>
      </c>
      <c r="H27" s="18">
        <f>INDEX(Data!$A$1:$B$44639,MATCH(Prep!H27,Data!$A$1:$A$44639,0),2)</f>
        <v>3</v>
      </c>
      <c r="I27" s="19">
        <f>INDEX(Data!$A$1:$B$44639,MATCH(Prep!I27,Data!$A$1:$A$44639,0),2)</f>
        <v>3</v>
      </c>
      <c r="K27" s="17">
        <f>INDEX(Data!$A$1:$B$44639,MATCH(Prep!K27,Data!$A$1:$A$44639,0),2)</f>
        <v>2</v>
      </c>
      <c r="L27" s="18">
        <f>INDEX(Data!$A$1:$B$44639,MATCH(Prep!L27,Data!$A$1:$A$44639,0),2)</f>
        <v>3</v>
      </c>
      <c r="M27" s="18">
        <f>INDEX(Data!$A$1:$B$44639,MATCH(Prep!M27,Data!$A$1:$A$44639,0),2)</f>
        <v>3</v>
      </c>
      <c r="N27" s="18">
        <f>INDEX(Data!$A$1:$B$44639,MATCH(Prep!N27,Data!$A$1:$A$44639,0),2)</f>
        <v>3</v>
      </c>
      <c r="O27" s="18">
        <f>INDEX(Data!$A$1:$B$44639,MATCH(Prep!O27,Data!$A$1:$A$44639,0),2)</f>
        <v>3</v>
      </c>
      <c r="P27" s="18">
        <f>INDEX(Data!$A$1:$B$44639,MATCH(Prep!P27,Data!$A$1:$A$44639,0),2)</f>
        <v>3</v>
      </c>
      <c r="Q27" s="19">
        <f>INDEX(Data!$A$1:$B$44639,MATCH(Prep!Q27,Data!$A$1:$A$44639,0),2)</f>
        <v>2</v>
      </c>
      <c r="S27" s="17">
        <f>INDEX(Data!$A$1:$B$44639,MATCH(Prep!S27,Data!$A$1:$A$44639,0),2)</f>
        <v>1</v>
      </c>
      <c r="T27" s="18">
        <f>INDEX(Data!$A$1:$B$44639,MATCH(Prep!T27,Data!$A$1:$A$44639,0),2)</f>
        <v>1</v>
      </c>
      <c r="U27" s="18">
        <f>INDEX(Data!$A$1:$B$44639,MATCH(Prep!U27,Data!$A$1:$A$44639,0),2)</f>
        <v>1</v>
      </c>
      <c r="V27" s="18">
        <f>INDEX(Data!$A$1:$B$44639,MATCH(Prep!V27,Data!$A$1:$A$44639,0),2)</f>
        <v>1</v>
      </c>
      <c r="W27" s="18">
        <f>INDEX(Data!$A$1:$B$44639,MATCH(Prep!W27,Data!$A$1:$A$44639,0),2)</f>
        <v>1</v>
      </c>
      <c r="X27" s="18">
        <f>INDEX(Data!$A$1:$B$44639,MATCH(Prep!X27,Data!$A$1:$A$44639,0),2)</f>
        <v>1</v>
      </c>
      <c r="Y27" s="19">
        <f>INDEX(Data!$A$1:$B$44639,MATCH(Prep!Y27,Data!$A$1:$A$44639,0),2)</f>
        <v>1</v>
      </c>
      <c r="AA27" s="17" t="e">
        <f>INDEX(Data!$A$1:$B$44639,MATCH(Prep!AA27,Data!$A$1:$A$44639,0),2)</f>
        <v>#N/A</v>
      </c>
      <c r="AB27" s="18" t="e">
        <f>INDEX(Data!$A$1:$B$44639,MATCH(Prep!AB27,Data!$A$1:$A$44639,0),2)</f>
        <v>#N/A</v>
      </c>
      <c r="AC27" s="18" t="e">
        <f>INDEX(Data!$A$1:$B$44639,MATCH(Prep!AC27,Data!$A$1:$A$44639,0),2)</f>
        <v>#N/A</v>
      </c>
      <c r="AD27" s="18" t="e">
        <f>INDEX(Data!$A$1:$B$44639,MATCH(Prep!AD27,Data!$A$1:$A$44639,0),2)</f>
        <v>#N/A</v>
      </c>
      <c r="AE27" s="18" t="e">
        <f>INDEX(Data!$A$1:$B$44639,MATCH(Prep!AE27,Data!$A$1:$A$44639,0),2)</f>
        <v>#N/A</v>
      </c>
      <c r="AF27" s="18" t="e">
        <f>INDEX(Data!$A$1:$B$44639,MATCH(Prep!AF27,Data!$A$1:$A$44639,0),2)</f>
        <v>#N/A</v>
      </c>
      <c r="AG27" s="19" t="e">
        <f>INDEX(Data!$A$1:$B$44639,MATCH(Prep!AG27,Data!$A$1:$A$44639,0),2)</f>
        <v>#N/A</v>
      </c>
    </row>
    <row r="28" spans="3:33" ht="18.25" customHeight="1" x14ac:dyDescent="0.45">
      <c r="C28" s="17">
        <f>INDEX(Data!$A$1:$B$44639,MATCH(Prep!C28,Data!$A$1:$A$44639,0),2)</f>
        <v>2</v>
      </c>
      <c r="D28" s="18">
        <f>INDEX(Data!$A$1:$B$44639,MATCH(Prep!D28,Data!$A$1:$A$44639,0),2)</f>
        <v>3</v>
      </c>
      <c r="E28" s="18">
        <f>INDEX(Data!$A$1:$B$44639,MATCH(Prep!E28,Data!$A$1:$A$44639,0),2)</f>
        <v>3</v>
      </c>
      <c r="F28" s="18">
        <f>INDEX(Data!$A$1:$B$44639,MATCH(Prep!F28,Data!$A$1:$A$44639,0),2)</f>
        <v>3</v>
      </c>
      <c r="G28" s="18">
        <f>INDEX(Data!$A$1:$B$44639,MATCH(Prep!G28,Data!$A$1:$A$44639,0),2)</f>
        <v>3</v>
      </c>
      <c r="H28" s="18">
        <f>INDEX(Data!$A$1:$B$44639,MATCH(Prep!H28,Data!$A$1:$A$44639,0),2)</f>
        <v>2</v>
      </c>
      <c r="I28" s="19">
        <f>INDEX(Data!$A$1:$B$44639,MATCH(Prep!I28,Data!$A$1:$A$44639,0),2)</f>
        <v>2</v>
      </c>
      <c r="K28" s="17">
        <f>INDEX(Data!$A$1:$B$44639,MATCH(Prep!K28,Data!$A$1:$A$44639,0),2)</f>
        <v>2</v>
      </c>
      <c r="L28" s="18">
        <f>INDEX(Data!$A$1:$B$44639,MATCH(Prep!L28,Data!$A$1:$A$44639,0),2)</f>
        <v>3</v>
      </c>
      <c r="M28" s="18">
        <f>INDEX(Data!$A$1:$B$44639,MATCH(Prep!M28,Data!$A$1:$A$44639,0),2)</f>
        <v>3</v>
      </c>
      <c r="N28" s="18">
        <f>INDEX(Data!$A$1:$B$44639,MATCH(Prep!N28,Data!$A$1:$A$44639,0),2)</f>
        <v>3</v>
      </c>
      <c r="O28" s="18">
        <f>INDEX(Data!$A$1:$B$44639,MATCH(Prep!O28,Data!$A$1:$A$44639,0),2)</f>
        <v>2</v>
      </c>
      <c r="P28" s="18">
        <f>INDEX(Data!$A$1:$B$44639,MATCH(Prep!P28,Data!$A$1:$A$44639,0),2)</f>
        <v>2</v>
      </c>
      <c r="Q28" s="19">
        <f>INDEX(Data!$A$1:$B$44639,MATCH(Prep!Q28,Data!$A$1:$A$44639,0),2)</f>
        <v>2</v>
      </c>
      <c r="S28" s="17">
        <f>INDEX(Data!$A$1:$B$44639,MATCH(Prep!S28,Data!$A$1:$A$44639,0),2)</f>
        <v>1</v>
      </c>
      <c r="T28" s="18">
        <f>INDEX(Data!$A$1:$B$44639,MATCH(Prep!T28,Data!$A$1:$A$44639,0),2)</f>
        <v>1</v>
      </c>
      <c r="U28" s="18">
        <f>INDEX(Data!$A$1:$B$44639,MATCH(Prep!U28,Data!$A$1:$A$44639,0),2)</f>
        <v>1</v>
      </c>
      <c r="V28" s="74"/>
      <c r="W28" s="74"/>
      <c r="X28" s="74"/>
      <c r="Y28" s="76"/>
      <c r="AA28" s="17" t="e">
        <f>INDEX(Data!$A$1:$B$44639,MATCH(Prep!AA28,Data!$A$1:$A$44639,0),2)</f>
        <v>#N/A</v>
      </c>
      <c r="AB28" s="18" t="e">
        <f>INDEX(Data!$A$1:$B$44639,MATCH(Prep!AB28,Data!$A$1:$A$44639,0),2)</f>
        <v>#N/A</v>
      </c>
      <c r="AC28" s="18" t="e">
        <f>INDEX(Data!$A$1:$B$44639,MATCH(Prep!AC28,Data!$A$1:$A$44639,0),2)</f>
        <v>#N/A</v>
      </c>
      <c r="AD28" s="18" t="e">
        <f>INDEX(Data!$A$1:$B$44639,MATCH(Prep!AD28,Data!$A$1:$A$44639,0),2)</f>
        <v>#N/A</v>
      </c>
      <c r="AE28" s="18" t="e">
        <f>INDEX(Data!$A$1:$B$44639,MATCH(Prep!AE28,Data!$A$1:$A$44639,0),2)</f>
        <v>#N/A</v>
      </c>
      <c r="AF28" s="18" t="e">
        <f>INDEX(Data!$A$1:$B$44639,MATCH(Prep!AF28,Data!$A$1:$A$44639,0),2)</f>
        <v>#N/A</v>
      </c>
      <c r="AG28" s="19" t="e">
        <f>INDEX(Data!$A$1:$B$44639,MATCH(Prep!AG28,Data!$A$1:$A$44639,0),2)</f>
        <v>#N/A</v>
      </c>
    </row>
    <row r="29" spans="3:33" ht="18.25" customHeight="1" x14ac:dyDescent="0.45">
      <c r="C29" s="17">
        <f>INDEX(Data!$A$1:$B$44639,MATCH(Prep!C29,Data!$A$1:$A$44639,0),2)</f>
        <v>3</v>
      </c>
      <c r="D29" s="18">
        <f>INDEX(Data!$A$1:$B$44639,MATCH(Prep!D29,Data!$A$1:$A$44639,0),2)</f>
        <v>3</v>
      </c>
      <c r="E29" s="18">
        <f>INDEX(Data!$A$1:$B$44639,MATCH(Prep!E29,Data!$A$1:$A$44639,0),2)</f>
        <v>3</v>
      </c>
      <c r="F29" s="18">
        <f>INDEX(Data!$A$1:$B$44639,MATCH(Prep!F29,Data!$A$1:$A$44639,0),2)</f>
        <v>3</v>
      </c>
      <c r="G29" s="18">
        <f>INDEX(Data!$A$1:$B$44639,MATCH(Prep!G29,Data!$A$1:$A$44639,0),2)</f>
        <v>3</v>
      </c>
      <c r="H29" s="18">
        <f>INDEX(Data!$A$1:$B$44639,MATCH(Prep!H29,Data!$A$1:$A$44639,0),2)</f>
        <v>3</v>
      </c>
      <c r="I29" s="19">
        <f>INDEX(Data!$A$1:$B$44639,MATCH(Prep!I29,Data!$A$1:$A$44639,0),2)</f>
        <v>2</v>
      </c>
      <c r="K29" s="20">
        <f>INDEX(Data!$A$1:$B$44639,MATCH(Prep!K29,Data!$A$1:$A$44639,0),2)</f>
        <v>2</v>
      </c>
      <c r="L29" s="21">
        <f>INDEX(Data!$A$1:$B$44639,MATCH(Prep!L29,Data!$A$1:$A$44639,0),2)</f>
        <v>3</v>
      </c>
      <c r="M29" s="21">
        <f>INDEX(Data!$A$1:$B$44639,MATCH(Prep!M29,Data!$A$1:$A$44639,0),2)</f>
        <v>3</v>
      </c>
      <c r="N29" s="21">
        <f>INDEX(Data!$A$1:$B$44639,MATCH(Prep!N29,Data!$A$1:$A$44639,0),2)</f>
        <v>3</v>
      </c>
      <c r="O29" s="21">
        <f>INDEX(Data!$A$1:$B$44639,MATCH(Prep!O29,Data!$A$1:$A$44639,0),2)</f>
        <v>2</v>
      </c>
      <c r="P29" s="21">
        <f>INDEX(Data!$A$1:$B$44639,MATCH(Prep!P29,Data!$A$1:$A$44639,0),2)</f>
        <v>2</v>
      </c>
      <c r="Q29" s="22">
        <f>INDEX(Data!$A$1:$B$44639,MATCH(Prep!Q29,Data!$A$1:$A$44639,0),2)</f>
        <v>2</v>
      </c>
      <c r="S29" s="78"/>
      <c r="T29" s="75"/>
      <c r="U29" s="75"/>
      <c r="V29" s="75"/>
      <c r="W29" s="75"/>
      <c r="X29" s="75"/>
      <c r="Y29" s="77"/>
      <c r="AA29" s="20" t="e">
        <f>INDEX(Data!$A$1:$B$44639,MATCH(Prep!AA29,Data!$A$1:$A$44639,0),2)</f>
        <v>#N/A</v>
      </c>
      <c r="AB29" s="21" t="e">
        <f>INDEX(Data!$A$1:$B$44639,MATCH(Prep!AB29,Data!$A$1:$A$44639,0),2)</f>
        <v>#N/A</v>
      </c>
      <c r="AC29" s="21" t="e">
        <f>INDEX(Data!$A$1:$B$44639,MATCH(Prep!AC29,Data!$A$1:$A$44639,0),2)</f>
        <v>#N/A</v>
      </c>
      <c r="AD29" s="21" t="e">
        <f>INDEX(Data!$A$1:$B$44639,MATCH(Prep!AD29,Data!$A$1:$A$44639,0),2)</f>
        <v>#N/A</v>
      </c>
      <c r="AE29" s="21" t="e">
        <f>INDEX(Data!$A$1:$B$44639,MATCH(Prep!AE29,Data!$A$1:$A$44639,0),2)</f>
        <v>#N/A</v>
      </c>
      <c r="AF29" s="21" t="e">
        <f>INDEX(Data!$A$1:$B$44639,MATCH(Prep!AF29,Data!$A$1:$A$44639,0),2)</f>
        <v>#N/A</v>
      </c>
      <c r="AG29" s="22" t="e">
        <f>INDEX(Data!$A$1:$B$44639,MATCH(Prep!AG29,Data!$A$1:$A$44639,0),2)</f>
        <v>#N/A</v>
      </c>
    </row>
    <row r="30" spans="3:33" ht="18.25" customHeight="1" x14ac:dyDescent="0.45">
      <c r="C30" s="17">
        <f>INDEX(Data!$A$1:$B$44639,MATCH(Prep!C30,Data!$A$1:$A$44639,0),2)</f>
        <v>2</v>
      </c>
      <c r="D30" s="18">
        <f>INDEX(Data!$A$1:$B$44639,MATCH(Prep!D30,Data!$A$1:$A$44639,0),2)</f>
        <v>3</v>
      </c>
      <c r="E30" s="18">
        <f>INDEX(Data!$A$1:$B$44639,MATCH(Prep!E30,Data!$A$1:$A$44639,0),2)</f>
        <v>3</v>
      </c>
      <c r="F30" s="18">
        <f>INDEX(Data!$A$1:$B$44639,MATCH(Prep!F30,Data!$A$1:$A$44639,0),2)</f>
        <v>3</v>
      </c>
      <c r="G30" s="18">
        <f>INDEX(Data!$A$1:$B$44639,MATCH(Prep!G30,Data!$A$1:$A$44639,0),2)</f>
        <v>3</v>
      </c>
      <c r="H30" s="18">
        <f>INDEX(Data!$A$1:$B$44639,MATCH(Prep!H30,Data!$A$1:$A$44639,0),2)</f>
        <v>3</v>
      </c>
      <c r="I30" s="19">
        <f>INDEX(Data!$A$1:$B$44639,MATCH(Prep!I30,Data!$A$1:$A$44639,0),2)</f>
        <v>2</v>
      </c>
    </row>
    <row r="31" spans="3:33" ht="18.25" customHeight="1" x14ac:dyDescent="0.5">
      <c r="C31" s="17">
        <f>INDEX(Data!$A$1:$B$44639,MATCH(Prep!C31,Data!$A$1:$A$44639,0),2)</f>
        <v>2</v>
      </c>
      <c r="D31" s="18">
        <f>INDEX(Data!$A$1:$B$44639,MATCH(Prep!D31,Data!$A$1:$A$44639,0),2)</f>
        <v>3</v>
      </c>
      <c r="E31" s="18">
        <f>INDEX(Data!$A$1:$B$44639,MATCH(Prep!E31,Data!$A$1:$A$44639,0),2)</f>
        <v>3</v>
      </c>
      <c r="F31" s="18">
        <f>INDEX(Data!$A$1:$B$44639,MATCH(Prep!F31,Data!$A$1:$A$44639,0),2)</f>
        <v>3</v>
      </c>
      <c r="G31" s="18">
        <f>INDEX(Data!$A$1:$B$44639,MATCH(Prep!G31,Data!$A$1:$A$44639,0),2)</f>
        <v>3</v>
      </c>
      <c r="H31" s="18">
        <f>INDEX(Data!$A$1:$B$44639,MATCH(Prep!H31,Data!$A$1:$A$44639,0),2)</f>
        <v>3</v>
      </c>
      <c r="I31" s="19">
        <f>INDEX(Data!$A$1:$B$44639,MATCH(Prep!I31,Data!$A$1:$A$44639,0),2)</f>
        <v>2</v>
      </c>
      <c r="K31" s="67" t="s">
        <v>13</v>
      </c>
      <c r="L31" s="68"/>
      <c r="M31" s="68"/>
      <c r="N31" s="68"/>
      <c r="O31" s="68"/>
      <c r="P31" s="68"/>
      <c r="Q31" s="69"/>
      <c r="S31" s="67" t="s">
        <v>12</v>
      </c>
      <c r="T31" s="68"/>
      <c r="U31" s="68"/>
      <c r="V31" s="68"/>
      <c r="W31" s="68"/>
      <c r="X31" s="68"/>
      <c r="Y31" s="69"/>
      <c r="AA31" s="67" t="s">
        <v>11</v>
      </c>
      <c r="AB31" s="68"/>
      <c r="AC31" s="68"/>
      <c r="AD31" s="68"/>
      <c r="AE31" s="68"/>
      <c r="AF31" s="68"/>
      <c r="AG31" s="69"/>
    </row>
    <row r="32" spans="3:33" ht="18.25" customHeight="1" x14ac:dyDescent="0.45">
      <c r="C32" s="17">
        <f>INDEX(Data!$A$1:$B$44639,MATCH(Prep!C32,Data!$A$1:$A$44639,0),2)</f>
        <v>2</v>
      </c>
      <c r="D32" s="18">
        <f>INDEX(Data!$A$1:$B$44639,MATCH(Prep!D32,Data!$A$1:$A$44639,0),2)</f>
        <v>2</v>
      </c>
      <c r="E32" s="18">
        <f>INDEX(Data!$A$1:$B$44639,MATCH(Prep!E32,Data!$A$1:$A$44639,0),2)</f>
        <v>3</v>
      </c>
      <c r="F32" s="18">
        <f>INDEX(Data!$A$1:$B$44639,MATCH(Prep!F32,Data!$A$1:$A$44639,0),2)</f>
        <v>3</v>
      </c>
      <c r="G32" s="18">
        <f>INDEX(Data!$A$1:$B$44639,MATCH(Prep!G32,Data!$A$1:$A$44639,0),2)</f>
        <v>3</v>
      </c>
      <c r="H32" s="18">
        <f>INDEX(Data!$A$1:$B$44639,MATCH(Prep!H32,Data!$A$1:$A$44639,0),2)</f>
        <v>3</v>
      </c>
      <c r="I32" s="19">
        <f>INDEX(Data!$A$1:$B$44639,MATCH(Prep!I32,Data!$A$1:$A$44639,0),2)</f>
        <v>3</v>
      </c>
      <c r="K32" s="11" t="s">
        <v>10</v>
      </c>
      <c r="L32" s="12" t="s">
        <v>8</v>
      </c>
      <c r="M32" s="12" t="s">
        <v>9</v>
      </c>
      <c r="N32" s="12" t="s">
        <v>8</v>
      </c>
      <c r="O32" s="12" t="s">
        <v>7</v>
      </c>
      <c r="P32" s="12" t="s">
        <v>6</v>
      </c>
      <c r="Q32" s="13" t="s">
        <v>6</v>
      </c>
      <c r="S32" s="11" t="s">
        <v>10</v>
      </c>
      <c r="T32" s="12" t="s">
        <v>8</v>
      </c>
      <c r="U32" s="12" t="s">
        <v>9</v>
      </c>
      <c r="V32" s="12" t="s">
        <v>8</v>
      </c>
      <c r="W32" s="12" t="s">
        <v>7</v>
      </c>
      <c r="X32" s="12" t="s">
        <v>6</v>
      </c>
      <c r="Y32" s="13" t="s">
        <v>6</v>
      </c>
      <c r="AA32" s="11" t="s">
        <v>10</v>
      </c>
      <c r="AB32" s="12" t="s">
        <v>8</v>
      </c>
      <c r="AC32" s="12" t="s">
        <v>9</v>
      </c>
      <c r="AD32" s="12" t="s">
        <v>8</v>
      </c>
      <c r="AE32" s="12" t="s">
        <v>7</v>
      </c>
      <c r="AF32" s="12" t="s">
        <v>6</v>
      </c>
      <c r="AG32" s="13" t="s">
        <v>6</v>
      </c>
    </row>
    <row r="33" spans="3:33" ht="18.25" customHeight="1" x14ac:dyDescent="0.45">
      <c r="C33" s="17">
        <f>INDEX(Data!$A$1:$B$44639,MATCH(Prep!C33,Data!$A$1:$A$44639,0),2)</f>
        <v>3</v>
      </c>
      <c r="D33" s="18">
        <f>INDEX(Data!$A$1:$B$44639,MATCH(Prep!D33,Data!$A$1:$A$44639,0),2)</f>
        <v>3</v>
      </c>
      <c r="E33" s="18">
        <f>INDEX(Data!$A$1:$B$44639,MATCH(Prep!E33,Data!$A$1:$A$44639,0),2)</f>
        <v>3</v>
      </c>
      <c r="F33" s="18">
        <f>INDEX(Data!$A$1:$B$44639,MATCH(Prep!F33,Data!$A$1:$A$44639,0),2)</f>
        <v>3</v>
      </c>
      <c r="G33" s="18">
        <f>INDEX(Data!$A$1:$B$44639,MATCH(Prep!G33,Data!$A$1:$A$44639,0),2)</f>
        <v>3</v>
      </c>
      <c r="H33" s="18">
        <f>INDEX(Data!$A$1:$B$44639,MATCH(Prep!H33,Data!$A$1:$A$44639,0),2)</f>
        <v>3</v>
      </c>
      <c r="I33" s="19">
        <f>INDEX(Data!$A$1:$B$44639,MATCH(Prep!I33,Data!$A$1:$A$44639,0),2)</f>
        <v>2</v>
      </c>
      <c r="K33" s="14" t="e">
        <f>INDEX(Data!$A$1:$B$44639,MATCH(Prep!K33,Data!$A$1:$A$44639,0),2)</f>
        <v>#N/A</v>
      </c>
      <c r="L33" s="15" t="e">
        <f>INDEX(Data!$A$1:$B$44639,MATCH(Prep!L33,Data!$A$1:$A$44639,0),2)</f>
        <v>#N/A</v>
      </c>
      <c r="M33" s="15" t="e">
        <f>INDEX(Data!$A$1:$B$44639,MATCH(Prep!M33,Data!$A$1:$A$44639,0),2)</f>
        <v>#N/A</v>
      </c>
      <c r="N33" s="15" t="e">
        <f>INDEX(Data!$A$1:$B$44639,MATCH(Prep!N33,Data!$A$1:$A$44639,0),2)</f>
        <v>#N/A</v>
      </c>
      <c r="O33" s="15" t="e">
        <f>INDEX(Data!$A$1:$B$44639,MATCH(Prep!O33,Data!$A$1:$A$44639,0),2)</f>
        <v>#N/A</v>
      </c>
      <c r="P33" s="15" t="e">
        <f>INDEX(Data!$A$1:$B$44639,MATCH(Prep!P33,Data!$A$1:$A$44639,0),2)</f>
        <v>#N/A</v>
      </c>
      <c r="Q33" s="16" t="e">
        <f>INDEX(Data!$A$1:$B$44639,MATCH(Prep!Q33,Data!$A$1:$A$44639,0),2)</f>
        <v>#N/A</v>
      </c>
      <c r="S33" s="14" t="e">
        <f>INDEX(Data!$A$1:$B$44639,MATCH(Prep!S33,Data!$A$1:$A$44639,0),2)</f>
        <v>#N/A</v>
      </c>
      <c r="T33" s="15" t="e">
        <f>INDEX(Data!$A$1:$B$44639,MATCH(Prep!T33,Data!$A$1:$A$44639,0),2)</f>
        <v>#N/A</v>
      </c>
      <c r="U33" s="15" t="e">
        <f>INDEX(Data!$A$1:$B$44639,MATCH(Prep!U33,Data!$A$1:$A$44639,0),2)</f>
        <v>#N/A</v>
      </c>
      <c r="V33" s="15" t="e">
        <f>INDEX(Data!$A$1:$B$44639,MATCH(Prep!V33,Data!$A$1:$A$44639,0),2)</f>
        <v>#N/A</v>
      </c>
      <c r="W33" s="15" t="e">
        <f>INDEX(Data!$A$1:$B$44639,MATCH(Prep!W33,Data!$A$1:$A$44639,0),2)</f>
        <v>#N/A</v>
      </c>
      <c r="X33" s="15" t="e">
        <f>INDEX(Data!$A$1:$B$44639,MATCH(Prep!X33,Data!$A$1:$A$44639,0),2)</f>
        <v>#N/A</v>
      </c>
      <c r="Y33" s="16" t="e">
        <f>INDEX(Data!$A$1:$B$44639,MATCH(Prep!Y33,Data!$A$1:$A$44639,0),2)</f>
        <v>#N/A</v>
      </c>
      <c r="AA33" s="14" t="e">
        <f>INDEX(Data!$A$1:$B$44639,MATCH(Prep!AA33,Data!$A$1:$A$44639,0),2)</f>
        <v>#N/A</v>
      </c>
      <c r="AB33" s="15" t="e">
        <f>INDEX(Data!$A$1:$B$44639,MATCH(Prep!AB33,Data!$A$1:$A$44639,0),2)</f>
        <v>#N/A</v>
      </c>
      <c r="AC33" s="15" t="e">
        <f>INDEX(Data!$A$1:$B$44639,MATCH(Prep!AC33,Data!$A$1:$A$44639,0),2)</f>
        <v>#N/A</v>
      </c>
      <c r="AD33" s="15" t="e">
        <f>INDEX(Data!$A$1:$B$44639,MATCH(Prep!AD33,Data!$A$1:$A$44639,0),2)</f>
        <v>#N/A</v>
      </c>
      <c r="AE33" s="15" t="e">
        <f>INDEX(Data!$A$1:$B$44639,MATCH(Prep!AE33,Data!$A$1:$A$44639,0),2)</f>
        <v>#N/A</v>
      </c>
      <c r="AF33" s="15" t="e">
        <f>INDEX(Data!$A$1:$B$44639,MATCH(Prep!AF33,Data!$A$1:$A$44639,0),2)</f>
        <v>#N/A</v>
      </c>
      <c r="AG33" s="16" t="e">
        <f>INDEX(Data!$A$1:$B$44639,MATCH(Prep!AG33,Data!$A$1:$A$44639,0),2)</f>
        <v>#N/A</v>
      </c>
    </row>
    <row r="34" spans="3:33" ht="18.25" customHeight="1" x14ac:dyDescent="0.45">
      <c r="C34" s="17">
        <f>INDEX(Data!$A$1:$B$44639,MATCH(Prep!C34,Data!$A$1:$A$44639,0),2)</f>
        <v>2</v>
      </c>
      <c r="D34" s="18">
        <f>INDEX(Data!$A$1:$B$44639,MATCH(Prep!D34,Data!$A$1:$A$44639,0),2)</f>
        <v>3</v>
      </c>
      <c r="E34" s="18">
        <f>INDEX(Data!$A$1:$B$44639,MATCH(Prep!E34,Data!$A$1:$A$44639,0),2)</f>
        <v>3</v>
      </c>
      <c r="F34" s="18">
        <f>INDEX(Data!$A$1:$B$44639,MATCH(Prep!F34,Data!$A$1:$A$44639,0),2)</f>
        <v>3</v>
      </c>
      <c r="G34" s="18">
        <f>INDEX(Data!$A$1:$B$44639,MATCH(Prep!G34,Data!$A$1:$A$44639,0),2)</f>
        <v>3</v>
      </c>
      <c r="H34" s="18">
        <f>INDEX(Data!$A$1:$B$44639,MATCH(Prep!H34,Data!$A$1:$A$44639,0),2)</f>
        <v>3</v>
      </c>
      <c r="I34" s="19">
        <f>INDEX(Data!$A$1:$B$44639,MATCH(Prep!I34,Data!$A$1:$A$44639,0),2)</f>
        <v>2</v>
      </c>
      <c r="K34" s="17" t="e">
        <f>INDEX(Data!$A$1:$B$44639,MATCH(Prep!K34,Data!$A$1:$A$44639,0),2)</f>
        <v>#N/A</v>
      </c>
      <c r="L34" s="18" t="e">
        <f>INDEX(Data!$A$1:$B$44639,MATCH(Prep!L34,Data!$A$1:$A$44639,0),2)</f>
        <v>#N/A</v>
      </c>
      <c r="M34" s="18" t="e">
        <f>INDEX(Data!$A$1:$B$44639,MATCH(Prep!M34,Data!$A$1:$A$44639,0),2)</f>
        <v>#N/A</v>
      </c>
      <c r="N34" s="18" t="e">
        <f>INDEX(Data!$A$1:$B$44639,MATCH(Prep!N34,Data!$A$1:$A$44639,0),2)</f>
        <v>#N/A</v>
      </c>
      <c r="O34" s="18" t="e">
        <f>INDEX(Data!$A$1:$B$44639,MATCH(Prep!O34,Data!$A$1:$A$44639,0),2)</f>
        <v>#N/A</v>
      </c>
      <c r="P34" s="18" t="e">
        <f>INDEX(Data!$A$1:$B$44639,MATCH(Prep!P34,Data!$A$1:$A$44639,0),2)</f>
        <v>#N/A</v>
      </c>
      <c r="Q34" s="19" t="e">
        <f>INDEX(Data!$A$1:$B$44639,MATCH(Prep!Q34,Data!$A$1:$A$44639,0),2)</f>
        <v>#N/A</v>
      </c>
      <c r="S34" s="17" t="e">
        <f>INDEX(Data!$A$1:$B$44639,MATCH(Prep!S34,Data!$A$1:$A$44639,0),2)</f>
        <v>#N/A</v>
      </c>
      <c r="T34" s="18" t="e">
        <f>INDEX(Data!$A$1:$B$44639,MATCH(Prep!T34,Data!$A$1:$A$44639,0),2)</f>
        <v>#N/A</v>
      </c>
      <c r="U34" s="18" t="e">
        <f>INDEX(Data!$A$1:$B$44639,MATCH(Prep!U34,Data!$A$1:$A$44639,0),2)</f>
        <v>#N/A</v>
      </c>
      <c r="V34" s="18" t="e">
        <f>INDEX(Data!$A$1:$B$44639,MATCH(Prep!V34,Data!$A$1:$A$44639,0),2)</f>
        <v>#N/A</v>
      </c>
      <c r="W34" s="18" t="e">
        <f>INDEX(Data!$A$1:$B$44639,MATCH(Prep!W34,Data!$A$1:$A$44639,0),2)</f>
        <v>#N/A</v>
      </c>
      <c r="X34" s="18" t="e">
        <f>INDEX(Data!$A$1:$B$44639,MATCH(Prep!X34,Data!$A$1:$A$44639,0),2)</f>
        <v>#N/A</v>
      </c>
      <c r="Y34" s="19" t="e">
        <f>INDEX(Data!$A$1:$B$44639,MATCH(Prep!Y34,Data!$A$1:$A$44639,0),2)</f>
        <v>#N/A</v>
      </c>
      <c r="AA34" s="17" t="e">
        <f>INDEX(Data!$A$1:$B$44639,MATCH(Prep!AA34,Data!$A$1:$A$44639,0),2)</f>
        <v>#N/A</v>
      </c>
      <c r="AB34" s="18" t="e">
        <f>INDEX(Data!$A$1:$B$44639,MATCH(Prep!AB34,Data!$A$1:$A$44639,0),2)</f>
        <v>#N/A</v>
      </c>
      <c r="AC34" s="18" t="e">
        <f>INDEX(Data!$A$1:$B$44639,MATCH(Prep!AC34,Data!$A$1:$A$44639,0),2)</f>
        <v>#N/A</v>
      </c>
      <c r="AD34" s="18" t="e">
        <f>INDEX(Data!$A$1:$B$44639,MATCH(Prep!AD34,Data!$A$1:$A$44639,0),2)</f>
        <v>#N/A</v>
      </c>
      <c r="AE34" s="18" t="e">
        <f>INDEX(Data!$A$1:$B$44639,MATCH(Prep!AE34,Data!$A$1:$A$44639,0),2)</f>
        <v>#N/A</v>
      </c>
      <c r="AF34" s="18" t="e">
        <f>INDEX(Data!$A$1:$B$44639,MATCH(Prep!AF34,Data!$A$1:$A$44639,0),2)</f>
        <v>#N/A</v>
      </c>
      <c r="AG34" s="19" t="e">
        <f>INDEX(Data!$A$1:$B$44639,MATCH(Prep!AG34,Data!$A$1:$A$44639,0),2)</f>
        <v>#N/A</v>
      </c>
    </row>
    <row r="35" spans="3:33" ht="18.25" customHeight="1" x14ac:dyDescent="0.45">
      <c r="C35" s="17">
        <f>INDEX(Data!$A$1:$B$44639,MATCH(Prep!C35,Data!$A$1:$A$44639,0),2)</f>
        <v>2</v>
      </c>
      <c r="D35" s="18">
        <f>INDEX(Data!$A$1:$B$44639,MATCH(Prep!D35,Data!$A$1:$A$44639,0),2)</f>
        <v>3</v>
      </c>
      <c r="E35" s="18">
        <f>INDEX(Data!$A$1:$B$44639,MATCH(Prep!E35,Data!$A$1:$A$44639,0),2)</f>
        <v>3</v>
      </c>
      <c r="F35" s="18">
        <f>INDEX(Data!$A$1:$B$44639,MATCH(Prep!F35,Data!$A$1:$A$44639,0),2)</f>
        <v>3</v>
      </c>
      <c r="G35" s="18">
        <f>INDEX(Data!$A$1:$B$44639,MATCH(Prep!G35,Data!$A$1:$A$44639,0),2)</f>
        <v>2</v>
      </c>
      <c r="H35" s="18">
        <f>INDEX(Data!$A$1:$B$44639,MATCH(Prep!H35,Data!$A$1:$A$44639,0),2)</f>
        <v>2</v>
      </c>
      <c r="I35" s="19">
        <f>INDEX(Data!$A$1:$B$44639,MATCH(Prep!I35,Data!$A$1:$A$44639,0),2)</f>
        <v>2</v>
      </c>
      <c r="K35" s="17" t="e">
        <f>INDEX(Data!$A$1:$B$44639,MATCH(Prep!K35,Data!$A$1:$A$44639,0),2)</f>
        <v>#N/A</v>
      </c>
      <c r="L35" s="18" t="e">
        <f>INDEX(Data!$A$1:$B$44639,MATCH(Prep!L35,Data!$A$1:$A$44639,0),2)</f>
        <v>#N/A</v>
      </c>
      <c r="M35" s="18" t="e">
        <f>INDEX(Data!$A$1:$B$44639,MATCH(Prep!M35,Data!$A$1:$A$44639,0),2)</f>
        <v>#N/A</v>
      </c>
      <c r="N35" s="18" t="e">
        <f>INDEX(Data!$A$1:$B$44639,MATCH(Prep!N35,Data!$A$1:$A$44639,0),2)</f>
        <v>#N/A</v>
      </c>
      <c r="O35" s="18" t="e">
        <f>INDEX(Data!$A$1:$B$44639,MATCH(Prep!O35,Data!$A$1:$A$44639,0),2)</f>
        <v>#N/A</v>
      </c>
      <c r="P35" s="18" t="e">
        <f>INDEX(Data!$A$1:$B$44639,MATCH(Prep!P35,Data!$A$1:$A$44639,0),2)</f>
        <v>#N/A</v>
      </c>
      <c r="Q35" s="19" t="e">
        <f>INDEX(Data!$A$1:$B$44639,MATCH(Prep!Q35,Data!$A$1:$A$44639,0),2)</f>
        <v>#N/A</v>
      </c>
      <c r="S35" s="17" t="e">
        <f>INDEX(Data!$A$1:$B$44639,MATCH(Prep!S35,Data!$A$1:$A$44639,0),2)</f>
        <v>#N/A</v>
      </c>
      <c r="T35" s="18" t="e">
        <f>INDEX(Data!$A$1:$B$44639,MATCH(Prep!T35,Data!$A$1:$A$44639,0),2)</f>
        <v>#N/A</v>
      </c>
      <c r="U35" s="18" t="e">
        <f>INDEX(Data!$A$1:$B$44639,MATCH(Prep!U35,Data!$A$1:$A$44639,0),2)</f>
        <v>#N/A</v>
      </c>
      <c r="V35" s="18" t="e">
        <f>INDEX(Data!$A$1:$B$44639,MATCH(Prep!V35,Data!$A$1:$A$44639,0),2)</f>
        <v>#N/A</v>
      </c>
      <c r="W35" s="18" t="e">
        <f>INDEX(Data!$A$1:$B$44639,MATCH(Prep!W35,Data!$A$1:$A$44639,0),2)</f>
        <v>#N/A</v>
      </c>
      <c r="X35" s="18" t="e">
        <f>INDEX(Data!$A$1:$B$44639,MATCH(Prep!X35,Data!$A$1:$A$44639,0),2)</f>
        <v>#N/A</v>
      </c>
      <c r="Y35" s="19" t="e">
        <f>INDEX(Data!$A$1:$B$44639,MATCH(Prep!Y35,Data!$A$1:$A$44639,0),2)</f>
        <v>#N/A</v>
      </c>
      <c r="AA35" s="17" t="e">
        <f>INDEX(Data!$A$1:$B$44639,MATCH(Prep!AA35,Data!$A$1:$A$44639,0),2)</f>
        <v>#N/A</v>
      </c>
      <c r="AB35" s="18" t="e">
        <f>INDEX(Data!$A$1:$B$44639,MATCH(Prep!AB35,Data!$A$1:$A$44639,0),2)</f>
        <v>#N/A</v>
      </c>
      <c r="AC35" s="18" t="e">
        <f>INDEX(Data!$A$1:$B$44639,MATCH(Prep!AC35,Data!$A$1:$A$44639,0),2)</f>
        <v>#N/A</v>
      </c>
      <c r="AD35" s="18" t="e">
        <f>INDEX(Data!$A$1:$B$44639,MATCH(Prep!AD35,Data!$A$1:$A$44639,0),2)</f>
        <v>#N/A</v>
      </c>
      <c r="AE35" s="18" t="e">
        <f>INDEX(Data!$A$1:$B$44639,MATCH(Prep!AE35,Data!$A$1:$A$44639,0),2)</f>
        <v>#N/A</v>
      </c>
      <c r="AF35" s="18" t="e">
        <f>INDEX(Data!$A$1:$B$44639,MATCH(Prep!AF35,Data!$A$1:$A$44639,0),2)</f>
        <v>#N/A</v>
      </c>
      <c r="AG35" s="19" t="e">
        <f>INDEX(Data!$A$1:$B$44639,MATCH(Prep!AG35,Data!$A$1:$A$44639,0),2)</f>
        <v>#N/A</v>
      </c>
    </row>
    <row r="36" spans="3:33" ht="18.25" customHeight="1" x14ac:dyDescent="0.45">
      <c r="C36" s="17">
        <f>INDEX(Data!$A$1:$B$44639,MATCH(Prep!C36,Data!$A$1:$A$44639,0),2)</f>
        <v>2</v>
      </c>
      <c r="D36" s="18">
        <f>INDEX(Data!$A$1:$B$44639,MATCH(Prep!D36,Data!$A$1:$A$44639,0),2)</f>
        <v>3</v>
      </c>
      <c r="E36" s="18">
        <f>INDEX(Data!$A$1:$B$44639,MATCH(Prep!E36,Data!$A$1:$A$44639,0),2)</f>
        <v>3</v>
      </c>
      <c r="F36" s="18">
        <f>INDEX(Data!$A$1:$B$44639,MATCH(Prep!F36,Data!$A$1:$A$44639,0),2)</f>
        <v>3</v>
      </c>
      <c r="G36" s="18">
        <f>INDEX(Data!$A$1:$B$44639,MATCH(Prep!G36,Data!$A$1:$A$44639,0),2)</f>
        <v>2</v>
      </c>
      <c r="H36" s="18">
        <f>INDEX(Data!$A$1:$B$44639,MATCH(Prep!H36,Data!$A$1:$A$44639,0),2)</f>
        <v>2</v>
      </c>
      <c r="I36" s="19">
        <f>INDEX(Data!$A$1:$B$44639,MATCH(Prep!I36,Data!$A$1:$A$44639,0),2)</f>
        <v>2</v>
      </c>
      <c r="K36" s="17" t="e">
        <f>INDEX(Data!$A$1:$B$44639,MATCH(Prep!K36,Data!$A$1:$A$44639,0),2)</f>
        <v>#N/A</v>
      </c>
      <c r="L36" s="18" t="e">
        <f>INDEX(Data!$A$1:$B$44639,MATCH(Prep!L36,Data!$A$1:$A$44639,0),2)</f>
        <v>#N/A</v>
      </c>
      <c r="M36" s="18" t="e">
        <f>INDEX(Data!$A$1:$B$44639,MATCH(Prep!M36,Data!$A$1:$A$44639,0),2)</f>
        <v>#N/A</v>
      </c>
      <c r="N36" s="18" t="e">
        <f>INDEX(Data!$A$1:$B$44639,MATCH(Prep!N36,Data!$A$1:$A$44639,0),2)</f>
        <v>#N/A</v>
      </c>
      <c r="O36" s="18" t="e">
        <f>INDEX(Data!$A$1:$B$44639,MATCH(Prep!O36,Data!$A$1:$A$44639,0),2)</f>
        <v>#N/A</v>
      </c>
      <c r="P36" s="18" t="e">
        <f>INDEX(Data!$A$1:$B$44639,MATCH(Prep!P36,Data!$A$1:$A$44639,0),2)</f>
        <v>#N/A</v>
      </c>
      <c r="Q36" s="19" t="e">
        <f>INDEX(Data!$A$1:$B$44639,MATCH(Prep!Q36,Data!$A$1:$A$44639,0),2)</f>
        <v>#N/A</v>
      </c>
      <c r="S36" s="17" t="e">
        <f>INDEX(Data!$A$1:$B$44639,MATCH(Prep!S36,Data!$A$1:$A$44639,0),2)</f>
        <v>#N/A</v>
      </c>
      <c r="T36" s="18" t="e">
        <f>INDEX(Data!$A$1:$B$44639,MATCH(Prep!T36,Data!$A$1:$A$44639,0),2)</f>
        <v>#N/A</v>
      </c>
      <c r="U36" s="18" t="e">
        <f>INDEX(Data!$A$1:$B$44639,MATCH(Prep!U36,Data!$A$1:$A$44639,0),2)</f>
        <v>#N/A</v>
      </c>
      <c r="V36" s="18" t="e">
        <f>INDEX(Data!$A$1:$B$44639,MATCH(Prep!V36,Data!$A$1:$A$44639,0),2)</f>
        <v>#N/A</v>
      </c>
      <c r="W36" s="18" t="e">
        <f>INDEX(Data!$A$1:$B$44639,MATCH(Prep!W36,Data!$A$1:$A$44639,0),2)</f>
        <v>#N/A</v>
      </c>
      <c r="X36" s="18" t="e">
        <f>INDEX(Data!$A$1:$B$44639,MATCH(Prep!X36,Data!$A$1:$A$44639,0),2)</f>
        <v>#N/A</v>
      </c>
      <c r="Y36" s="19" t="e">
        <f>INDEX(Data!$A$1:$B$44639,MATCH(Prep!Y36,Data!$A$1:$A$44639,0),2)</f>
        <v>#N/A</v>
      </c>
      <c r="AA36" s="17" t="e">
        <f>INDEX(Data!$A$1:$B$44639,MATCH(Prep!AA36,Data!$A$1:$A$44639,0),2)</f>
        <v>#N/A</v>
      </c>
      <c r="AB36" s="18" t="e">
        <f>INDEX(Data!$A$1:$B$44639,MATCH(Prep!AB36,Data!$A$1:$A$44639,0),2)</f>
        <v>#N/A</v>
      </c>
      <c r="AC36" s="18" t="e">
        <f>INDEX(Data!$A$1:$B$44639,MATCH(Prep!AC36,Data!$A$1:$A$44639,0),2)</f>
        <v>#N/A</v>
      </c>
      <c r="AD36" s="18" t="e">
        <f>INDEX(Data!$A$1:$B$44639,MATCH(Prep!AD36,Data!$A$1:$A$44639,0),2)</f>
        <v>#N/A</v>
      </c>
      <c r="AE36" s="18" t="e">
        <f>INDEX(Data!$A$1:$B$44639,MATCH(Prep!AE36,Data!$A$1:$A$44639,0),2)</f>
        <v>#N/A</v>
      </c>
      <c r="AF36" s="18" t="e">
        <f>INDEX(Data!$A$1:$B$44639,MATCH(Prep!AF36,Data!$A$1:$A$44639,0),2)</f>
        <v>#N/A</v>
      </c>
      <c r="AG36" s="19" t="e">
        <f>INDEX(Data!$A$1:$B$44639,MATCH(Prep!AG36,Data!$A$1:$A$44639,0),2)</f>
        <v>#N/A</v>
      </c>
    </row>
    <row r="37" spans="3:33" ht="18.25" customHeight="1" x14ac:dyDescent="0.45">
      <c r="C37" s="17">
        <f>INDEX(Data!$A$1:$B$44639,MATCH(Prep!C37,Data!$A$1:$A$44639,0),2)</f>
        <v>2</v>
      </c>
      <c r="D37" s="18">
        <f>INDEX(Data!$A$1:$B$44639,MATCH(Prep!D37,Data!$A$1:$A$44639,0),2)</f>
        <v>3</v>
      </c>
      <c r="E37" s="18">
        <f>INDEX(Data!$A$1:$B$44639,MATCH(Prep!E37,Data!$A$1:$A$44639,0),2)</f>
        <v>3</v>
      </c>
      <c r="F37" s="18">
        <f>INDEX(Data!$A$1:$B$44639,MATCH(Prep!F37,Data!$A$1:$A$44639,0),2)</f>
        <v>3</v>
      </c>
      <c r="G37" s="18">
        <f>INDEX(Data!$A$1:$B$44639,MATCH(Prep!G37,Data!$A$1:$A$44639,0),2)</f>
        <v>3</v>
      </c>
      <c r="H37" s="18">
        <f>INDEX(Data!$A$1:$B$44639,MATCH(Prep!H37,Data!$A$1:$A$44639,0),2)</f>
        <v>3</v>
      </c>
      <c r="I37" s="19">
        <f>INDEX(Data!$A$1:$B$44639,MATCH(Prep!I37,Data!$A$1:$A$44639,0),2)</f>
        <v>2</v>
      </c>
      <c r="K37" s="17" t="e">
        <f>INDEX(Data!$A$1:$B$44639,MATCH(Prep!K37,Data!$A$1:$A$44639,0),2)</f>
        <v>#N/A</v>
      </c>
      <c r="L37" s="18" t="e">
        <f>INDEX(Data!$A$1:$B$44639,MATCH(Prep!L37,Data!$A$1:$A$44639,0),2)</f>
        <v>#N/A</v>
      </c>
      <c r="M37" s="18" t="e">
        <f>INDEX(Data!$A$1:$B$44639,MATCH(Prep!M37,Data!$A$1:$A$44639,0),2)</f>
        <v>#N/A</v>
      </c>
      <c r="N37" s="18" t="e">
        <f>INDEX(Data!$A$1:$B$44639,MATCH(Prep!N37,Data!$A$1:$A$44639,0),2)</f>
        <v>#N/A</v>
      </c>
      <c r="O37" s="18" t="e">
        <f>INDEX(Data!$A$1:$B$44639,MATCH(Prep!O37,Data!$A$1:$A$44639,0),2)</f>
        <v>#N/A</v>
      </c>
      <c r="P37" s="18" t="e">
        <f>INDEX(Data!$A$1:$B$44639,MATCH(Prep!P37,Data!$A$1:$A$44639,0),2)</f>
        <v>#N/A</v>
      </c>
      <c r="Q37" s="19" t="e">
        <f>INDEX(Data!$A$1:$B$44639,MATCH(Prep!Q37,Data!$A$1:$A$44639,0),2)</f>
        <v>#N/A</v>
      </c>
      <c r="S37" s="17" t="e">
        <f>INDEX(Data!$A$1:$B$44639,MATCH(Prep!S37,Data!$A$1:$A$44639,0),2)</f>
        <v>#N/A</v>
      </c>
      <c r="T37" s="18" t="e">
        <f>INDEX(Data!$A$1:$B$44639,MATCH(Prep!T37,Data!$A$1:$A$44639,0),2)</f>
        <v>#N/A</v>
      </c>
      <c r="U37" s="18" t="e">
        <f>INDEX(Data!$A$1:$B$44639,MATCH(Prep!U37,Data!$A$1:$A$44639,0),2)</f>
        <v>#N/A</v>
      </c>
      <c r="V37" s="18" t="e">
        <f>INDEX(Data!$A$1:$B$44639,MATCH(Prep!V37,Data!$A$1:$A$44639,0),2)</f>
        <v>#N/A</v>
      </c>
      <c r="W37" s="18" t="e">
        <f>INDEX(Data!$A$1:$B$44639,MATCH(Prep!W37,Data!$A$1:$A$44639,0),2)</f>
        <v>#N/A</v>
      </c>
      <c r="X37" s="18" t="e">
        <f>INDEX(Data!$A$1:$B$44639,MATCH(Prep!X37,Data!$A$1:$A$44639,0),2)</f>
        <v>#N/A</v>
      </c>
      <c r="Y37" s="19" t="e">
        <f>INDEX(Data!$A$1:$B$44639,MATCH(Prep!Y37,Data!$A$1:$A$44639,0),2)</f>
        <v>#N/A</v>
      </c>
      <c r="AA37" s="17" t="str">
        <f>_xlfn.IFNA(INDEX(Data!$A$1:$B$44639,MATCH(Prep!AA37,Data!$A$1:$A$44639,0),2),"NAN")</f>
        <v>NAN</v>
      </c>
      <c r="AB37" s="18" t="str">
        <f>_xlfn.IFNA(INDEX(Data!$A$1:$B$44639,MATCH(Prep!AB37,Data!$A$1:$A$44639,0),2),"NAN")</f>
        <v>NAN</v>
      </c>
      <c r="AC37" s="18" t="str">
        <f>_xlfn.IFNA(INDEX(Data!$A$1:$B$44639,MATCH(Prep!AC37,Data!$A$1:$A$44639,0),2),"NAN")</f>
        <v>NAN</v>
      </c>
      <c r="AD37" s="18" t="str">
        <f>_xlfn.IFNA(INDEX(Data!$A$1:$B$44639,MATCH(Prep!AD37,Data!$A$1:$A$44639,0),2),"NAN")</f>
        <v>NAN</v>
      </c>
      <c r="AE37" s="18" t="str">
        <f>_xlfn.IFNA(INDEX(Data!$A$1:$B$44639,MATCH(Prep!AE37,Data!$A$1:$A$44639,0),2),"NAN")</f>
        <v>NAN</v>
      </c>
      <c r="AF37" s="18" t="str">
        <f>_xlfn.IFNA(INDEX(Data!$A$1:$B$44639,MATCH(Prep!AF37,Data!$A$1:$A$44639,0),2),"NAN")</f>
        <v>NAN</v>
      </c>
      <c r="AG37" s="19" t="str">
        <f>_xlfn.IFNA(INDEX(Data!$A$1:$B$44639,MATCH(Prep!AG37,Data!$A$1:$A$44639,0),2),"NAN")</f>
        <v>NAN</v>
      </c>
    </row>
    <row r="38" spans="3:33" ht="18.25" customHeight="1" x14ac:dyDescent="0.45">
      <c r="C38" s="17">
        <f>INDEX(Data!$A$1:$B$44639,MATCH(Prep!C38,Data!$A$1:$A$44639,0),2)</f>
        <v>2</v>
      </c>
      <c r="D38" s="18">
        <f>INDEX(Data!$A$1:$B$44639,MATCH(Prep!D38,Data!$A$1:$A$44639,0),2)</f>
        <v>3</v>
      </c>
      <c r="E38" s="18">
        <f>INDEX(Data!$A$1:$B$44639,MATCH(Prep!E38,Data!$A$1:$A$44639,0),2)</f>
        <v>3</v>
      </c>
      <c r="F38" s="18">
        <f>INDEX(Data!$A$1:$B$44639,MATCH(Prep!F38,Data!$A$1:$A$44639,0),2)</f>
        <v>3</v>
      </c>
      <c r="G38" s="18">
        <f>INDEX(Data!$A$1:$B$44639,MATCH(Prep!G38,Data!$A$1:$A$44639,0),2)</f>
        <v>1</v>
      </c>
      <c r="H38" s="18">
        <f>INDEX(Data!$A$1:$B$44639,MATCH(Prep!H38,Data!$A$1:$A$44639,0),2)</f>
        <v>1</v>
      </c>
      <c r="I38" s="19">
        <f>INDEX(Data!$A$1:$B$44639,MATCH(Prep!I38,Data!$A$1:$A$44639,0),2)</f>
        <v>1</v>
      </c>
      <c r="K38" s="20" t="e">
        <f>INDEX(Data!$A$1:$B$44639,MATCH(Prep!K38,Data!$A$1:$A$44639,0),2)</f>
        <v>#N/A</v>
      </c>
      <c r="L38" s="21" t="e">
        <f>INDEX(Data!$A$1:$B$44639,MATCH(Prep!L38,Data!$A$1:$A$44639,0),2)</f>
        <v>#N/A</v>
      </c>
      <c r="M38" s="21" t="e">
        <f>INDEX(Data!$A$1:$B$44639,MATCH(Prep!M38,Data!$A$1:$A$44639,0),2)</f>
        <v>#N/A</v>
      </c>
      <c r="N38" s="21" t="e">
        <f>INDEX(Data!$A$1:$B$44639,MATCH(Prep!N38,Data!$A$1:$A$44639,0),2)</f>
        <v>#N/A</v>
      </c>
      <c r="O38" s="21" t="e">
        <f>INDEX(Data!$A$1:$B$44639,MATCH(Prep!O38,Data!$A$1:$A$44639,0),2)</f>
        <v>#N/A</v>
      </c>
      <c r="P38" s="21" t="e">
        <f>INDEX(Data!$A$1:$B$44639,MATCH(Prep!P38,Data!$A$1:$A$44639,0),2)</f>
        <v>#N/A</v>
      </c>
      <c r="Q38" s="22" t="e">
        <f>INDEX(Data!$A$1:$B$44639,MATCH(Prep!Q38,Data!$A$1:$A$44639,0),2)</f>
        <v>#N/A</v>
      </c>
      <c r="S38" s="20" t="e">
        <f>INDEX(Data!$A$1:$B$44639,MATCH(Prep!S38,Data!$A$1:$A$44639,0),2)</f>
        <v>#N/A</v>
      </c>
      <c r="T38" s="21" t="e">
        <f>INDEX(Data!$A$1:$B$44639,MATCH(Prep!T38,Data!$A$1:$A$44639,0),2)</f>
        <v>#N/A</v>
      </c>
      <c r="U38" s="21" t="e">
        <f>INDEX(Data!$A$1:$B$44639,MATCH(Prep!U38,Data!$A$1:$A$44639,0),2)</f>
        <v>#N/A</v>
      </c>
      <c r="V38" s="21" t="e">
        <f>INDEX(Data!$A$1:$B$44639,MATCH(Prep!V38,Data!$A$1:$A$44639,0),2)</f>
        <v>#N/A</v>
      </c>
      <c r="W38" s="21" t="e">
        <f>INDEX(Data!$A$1:$B$44639,MATCH(Prep!W38,Data!$A$1:$A$44639,0),2)</f>
        <v>#N/A</v>
      </c>
      <c r="X38" s="21" t="e">
        <f>INDEX(Data!$A$1:$B$44639,MATCH(Prep!X38,Data!$A$1:$A$44639,0),2)</f>
        <v>#N/A</v>
      </c>
      <c r="Y38" s="22" t="e">
        <f>INDEX(Data!$A$1:$B$44639,MATCH(Prep!Y38,Data!$A$1:$A$44639,0),2)</f>
        <v>#N/A</v>
      </c>
      <c r="AA38" s="20" t="str">
        <f>_xlfn.IFNA(INDEX(Data!$A$1:$B$44639,MATCH(Prep!AA38,Data!$A$1:$A$44639,0),2),"NAN")</f>
        <v>NAN</v>
      </c>
      <c r="AB38" s="21" t="str">
        <f>_xlfn.IFNA(INDEX(Data!$A$1:$B$44639,MATCH(Prep!AB38,Data!$A$1:$A$44639,0),2),"NAN")</f>
        <v>NAN</v>
      </c>
      <c r="AC38" s="21" t="str">
        <f>_xlfn.IFNA(INDEX(Data!$A$1:$B$44639,MATCH(Prep!AC38,Data!$A$1:$A$44639,0),2),"NAN")</f>
        <v>NAN</v>
      </c>
      <c r="AD38" s="21" t="str">
        <f>_xlfn.IFNA(INDEX(Data!$A$1:$B$44639,MATCH(Prep!AD38,Data!$A$1:$A$44639,0),2),"NAN")</f>
        <v>NAN</v>
      </c>
      <c r="AE38" s="21" t="str">
        <f>_xlfn.IFNA(INDEX(Data!$A$1:$B$44639,MATCH(Prep!AE38,Data!$A$1:$A$44639,0),2),"NAN")</f>
        <v>NAN</v>
      </c>
      <c r="AF38" s="21" t="str">
        <f>_xlfn.IFNA(INDEX(Data!$A$1:$B$44639,MATCH(Prep!AF38,Data!$A$1:$A$44639,0),2),"NAN")</f>
        <v>NAN</v>
      </c>
      <c r="AG38" s="22" t="str">
        <f>_xlfn.IFNA(INDEX(Data!$A$1:$B$44639,MATCH(Prep!AG38,Data!$A$1:$A$44639,0),2),"NAN")</f>
        <v>NAN</v>
      </c>
    </row>
    <row r="39" spans="3:33" ht="18.25" customHeight="1" x14ac:dyDescent="0.45">
      <c r="C39" s="17">
        <f>INDEX(Data!$A$1:$B$44639,MATCH(Prep!C39,Data!$A$1:$A$44639,0),2)</f>
        <v>1</v>
      </c>
      <c r="D39" s="18">
        <f>INDEX(Data!$A$1:$B$44639,MATCH(Prep!D39,Data!$A$1:$A$44639,0),2)</f>
        <v>1</v>
      </c>
      <c r="E39" s="18">
        <f>INDEX(Data!$A$1:$B$44639,MATCH(Prep!E39,Data!$A$1:$A$44639,0),2)</f>
        <v>1</v>
      </c>
      <c r="F39" s="18">
        <f>INDEX(Data!$A$1:$B$44639,MATCH(Prep!F39,Data!$A$1:$A$44639,0),2)</f>
        <v>1</v>
      </c>
      <c r="G39" s="18">
        <f>INDEX(Data!$A$1:$B$44639,MATCH(Prep!G39,Data!$A$1:$A$44639,0),2)</f>
        <v>1</v>
      </c>
      <c r="H39" s="18">
        <f>INDEX(Data!$A$1:$B$44639,MATCH(Prep!H39,Data!$A$1:$A$44639,0),2)</f>
        <v>1</v>
      </c>
      <c r="I39" s="19">
        <f>INDEX(Data!$A$1:$B$44639,MATCH(Prep!I39,Data!$A$1:$A$44639,0),2)</f>
        <v>1</v>
      </c>
    </row>
    <row r="40" spans="3:33" ht="18.25" customHeight="1" x14ac:dyDescent="0.45">
      <c r="C40" s="17">
        <f>INDEX(Data!$A$1:$B$44639,MATCH(Prep!C40,Data!$A$1:$A$44639,0),2)</f>
        <v>1</v>
      </c>
      <c r="D40" s="18">
        <f>INDEX(Data!$A$1:$B$44639,MATCH(Prep!D40,Data!$A$1:$A$44639,0),2)</f>
        <v>1</v>
      </c>
      <c r="E40" s="18">
        <f>INDEX(Data!$A$1:$B$44639,MATCH(Prep!E40,Data!$A$1:$A$44639,0),2)</f>
        <v>1</v>
      </c>
      <c r="F40" s="18" t="e">
        <f>INDEX(Data!$A$1:$B$44639,MATCH(Prep!F40,Data!$A$1:$A$44639,0),2)</f>
        <v>#N/A</v>
      </c>
      <c r="G40" s="18" t="e">
        <f>INDEX(Data!$A$1:$B$44639,MATCH(Prep!G40,Data!$A$1:$A$44639,0),2)</f>
        <v>#N/A</v>
      </c>
      <c r="H40" s="18" t="e">
        <f>INDEX(Data!$A$1:$B$44639,MATCH(Prep!H40,Data!$A$1:$A$44639,0),2)</f>
        <v>#N/A</v>
      </c>
      <c r="I40" s="19" t="e">
        <f>INDEX(Data!$A$1:$B$44639,MATCH(Prep!I40,Data!$A$1:$A$44639,0),2)</f>
        <v>#N/A</v>
      </c>
    </row>
    <row r="41" spans="3:33" ht="18.25" customHeight="1" x14ac:dyDescent="0.45">
      <c r="C41" s="17" t="e">
        <f>INDEX(Data!$A$1:$B$44639,MATCH(Prep!C41,Data!$A$1:$A$44639,0),2)</f>
        <v>#N/A</v>
      </c>
      <c r="D41" s="18" t="e">
        <f>INDEX(Data!$A$1:$B$44639,MATCH(Prep!D41,Data!$A$1:$A$44639,0),2)</f>
        <v>#N/A</v>
      </c>
      <c r="E41" s="18" t="e">
        <f>INDEX(Data!$A$1:$B$44639,MATCH(Prep!E41,Data!$A$1:$A$44639,0),2)</f>
        <v>#N/A</v>
      </c>
      <c r="F41" s="18" t="e">
        <f>INDEX(Data!$A$1:$B$44639,MATCH(Prep!F41,Data!$A$1:$A$44639,0),2)</f>
        <v>#N/A</v>
      </c>
      <c r="G41" s="18" t="e">
        <f>INDEX(Data!$A$1:$B$44639,MATCH(Prep!G41,Data!$A$1:$A$44639,0),2)</f>
        <v>#N/A</v>
      </c>
      <c r="H41" s="18" t="e">
        <f>INDEX(Data!$A$1:$B$44639,MATCH(Prep!H41,Data!$A$1:$A$44639,0),2)</f>
        <v>#N/A</v>
      </c>
      <c r="I41" s="19" t="e">
        <f>INDEX(Data!$A$1:$B$44639,MATCH(Prep!I41,Data!$A$1:$A$44639,0),2)</f>
        <v>#N/A</v>
      </c>
    </row>
    <row r="42" spans="3:33" ht="18.25" customHeight="1" x14ac:dyDescent="0.45">
      <c r="C42" s="17" t="e">
        <f>INDEX(Data!$A$1:$B$44639,MATCH(Prep!C42,Data!$A$1:$A$44639,0),2)</f>
        <v>#N/A</v>
      </c>
      <c r="D42" s="18" t="e">
        <f>INDEX(Data!$A$1:$B$44639,MATCH(Prep!D42,Data!$A$1:$A$44639,0),2)</f>
        <v>#N/A</v>
      </c>
      <c r="E42" s="18" t="e">
        <f>INDEX(Data!$A$1:$B$44639,MATCH(Prep!E42,Data!$A$1:$A$44639,0),2)</f>
        <v>#N/A</v>
      </c>
      <c r="F42" s="18" t="e">
        <f>INDEX(Data!$A$1:$B$44639,MATCH(Prep!F42,Data!$A$1:$A$44639,0),2)</f>
        <v>#N/A</v>
      </c>
      <c r="G42" s="18" t="e">
        <f>INDEX(Data!$A$1:$B$44639,MATCH(Prep!G42,Data!$A$1:$A$44639,0),2)</f>
        <v>#N/A</v>
      </c>
      <c r="H42" s="18" t="e">
        <f>INDEX(Data!$A$1:$B$44639,MATCH(Prep!H42,Data!$A$1:$A$44639,0),2)</f>
        <v>#N/A</v>
      </c>
      <c r="I42" s="19" t="e">
        <f>INDEX(Data!$A$1:$B$44639,MATCH(Prep!I42,Data!$A$1:$A$44639,0),2)</f>
        <v>#N/A</v>
      </c>
    </row>
    <row r="43" spans="3:33" ht="18.25" customHeight="1" x14ac:dyDescent="0.45">
      <c r="C43" s="17" t="e">
        <f>INDEX(Data!$A$1:$B$44639,MATCH(Prep!C43,Data!$A$1:$A$44639,0),2)</f>
        <v>#N/A</v>
      </c>
      <c r="D43" s="18" t="e">
        <f>INDEX(Data!$A$1:$B$44639,MATCH(Prep!D43,Data!$A$1:$A$44639,0),2)</f>
        <v>#N/A</v>
      </c>
      <c r="E43" s="18" t="e">
        <f>INDEX(Data!$A$1:$B$44639,MATCH(Prep!E43,Data!$A$1:$A$44639,0),2)</f>
        <v>#N/A</v>
      </c>
      <c r="F43" s="18" t="e">
        <f>INDEX(Data!$A$1:$B$44639,MATCH(Prep!F43,Data!$A$1:$A$44639,0),2)</f>
        <v>#N/A</v>
      </c>
      <c r="G43" s="18" t="e">
        <f>INDEX(Data!$A$1:$B$44639,MATCH(Prep!G43,Data!$A$1:$A$44639,0),2)</f>
        <v>#N/A</v>
      </c>
      <c r="H43" s="18" t="e">
        <f>INDEX(Data!$A$1:$B$44639,MATCH(Prep!H43,Data!$A$1:$A$44639,0),2)</f>
        <v>#N/A</v>
      </c>
      <c r="I43" s="19" t="e">
        <f>INDEX(Data!$A$1:$B$44639,MATCH(Prep!I43,Data!$A$1:$A$44639,0),2)</f>
        <v>#N/A</v>
      </c>
    </row>
    <row r="44" spans="3:33" ht="18.25" customHeight="1" x14ac:dyDescent="0.45">
      <c r="C44" s="17" t="e">
        <f>INDEX(Data!$A$1:$B$44639,MATCH(Prep!C44,Data!$A$1:$A$44639,0),2)</f>
        <v>#N/A</v>
      </c>
      <c r="D44" s="18" t="e">
        <f>INDEX(Data!$A$1:$B$44639,MATCH(Prep!D44,Data!$A$1:$A$44639,0),2)</f>
        <v>#N/A</v>
      </c>
      <c r="E44" s="18" t="e">
        <f>INDEX(Data!$A$1:$B$44639,MATCH(Prep!E44,Data!$A$1:$A$44639,0),2)</f>
        <v>#N/A</v>
      </c>
      <c r="F44" s="18" t="e">
        <f>INDEX(Data!$A$1:$B$44639,MATCH(Prep!F44,Data!$A$1:$A$44639,0),2)</f>
        <v>#N/A</v>
      </c>
      <c r="G44" s="18" t="e">
        <f>INDEX(Data!$A$1:$B$44639,MATCH(Prep!G44,Data!$A$1:$A$44639,0),2)</f>
        <v>#N/A</v>
      </c>
      <c r="H44" s="18" t="e">
        <f>INDEX(Data!$A$1:$B$44639,MATCH(Prep!H44,Data!$A$1:$A$44639,0),2)</f>
        <v>#N/A</v>
      </c>
      <c r="I44" s="19" t="e">
        <f>INDEX(Data!$A$1:$B$44639,MATCH(Prep!I44,Data!$A$1:$A$44639,0),2)</f>
        <v>#N/A</v>
      </c>
    </row>
    <row r="45" spans="3:33" ht="18.25" customHeight="1" x14ac:dyDescent="0.45">
      <c r="C45" s="17" t="e">
        <f>INDEX(Data!$A$1:$B$44639,MATCH(Prep!C45,Data!$A$1:$A$44639,0),2)</f>
        <v>#N/A</v>
      </c>
      <c r="D45" s="18" t="e">
        <f>INDEX(Data!$A$1:$B$44639,MATCH(Prep!D45,Data!$A$1:$A$44639,0),2)</f>
        <v>#N/A</v>
      </c>
      <c r="E45" s="18" t="e">
        <f>INDEX(Data!$A$1:$B$44639,MATCH(Prep!E45,Data!$A$1:$A$44639,0),2)</f>
        <v>#N/A</v>
      </c>
      <c r="F45" s="18" t="e">
        <f>INDEX(Data!$A$1:$B$44639,MATCH(Prep!F45,Data!$A$1:$A$44639,0),2)</f>
        <v>#N/A</v>
      </c>
      <c r="G45" s="18" t="e">
        <f>INDEX(Data!$A$1:$B$44639,MATCH(Prep!G45,Data!$A$1:$A$44639,0),2)</f>
        <v>#N/A</v>
      </c>
      <c r="H45" s="18" t="e">
        <f>INDEX(Data!$A$1:$B$44639,MATCH(Prep!H45,Data!$A$1:$A$44639,0),2)</f>
        <v>#N/A</v>
      </c>
      <c r="I45" s="19" t="e">
        <f>INDEX(Data!$A$1:$B$44639,MATCH(Prep!I45,Data!$A$1:$A$44639,0),2)</f>
        <v>#N/A</v>
      </c>
    </row>
    <row r="46" spans="3:33" ht="18.25" customHeight="1" x14ac:dyDescent="0.45">
      <c r="C46" s="17" t="e">
        <f>INDEX(Data!$A$1:$B$44639,MATCH(Prep!C46,Data!$A$1:$A$44639,0),2)</f>
        <v>#N/A</v>
      </c>
      <c r="D46" s="18" t="e">
        <f>INDEX(Data!$A$1:$B$44639,MATCH(Prep!D46,Data!$A$1:$A$44639,0),2)</f>
        <v>#N/A</v>
      </c>
      <c r="E46" s="18" t="e">
        <f>INDEX(Data!$A$1:$B$44639,MATCH(Prep!E46,Data!$A$1:$A$44639,0),2)</f>
        <v>#N/A</v>
      </c>
      <c r="F46" s="18" t="e">
        <f>INDEX(Data!$A$1:$B$44639,MATCH(Prep!F46,Data!$A$1:$A$44639,0),2)</f>
        <v>#N/A</v>
      </c>
      <c r="G46" s="18" t="e">
        <f>INDEX(Data!$A$1:$B$44639,MATCH(Prep!G46,Data!$A$1:$A$44639,0),2)</f>
        <v>#N/A</v>
      </c>
      <c r="H46" s="18" t="e">
        <f>INDEX(Data!$A$1:$B$44639,MATCH(Prep!H46,Data!$A$1:$A$44639,0),2)</f>
        <v>#N/A</v>
      </c>
      <c r="I46" s="19" t="e">
        <f>INDEX(Data!$A$1:$B$44639,MATCH(Prep!I46,Data!$A$1:$A$44639,0),2)</f>
        <v>#N/A</v>
      </c>
    </row>
    <row r="47" spans="3:33" ht="18.25" customHeight="1" x14ac:dyDescent="0.45">
      <c r="C47" s="17" t="e">
        <f>INDEX(Data!$A$1:$B$44639,MATCH(Prep!C47,Data!$A$1:$A$44639,0),2)</f>
        <v>#N/A</v>
      </c>
      <c r="D47" s="18" t="e">
        <f>INDEX(Data!$A$1:$B$44639,MATCH(Prep!D47,Data!$A$1:$A$44639,0),2)</f>
        <v>#N/A</v>
      </c>
      <c r="E47" s="18" t="e">
        <f>INDEX(Data!$A$1:$B$44639,MATCH(Prep!E47,Data!$A$1:$A$44639,0),2)</f>
        <v>#N/A</v>
      </c>
      <c r="F47" s="18" t="e">
        <f>INDEX(Data!$A$1:$B$44639,MATCH(Prep!F47,Data!$A$1:$A$44639,0),2)</f>
        <v>#N/A</v>
      </c>
      <c r="G47" s="18" t="e">
        <f>INDEX(Data!$A$1:$B$44639,MATCH(Prep!G47,Data!$A$1:$A$44639,0),2)</f>
        <v>#N/A</v>
      </c>
      <c r="H47" s="18" t="e">
        <f>INDEX(Data!$A$1:$B$44639,MATCH(Prep!H47,Data!$A$1:$A$44639,0),2)</f>
        <v>#N/A</v>
      </c>
      <c r="I47" s="19" t="e">
        <f>INDEX(Data!$A$1:$B$44639,MATCH(Prep!I47,Data!$A$1:$A$44639,0),2)</f>
        <v>#N/A</v>
      </c>
    </row>
    <row r="48" spans="3:33" x14ac:dyDescent="0.45">
      <c r="C48" s="17" t="e">
        <f>INDEX(Data!$A$1:$B$44639,MATCH(Prep!C48,Data!$A$1:$A$44639,0),2)</f>
        <v>#N/A</v>
      </c>
      <c r="D48" s="18" t="e">
        <f>INDEX(Data!$A$1:$B$44639,MATCH(Prep!D48,Data!$A$1:$A$44639,0),2)</f>
        <v>#N/A</v>
      </c>
      <c r="E48" s="18" t="e">
        <f>INDEX(Data!$A$1:$B$44639,MATCH(Prep!E48,Data!$A$1:$A$44639,0),2)</f>
        <v>#N/A</v>
      </c>
      <c r="F48" s="18" t="e">
        <f>INDEX(Data!$A$1:$B$44639,MATCH(Prep!F48,Data!$A$1:$A$44639,0),2)</f>
        <v>#N/A</v>
      </c>
      <c r="G48" s="18" t="e">
        <f>INDEX(Data!$A$1:$B$44639,MATCH(Prep!G48,Data!$A$1:$A$44639,0),2)</f>
        <v>#N/A</v>
      </c>
      <c r="H48" s="18" t="e">
        <f>INDEX(Data!$A$1:$B$44639,MATCH(Prep!H48,Data!$A$1:$A$44639,0),2)</f>
        <v>#N/A</v>
      </c>
      <c r="I48" s="19" t="e">
        <f>INDEX(Data!$A$1:$B$44639,MATCH(Prep!I48,Data!$A$1:$A$44639,0),2)</f>
        <v>#N/A</v>
      </c>
    </row>
    <row r="49" spans="2:9" x14ac:dyDescent="0.45">
      <c r="C49" s="17" t="e">
        <f>INDEX(Data!$A$1:$B$44639,MATCH(Prep!C49,Data!$A$1:$A$44639,0),2)</f>
        <v>#N/A</v>
      </c>
      <c r="D49" s="18" t="e">
        <f>INDEX(Data!$A$1:$B$44639,MATCH(Prep!D49,Data!$A$1:$A$44639,0),2)</f>
        <v>#N/A</v>
      </c>
      <c r="E49" s="18" t="e">
        <f>INDEX(Data!$A$1:$B$44639,MATCH(Prep!E49,Data!$A$1:$A$44639,0),2)</f>
        <v>#N/A</v>
      </c>
      <c r="F49" s="18" t="e">
        <f>INDEX(Data!$A$1:$B$44639,MATCH(Prep!F49,Data!$A$1:$A$44639,0),2)</f>
        <v>#N/A</v>
      </c>
      <c r="G49" s="18" t="e">
        <f>INDEX(Data!$A$1:$B$44639,MATCH(Prep!G49,Data!$A$1:$A$44639,0),2)</f>
        <v>#N/A</v>
      </c>
      <c r="H49" s="18" t="e">
        <f>INDEX(Data!$A$1:$B$44639,MATCH(Prep!H49,Data!$A$1:$A$44639,0),2)</f>
        <v>#N/A</v>
      </c>
      <c r="I49" s="19" t="e">
        <f>INDEX(Data!$A$1:$B$44639,MATCH(Prep!I49,Data!$A$1:$A$44639,0),2)</f>
        <v>#N/A</v>
      </c>
    </row>
    <row r="50" spans="2:9" x14ac:dyDescent="0.45">
      <c r="C50" s="17" t="e">
        <f>INDEX(Data!$A$1:$B$44639,MATCH(Prep!C50,Data!$A$1:$A$44639,0),2)</f>
        <v>#N/A</v>
      </c>
      <c r="D50" s="18" t="e">
        <f>INDEX(Data!$A$1:$B$44639,MATCH(Prep!D50,Data!$A$1:$A$44639,0),2)</f>
        <v>#N/A</v>
      </c>
      <c r="E50" s="18" t="e">
        <f>INDEX(Data!$A$1:$B$44639,MATCH(Prep!E50,Data!$A$1:$A$44639,0),2)</f>
        <v>#N/A</v>
      </c>
      <c r="F50" s="18" t="e">
        <f>INDEX(Data!$A$1:$B$44639,MATCH(Prep!F50,Data!$A$1:$A$44639,0),2)</f>
        <v>#N/A</v>
      </c>
      <c r="G50" s="18" t="e">
        <f>INDEX(Data!$A$1:$B$44639,MATCH(Prep!G50,Data!$A$1:$A$44639,0),2)</f>
        <v>#N/A</v>
      </c>
      <c r="H50" s="18" t="e">
        <f>INDEX(Data!$A$1:$B$44639,MATCH(Prep!H50,Data!$A$1:$A$44639,0),2)</f>
        <v>#N/A</v>
      </c>
      <c r="I50" s="19" t="e">
        <f>INDEX(Data!$A$1:$B$44639,MATCH(Prep!I50,Data!$A$1:$A$44639,0),2)</f>
        <v>#N/A</v>
      </c>
    </row>
    <row r="51" spans="2:9" x14ac:dyDescent="0.45">
      <c r="C51" s="17" t="e">
        <f>INDEX(Data!$A$1:$B$44639,MATCH(Prep!C51,Data!$A$1:$A$44639,0),2)</f>
        <v>#N/A</v>
      </c>
      <c r="D51" s="18" t="e">
        <f>INDEX(Data!$A$1:$B$44639,MATCH(Prep!D51,Data!$A$1:$A$44639,0),2)</f>
        <v>#N/A</v>
      </c>
      <c r="E51" s="18" t="e">
        <f>INDEX(Data!$A$1:$B$44639,MATCH(Prep!E51,Data!$A$1:$A$44639,0),2)</f>
        <v>#N/A</v>
      </c>
      <c r="F51" s="18" t="e">
        <f>INDEX(Data!$A$1:$B$44639,MATCH(Prep!F51,Data!$A$1:$A$44639,0),2)</f>
        <v>#N/A</v>
      </c>
      <c r="G51" s="18" t="e">
        <f>INDEX(Data!$A$1:$B$44639,MATCH(Prep!G51,Data!$A$1:$A$44639,0),2)</f>
        <v>#N/A</v>
      </c>
      <c r="H51" s="18" t="e">
        <f>INDEX(Data!$A$1:$B$44639,MATCH(Prep!H51,Data!$A$1:$A$44639,0),2)</f>
        <v>#N/A</v>
      </c>
      <c r="I51" s="19" t="e">
        <f>INDEX(Data!$A$1:$B$44639,MATCH(Prep!I51,Data!$A$1:$A$44639,0),2)</f>
        <v>#N/A</v>
      </c>
    </row>
    <row r="52" spans="2:9" x14ac:dyDescent="0.45">
      <c r="C52" s="17" t="e">
        <f>INDEX(Data!$A$1:$B$44639,MATCH(Prep!C52,Data!$A$1:$A$44639,0),2)</f>
        <v>#N/A</v>
      </c>
      <c r="D52" s="18" t="e">
        <f>INDEX(Data!$A$1:$B$44639,MATCH(Prep!D52,Data!$A$1:$A$44639,0),2)</f>
        <v>#N/A</v>
      </c>
      <c r="E52" s="18" t="e">
        <f>INDEX(Data!$A$1:$B$44639,MATCH(Prep!E52,Data!$A$1:$A$44639,0),2)</f>
        <v>#N/A</v>
      </c>
      <c r="F52" s="18" t="e">
        <f>INDEX(Data!$A$1:$B$44639,MATCH(Prep!F52,Data!$A$1:$A$44639,0),2)</f>
        <v>#N/A</v>
      </c>
      <c r="G52" s="18" t="e">
        <f>INDEX(Data!$A$1:$B$44639,MATCH(Prep!G52,Data!$A$1:$A$44639,0),2)</f>
        <v>#N/A</v>
      </c>
      <c r="H52" s="18" t="e">
        <f>INDEX(Data!$A$1:$B$44639,MATCH(Prep!H52,Data!$A$1:$A$44639,0),2)</f>
        <v>#N/A</v>
      </c>
      <c r="I52" s="19" t="e">
        <f>INDEX(Data!$A$1:$B$44639,MATCH(Prep!I52,Data!$A$1:$A$44639,0),2)</f>
        <v>#N/A</v>
      </c>
    </row>
    <row r="53" spans="2:9" x14ac:dyDescent="0.45">
      <c r="C53" s="17" t="e">
        <f>INDEX(Data!$A$1:$B$44639,MATCH(Prep!C53,Data!$A$1:$A$44639,0),2)</f>
        <v>#N/A</v>
      </c>
      <c r="D53" s="18" t="e">
        <f>INDEX(Data!$A$1:$B$44639,MATCH(Prep!D53,Data!$A$1:$A$44639,0),2)</f>
        <v>#N/A</v>
      </c>
      <c r="E53" s="18" t="e">
        <f>INDEX(Data!$A$1:$B$44639,MATCH(Prep!E53,Data!$A$1:$A$44639,0),2)</f>
        <v>#N/A</v>
      </c>
      <c r="F53" s="18" t="e">
        <f>INDEX(Data!$A$1:$B$44639,MATCH(Prep!F53,Data!$A$1:$A$44639,0),2)</f>
        <v>#N/A</v>
      </c>
      <c r="G53" s="18" t="e">
        <f>INDEX(Data!$A$1:$B$44639,MATCH(Prep!G53,Data!$A$1:$A$44639,0),2)</f>
        <v>#N/A</v>
      </c>
      <c r="H53" s="18" t="e">
        <f>INDEX(Data!$A$1:$B$44639,MATCH(Prep!H53,Data!$A$1:$A$44639,0),2)</f>
        <v>#N/A</v>
      </c>
      <c r="I53" s="19" t="e">
        <f>INDEX(Data!$A$1:$B$44639,MATCH(Prep!I53,Data!$A$1:$A$44639,0),2)</f>
        <v>#N/A</v>
      </c>
    </row>
    <row r="54" spans="2:9" x14ac:dyDescent="0.45">
      <c r="C54" s="17" t="e">
        <f>INDEX(Data!$A$1:$B$44639,MATCH(Prep!C54,Data!$A$1:$A$44639,0),2)</f>
        <v>#N/A</v>
      </c>
      <c r="D54" s="18" t="e">
        <f>INDEX(Data!$A$1:$B$44639,MATCH(Prep!D54,Data!$A$1:$A$44639,0),2)</f>
        <v>#N/A</v>
      </c>
      <c r="E54" s="18" t="e">
        <f>INDEX(Data!$A$1:$B$44639,MATCH(Prep!E54,Data!$A$1:$A$44639,0),2)</f>
        <v>#N/A</v>
      </c>
      <c r="F54" s="18" t="e">
        <f>INDEX(Data!$A$1:$B$44639,MATCH(Prep!F54,Data!$A$1:$A$44639,0),2)</f>
        <v>#N/A</v>
      </c>
      <c r="G54" s="18" t="e">
        <f>INDEX(Data!$A$1:$B$44639,MATCH(Prep!G54,Data!$A$1:$A$44639,0),2)</f>
        <v>#N/A</v>
      </c>
      <c r="H54" s="18" t="e">
        <f>INDEX(Data!$A$1:$B$44639,MATCH(Prep!H54,Data!$A$1:$A$44639,0),2)</f>
        <v>#N/A</v>
      </c>
      <c r="I54" s="19" t="e">
        <f>INDEX(Data!$A$1:$B$44639,MATCH(Prep!I54,Data!$A$1:$A$44639,0),2)</f>
        <v>#N/A</v>
      </c>
    </row>
    <row r="55" spans="2:9" x14ac:dyDescent="0.45">
      <c r="C55" s="17" t="e">
        <f>INDEX(Data!$A$1:$B$44639,MATCH(Prep!C55,Data!$A$1:$A$44639,0),2)</f>
        <v>#N/A</v>
      </c>
      <c r="D55" s="18" t="e">
        <f>INDEX(Data!$A$1:$B$44639,MATCH(Prep!D55,Data!$A$1:$A$44639,0),2)</f>
        <v>#N/A</v>
      </c>
      <c r="E55" s="18" t="e">
        <f>INDEX(Data!$A$1:$B$44639,MATCH(Prep!E55,Data!$A$1:$A$44639,0),2)</f>
        <v>#N/A</v>
      </c>
      <c r="F55" s="18" t="e">
        <f>INDEX(Data!$A$1:$B$44639,MATCH(Prep!F55,Data!$A$1:$A$44639,0),2)</f>
        <v>#N/A</v>
      </c>
      <c r="G55" s="18" t="e">
        <f>INDEX(Data!$A$1:$B$44639,MATCH(Prep!G55,Data!$A$1:$A$44639,0),2)</f>
        <v>#N/A</v>
      </c>
      <c r="H55" s="18" t="e">
        <f>INDEX(Data!$A$1:$B$44639,MATCH(Prep!H55,Data!$A$1:$A$44639,0),2)</f>
        <v>#N/A</v>
      </c>
      <c r="I55" s="19" t="e">
        <f>INDEX(Data!$A$1:$B$44639,MATCH(Prep!I55,Data!$A$1:$A$44639,0),2)</f>
        <v>#N/A</v>
      </c>
    </row>
    <row r="56" spans="2:9" x14ac:dyDescent="0.45">
      <c r="C56" s="17" t="e">
        <f>INDEX(Data!$A$1:$B$44639,MATCH(Prep!C56,Data!$A$1:$A$44639,0),2)</f>
        <v>#N/A</v>
      </c>
      <c r="D56" s="18" t="e">
        <f>INDEX(Data!$A$1:$B$44639,MATCH(Prep!D56,Data!$A$1:$A$44639,0),2)</f>
        <v>#N/A</v>
      </c>
      <c r="E56" s="18" t="e">
        <f>INDEX(Data!$A$1:$B$44639,MATCH(Prep!E56,Data!$A$1:$A$44639,0),2)</f>
        <v>#N/A</v>
      </c>
      <c r="F56" s="18" t="e">
        <f>INDEX(Data!$A$1:$B$44639,MATCH(Prep!F56,Data!$A$1:$A$44639,0),2)</f>
        <v>#N/A</v>
      </c>
      <c r="G56" s="18" t="e">
        <f>INDEX(Data!$A$1:$B$44639,MATCH(Prep!G56,Data!$A$1:$A$44639,0),2)</f>
        <v>#N/A</v>
      </c>
      <c r="H56" s="18" t="e">
        <f>INDEX(Data!$A$1:$B$44639,MATCH(Prep!H56,Data!$A$1:$A$44639,0),2)</f>
        <v>#N/A</v>
      </c>
      <c r="I56" s="19" t="e">
        <f>INDEX(Data!$A$1:$B$44639,MATCH(Prep!I56,Data!$A$1:$A$44639,0),2)</f>
        <v>#N/A</v>
      </c>
    </row>
    <row r="57" spans="2:9" x14ac:dyDescent="0.45">
      <c r="C57" s="18" t="str">
        <f>_xlfn.IFNA(INDEX(Data!$A$1:$B$44639,MATCH(Prep!C57,Data!$A$1:$A$44639,0),2),"NA")</f>
        <v>NA</v>
      </c>
      <c r="D57" s="18" t="str">
        <f>_xlfn.IFNA(INDEX(Data!$A$1:$B$44639,MATCH(Prep!D57,Data!$A$1:$A$44639,0),2),"NA")</f>
        <v>NA</v>
      </c>
      <c r="E57" s="18" t="str">
        <f>_xlfn.IFNA(INDEX(Data!$A$1:$B$44639,MATCH(Prep!E57,Data!$A$1:$A$44639,0),2),"NA")</f>
        <v>NA</v>
      </c>
      <c r="F57" s="18" t="str">
        <f>_xlfn.IFNA(INDEX(Data!$A$1:$B$44639,MATCH(Prep!F57,Data!$A$1:$A$44639,0),2),"NA")</f>
        <v>NA</v>
      </c>
      <c r="G57" s="18" t="str">
        <f>_xlfn.IFNA(INDEX(Data!$A$1:$B$44639,MATCH(Prep!G57,Data!$A$1:$A$44639,0),2),"NA")</f>
        <v>NA</v>
      </c>
      <c r="H57" s="18" t="str">
        <f>_xlfn.IFNA(INDEX(Data!$A$1:$B$44639,MATCH(Prep!H57,Data!$A$1:$A$44639,0),2),"NA")</f>
        <v>NA</v>
      </c>
      <c r="I57" s="18" t="str">
        <f>_xlfn.IFNA(INDEX(Data!$A$1:$B$44639,MATCH(Prep!I57,Data!$A$1:$A$44639,0),2),"NA")</f>
        <v>NA</v>
      </c>
    </row>
    <row r="58" spans="2:9" s="54" customFormat="1" x14ac:dyDescent="0.45">
      <c r="B58" s="53"/>
      <c r="C58" s="18" t="str">
        <f>_xlfn.IFNA(INDEX(Data!$A$1:$B$44639,MATCH(Prep!C58,Data!$A$1:$A$44639,0),2),"NA")</f>
        <v>NA</v>
      </c>
      <c r="D58" s="18" t="str">
        <f>_xlfn.IFNA(INDEX(Data!$A$1:$B$44639,MATCH(Prep!D58,Data!$A$1:$A$44639,0),2),"NA")</f>
        <v>NA</v>
      </c>
      <c r="E58" s="18" t="str">
        <f>_xlfn.IFNA(INDEX(Data!$A$1:$B$44639,MATCH(Prep!E58,Data!$A$1:$A$44639,0),2),"NA")</f>
        <v>NA</v>
      </c>
      <c r="F58" s="18" t="str">
        <f>_xlfn.IFNA(INDEX(Data!$A$1:$B$44639,MATCH(Prep!F58,Data!$A$1:$A$44639,0),2),"NA")</f>
        <v>NA</v>
      </c>
      <c r="G58" s="18" t="str">
        <f>_xlfn.IFNA(INDEX(Data!$A$1:$B$44639,MATCH(Prep!G58,Data!$A$1:$A$44639,0),2),"NA")</f>
        <v>NA</v>
      </c>
      <c r="H58" s="18" t="str">
        <f>_xlfn.IFNA(INDEX(Data!$A$1:$B$44639,MATCH(Prep!H58,Data!$A$1:$A$44639,0),2),"NA")</f>
        <v>NA</v>
      </c>
      <c r="I58" s="18" t="str">
        <f>_xlfn.IFNA(INDEX(Data!$A$1:$B$44639,MATCH(Prep!I58,Data!$A$1:$A$44639,0),2),"NA")</f>
        <v>NA</v>
      </c>
    </row>
  </sheetData>
  <mergeCells count="15">
    <mergeCell ref="K31:Q31"/>
    <mergeCell ref="S31:Y31"/>
    <mergeCell ref="AA31:AG31"/>
    <mergeCell ref="K13:Q13"/>
    <mergeCell ref="S13:Y13"/>
    <mergeCell ref="AA13:AG13"/>
    <mergeCell ref="K22:Q22"/>
    <mergeCell ref="S22:Y22"/>
    <mergeCell ref="AA22:AG22"/>
    <mergeCell ref="AI5:AI11"/>
    <mergeCell ref="C3:I3"/>
    <mergeCell ref="K3:AG3"/>
    <mergeCell ref="K4:Q4"/>
    <mergeCell ref="S4:Y4"/>
    <mergeCell ref="AA4:AG4"/>
  </mergeCells>
  <conditionalFormatting sqref="K4:AG4 R5 Z5 K15:AG22 R14 Z14 R23 Z23 K24:AG27 K30:AG38 K28:U28 K29:R29 Z28:AG29 K10:AG13 Q9:AG9 R6:AG8">
    <cfRule type="colorScale" priority="43">
      <colorScale>
        <cfvo type="num" val="1"/>
        <cfvo type="num" val="2"/>
        <cfvo type="num" val="3"/>
        <color theme="2" tint="-0.249977111117893"/>
        <color theme="0"/>
        <color theme="4"/>
      </colorScale>
    </cfRule>
  </conditionalFormatting>
  <conditionalFormatting sqref="C5:I58">
    <cfRule type="colorScale" priority="38">
      <colorScale>
        <cfvo type="min"/>
        <cfvo type="percentile" val="50"/>
        <cfvo type="max"/>
        <color rgb="FF0070C0"/>
        <color theme="2"/>
        <color rgb="FFC00000"/>
      </colorScale>
    </cfRule>
  </conditionalFormatting>
  <conditionalFormatting sqref="AK5:CL11">
    <cfRule type="colorScale" priority="49">
      <colorScale>
        <cfvo type="min"/>
        <cfvo type="percentile" val="50"/>
        <cfvo type="max"/>
        <color rgb="FF0070C0"/>
        <color theme="2"/>
        <color rgb="FFC00000"/>
      </colorScale>
    </cfRule>
  </conditionalFormatting>
  <conditionalFormatting sqref="C5:I5">
    <cfRule type="cellIs" dxfId="55" priority="10" operator="equal">
      <formula>"NA"</formula>
    </cfRule>
  </conditionalFormatting>
  <conditionalFormatting sqref="AK5:AK11">
    <cfRule type="cellIs" dxfId="54" priority="6" operator="equal">
      <formula>"NA"</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2" id="{39DBB3FE-2B85-4912-90F2-E501307A6D1A}">
            <xm:f>MONTH(Prep!K9)&lt;&gt;MONTH(Prep!$N$8)</xm:f>
            <x14:dxf>
              <fill>
                <patternFill>
                  <bgColor theme="0"/>
                </patternFill>
              </fill>
            </x14:dxf>
          </x14:cfRule>
          <xm:sqref>K10:Q11 Q9</xm:sqref>
        </x14:conditionalFormatting>
        <x14:conditionalFormatting xmlns:xm="http://schemas.microsoft.com/office/excel/2006/main">
          <x14:cfRule type="expression" priority="41" id="{16763451-77A1-49F2-8AEB-F20A788E54BC}">
            <xm:f>MONTH(Prep!S6)&lt;&gt;MONTH(Prep!$V$8)</xm:f>
            <x14:dxf>
              <fill>
                <patternFill>
                  <bgColor theme="0"/>
                </patternFill>
              </fill>
            </x14:dxf>
          </x14:cfRule>
          <xm:sqref>S6:Y11</xm:sqref>
        </x14:conditionalFormatting>
        <x14:conditionalFormatting xmlns:xm="http://schemas.microsoft.com/office/excel/2006/main">
          <x14:cfRule type="expression" priority="14" id="{750F6073-4F0F-427A-B201-4D18C9D174F5}">
            <xm:f>YEAR(Prep!C5)&lt;&gt;$B$1</xm:f>
            <x14:dxf>
              <fill>
                <patternFill>
                  <bgColor theme="0"/>
                </patternFill>
              </fill>
            </x14:dxf>
          </x14:cfRule>
          <x14:cfRule type="expression" priority="15" id="{D48051D9-970C-4CA7-802D-625B401EDA58}">
            <xm:f>Prep!C5=EOMONTH(Prep!C5,0)</xm:f>
            <x14:dxf>
              <border>
                <right style="thin">
                  <color auto="1"/>
                </right>
                <vertical/>
                <horizontal/>
              </border>
            </x14:dxf>
          </x14:cfRule>
          <x14:cfRule type="expression" priority="16" id="{51A58018-3BFD-4C83-9A87-1194A80CD43E}">
            <xm:f>MONTH(Prep!C5)&lt;&gt;MONTH(Prep!C6)</xm:f>
            <x14:dxf>
              <border>
                <bottom style="thin">
                  <color auto="1"/>
                </bottom>
                <vertical/>
                <horizontal/>
              </border>
            </x14:dxf>
          </x14:cfRule>
          <xm:sqref>C5:I58</xm:sqref>
        </x14:conditionalFormatting>
        <x14:conditionalFormatting xmlns:xm="http://schemas.microsoft.com/office/excel/2006/main">
          <x14:cfRule type="expression" priority="7" id="{271B4A80-00A0-4DAF-A1DC-01F50EDBF77F}">
            <xm:f>Prep!AJ5=EOMONTH(Prep!AJ5,0)</xm:f>
            <x14:dxf>
              <border>
                <bottom style="thin">
                  <color auto="1"/>
                </bottom>
                <vertical/>
                <horizontal/>
              </border>
            </x14:dxf>
          </x14:cfRule>
          <x14:cfRule type="expression" priority="8" id="{2A6E7618-90EC-49BD-BAD0-5D98D7764154}">
            <xm:f>MONTH(Prep!AJ5)&lt;&gt;MONTH(Prep!AK5)</xm:f>
            <x14:dxf>
              <border>
                <right style="thin">
                  <color auto="1"/>
                </right>
                <vertical/>
                <horizontal/>
              </border>
            </x14:dxf>
          </x14:cfRule>
          <x14:cfRule type="expression" priority="48" id="{787CD2EA-192D-4D54-BA2F-C6DC7197F5F8}">
            <xm:f>YEAR(Prep!AJ5)&lt;&gt;$B$1</xm:f>
            <x14:dxf>
              <fill>
                <patternFill>
                  <bgColor theme="0"/>
                </patternFill>
              </fill>
            </x14:dxf>
          </x14:cfRule>
          <xm:sqref>AK5:CL11</xm:sqref>
        </x14:conditionalFormatting>
        <x14:conditionalFormatting xmlns:xm="http://schemas.microsoft.com/office/excel/2006/main">
          <x14:cfRule type="expression" priority="33" id="{A433D773-1AAD-4972-89AD-DF59829E4648}">
            <xm:f>MONTH(Prep!AA6)&lt;&gt;MONTH(Prep!$AD$8)</xm:f>
            <x14:dxf>
              <fill>
                <patternFill>
                  <bgColor theme="0"/>
                </patternFill>
              </fill>
            </x14:dxf>
          </x14:cfRule>
          <xm:sqref>AA6:AG11</xm:sqref>
        </x14:conditionalFormatting>
        <x14:conditionalFormatting xmlns:xm="http://schemas.microsoft.com/office/excel/2006/main">
          <x14:cfRule type="expression" priority="32" id="{81BE45F3-E1E7-4513-AB51-D6E20027F10D}">
            <xm:f>MONTH(Prep!K15)&lt;&gt;MONTH(Prep!$N$17)</xm:f>
            <x14:dxf>
              <fill>
                <patternFill>
                  <bgColor theme="0"/>
                </patternFill>
              </fill>
            </x14:dxf>
          </x14:cfRule>
          <xm:sqref>K15:Q20</xm:sqref>
        </x14:conditionalFormatting>
        <x14:conditionalFormatting xmlns:xm="http://schemas.microsoft.com/office/excel/2006/main">
          <x14:cfRule type="expression" priority="31" id="{E48A6F3A-7216-417B-8A34-3DDE9CA41E5C}">
            <xm:f>MONTH(Prep!S15)&lt;&gt;MONTH(Prep!$V$17)</xm:f>
            <x14:dxf>
              <fill>
                <patternFill>
                  <bgColor theme="0"/>
                </patternFill>
              </fill>
            </x14:dxf>
          </x14:cfRule>
          <xm:sqref>S15:Y20</xm:sqref>
        </x14:conditionalFormatting>
        <x14:conditionalFormatting xmlns:xm="http://schemas.microsoft.com/office/excel/2006/main">
          <x14:cfRule type="expression" priority="30" id="{4317F805-0078-4F44-B686-7C3D59DA14B1}">
            <xm:f>MONTH(Prep!AA15)&lt;&gt;MONTH(Prep!$AD$17)</xm:f>
            <x14:dxf>
              <fill>
                <patternFill>
                  <bgColor theme="0"/>
                </patternFill>
              </fill>
            </x14:dxf>
          </x14:cfRule>
          <xm:sqref>AA15:AG20</xm:sqref>
        </x14:conditionalFormatting>
        <x14:conditionalFormatting xmlns:xm="http://schemas.microsoft.com/office/excel/2006/main">
          <x14:cfRule type="expression" priority="29" id="{38C35B3D-55C2-4977-AC09-4924D9BF55BA}">
            <xm:f>MONTH(Prep!K24)&lt;&gt;MONTH(Prep!$N$26)</xm:f>
            <x14:dxf>
              <fill>
                <patternFill>
                  <bgColor theme="0"/>
                </patternFill>
              </fill>
            </x14:dxf>
          </x14:cfRule>
          <xm:sqref>K24:Q29</xm:sqref>
        </x14:conditionalFormatting>
        <x14:conditionalFormatting xmlns:xm="http://schemas.microsoft.com/office/excel/2006/main">
          <x14:cfRule type="expression" priority="28" id="{2FAE736B-5A91-490C-967D-1E8504B79798}">
            <xm:f>MONTH(Prep!S24)&lt;&gt;MONTH(Prep!$V$26)</xm:f>
            <x14:dxf>
              <fill>
                <patternFill>
                  <bgColor theme="0"/>
                </patternFill>
              </fill>
            </x14:dxf>
          </x14:cfRule>
          <xm:sqref>S24:Y27 S28:U28</xm:sqref>
        </x14:conditionalFormatting>
        <x14:conditionalFormatting xmlns:xm="http://schemas.microsoft.com/office/excel/2006/main">
          <x14:cfRule type="expression" priority="27" id="{0E799F66-5D96-4F39-91E5-255F3F860EC4}">
            <xm:f>MONTH(Prep!AA24)&lt;&gt;MONTH(Prep!$AD$26)</xm:f>
            <x14:dxf>
              <fill>
                <patternFill>
                  <bgColor theme="0"/>
                </patternFill>
              </fill>
            </x14:dxf>
          </x14:cfRule>
          <xm:sqref>AA24:AG29</xm:sqref>
        </x14:conditionalFormatting>
        <x14:conditionalFormatting xmlns:xm="http://schemas.microsoft.com/office/excel/2006/main">
          <x14:cfRule type="expression" priority="26" id="{990FA71E-967E-4A36-B042-7F91A5EE2B22}">
            <xm:f>MONTH(Prep!K33)&lt;&gt;MONTH(Prep!$N$35)</xm:f>
            <x14:dxf>
              <fill>
                <patternFill>
                  <bgColor theme="0"/>
                </patternFill>
              </fill>
            </x14:dxf>
          </x14:cfRule>
          <xm:sqref>K33:Q38</xm:sqref>
        </x14:conditionalFormatting>
        <x14:conditionalFormatting xmlns:xm="http://schemas.microsoft.com/office/excel/2006/main">
          <x14:cfRule type="expression" priority="25" id="{4FEA5E55-9565-49FA-A094-7E47264F2901}">
            <xm:f>MONTH(Prep!S33)&lt;&gt;MONTH(Prep!$V$35)</xm:f>
            <x14:dxf>
              <fill>
                <patternFill>
                  <bgColor theme="0"/>
                </patternFill>
              </fill>
            </x14:dxf>
          </x14:cfRule>
          <xm:sqref>S33:Y38</xm:sqref>
        </x14:conditionalFormatting>
        <x14:conditionalFormatting xmlns:xm="http://schemas.microsoft.com/office/excel/2006/main">
          <x14:cfRule type="expression" priority="24" id="{79915569-63EB-4520-9697-3E13190C7AC8}">
            <xm:f>MONTH(Prep!AA33)&lt;&gt;MONTH(Prep!$AD$35)</xm:f>
            <x14:dxf>
              <fill>
                <patternFill>
                  <bgColor theme="0"/>
                </patternFill>
              </fill>
            </x14:dxf>
          </x14:cfRule>
          <xm:sqref>AA33:AG38</xm:sqref>
        </x14:conditionalFormatting>
        <x14:conditionalFormatting xmlns:xm="http://schemas.microsoft.com/office/excel/2006/main">
          <x14:cfRule type="expression" priority="12" id="{48FB8BA7-0146-424A-A362-773D592D87D6}">
            <xm:f>YEAR(Prep!C57)=$B$1</xm:f>
            <x14:dxf>
              <border>
                <left style="thin">
                  <color auto="1"/>
                </left>
                <vertical/>
                <horizontal/>
              </border>
            </x14:dxf>
          </x14:cfRule>
          <xm:sqref>C57:C58</xm:sqref>
        </x14:conditionalFormatting>
        <x14:conditionalFormatting xmlns:xm="http://schemas.microsoft.com/office/excel/2006/main">
          <x14:cfRule type="expression" priority="11" id="{772DE151-B0B3-4A95-B332-8197A7CEA444}">
            <xm:f>YEAR(Prep!I57)=$B$1</xm:f>
            <x14:dxf>
              <border>
                <right style="thin">
                  <color auto="1"/>
                </right>
                <vertical/>
                <horizontal/>
              </border>
            </x14:dxf>
          </x14:cfRule>
          <xm:sqref>I57:I58</xm:sqref>
        </x14:conditionalFormatting>
        <x14:conditionalFormatting xmlns:xm="http://schemas.microsoft.com/office/excel/2006/main">
          <x14:cfRule type="expression" priority="9" id="{69D0C994-30DC-4568-87D6-7162C7756692}">
            <xm:f>YEAR(Prep!$C$5)=$B$1</xm:f>
            <x14:dxf>
              <border>
                <left style="thin">
                  <color auto="1"/>
                </left>
                <vertical/>
                <horizontal/>
              </border>
            </x14:dxf>
          </x14:cfRule>
          <xm:sqref>C5</xm:sqref>
        </x14:conditionalFormatting>
        <x14:conditionalFormatting xmlns:xm="http://schemas.microsoft.com/office/excel/2006/main">
          <x14:cfRule type="expression" priority="2" id="{6DD784C3-3A09-48D0-B816-029361455806}">
            <xm:f>YEAR(Prep!AJ5)=$B$1</xm:f>
            <x14:dxf>
              <border>
                <left style="thin">
                  <color auto="1"/>
                </left>
                <vertical/>
                <horizontal/>
              </border>
            </x14:dxf>
          </x14:cfRule>
          <x14:cfRule type="expression" priority="3" id="{01E37E9F-EDD1-438A-B2B0-B51B1906DDFA}">
            <xm:f>Prep!AJ5=EOMONTH(Prep!AJ5,-1)+1</xm:f>
            <x14:dxf>
              <border>
                <top style="thin">
                  <color auto="1"/>
                </top>
                <vertical/>
                <horizontal/>
              </border>
            </x14:dxf>
          </x14:cfRule>
          <xm:sqref>AK5:AK11</xm:sqref>
        </x14:conditionalFormatting>
        <x14:conditionalFormatting xmlns:xm="http://schemas.microsoft.com/office/excel/2006/main">
          <x14:cfRule type="expression" priority="5" id="{81C40B56-4FB5-4007-A999-7B3F0C766D2B}">
            <xm:f>YEAR(Prep!CJ5)=$B$1</xm:f>
            <x14:dxf>
              <border>
                <top style="thin">
                  <color auto="1"/>
                </top>
                <vertical/>
                <horizontal/>
              </border>
            </x14:dxf>
          </x14:cfRule>
          <xm:sqref>CK5:CL5</xm:sqref>
        </x14:conditionalFormatting>
        <x14:conditionalFormatting xmlns:xm="http://schemas.microsoft.com/office/excel/2006/main">
          <x14:cfRule type="expression" priority="4" id="{DEC26091-4FEF-425D-B14E-CC8DA7E2AFAE}">
            <xm:f>YEAR(Prep!CJ11)=$B$1</xm:f>
            <x14:dxf>
              <border>
                <bottom style="thin">
                  <color auto="1"/>
                </bottom>
                <vertical/>
                <horizontal/>
              </border>
            </x14:dxf>
          </x14:cfRule>
          <xm:sqref>CK11:CL11</xm:sqref>
        </x14:conditionalFormatting>
        <x14:conditionalFormatting xmlns:xm="http://schemas.microsoft.com/office/excel/2006/main">
          <x14:cfRule type="expression" priority="1" id="{BFE33858-C279-4C7C-86B5-ADFEDDF25D8B}">
            <xm:f>YEAR(Prep!AJ5)=$B$1</xm:f>
            <x14:dxf>
              <border>
                <top style="thin">
                  <color auto="1"/>
                </top>
                <vertical/>
                <horizontal/>
              </border>
            </x14:dxf>
          </x14:cfRule>
          <xm:sqref>AK5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6FA8D35-E0B5-4AAA-90E4-3640B9D7B7A0}">
          <x14:formula1>
            <xm:f>Data!$M$2:$M$202</xm:f>
          </x14:formula1>
          <xm:sqref>B1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6EE3E-E059-4B39-88C0-814CEF713B38}">
  <dimension ref="D2:J34"/>
  <sheetViews>
    <sheetView showGridLines="0" zoomScale="85" zoomScaleNormal="85" workbookViewId="0">
      <selection activeCell="M23" sqref="M23"/>
    </sheetView>
  </sheetViews>
  <sheetFormatPr defaultRowHeight="18.5" x14ac:dyDescent="0.45"/>
  <cols>
    <col min="2" max="2" width="18.5703125" customWidth="1"/>
    <col min="3" max="3" width="12.35546875" customWidth="1"/>
    <col min="4" max="4" width="8.85546875" customWidth="1"/>
    <col min="5" max="5" width="4.2109375" customWidth="1"/>
    <col min="6" max="6" width="12.5" customWidth="1"/>
    <col min="9" max="9" width="5.85546875" customWidth="1"/>
    <col min="10" max="10" width="15.42578125" customWidth="1"/>
  </cols>
  <sheetData>
    <row r="2" spans="4:10" ht="22.5" x14ac:dyDescent="0.45">
      <c r="D2" s="83"/>
      <c r="E2" s="85"/>
      <c r="F2" s="85" t="s">
        <v>43</v>
      </c>
      <c r="G2" s="83"/>
      <c r="H2" s="83"/>
      <c r="I2" s="83"/>
      <c r="J2" s="83"/>
    </row>
    <row r="3" spans="4:10" x14ac:dyDescent="0.45">
      <c r="D3" s="83"/>
      <c r="E3" s="83"/>
      <c r="F3" s="83"/>
      <c r="G3" s="83"/>
      <c r="H3" s="83"/>
      <c r="I3" s="83"/>
      <c r="J3" s="83"/>
    </row>
    <row r="4" spans="4:10" x14ac:dyDescent="0.45">
      <c r="D4" s="83"/>
      <c r="E4" s="83"/>
      <c r="F4" s="83"/>
      <c r="G4" s="83"/>
      <c r="H4" s="83"/>
      <c r="I4" s="83"/>
      <c r="J4" s="83"/>
    </row>
    <row r="5" spans="4:10" x14ac:dyDescent="0.45">
      <c r="D5" s="83"/>
      <c r="E5" s="83"/>
      <c r="F5" s="83"/>
      <c r="G5" s="83"/>
      <c r="H5" s="83"/>
      <c r="I5" s="83"/>
      <c r="J5" s="83"/>
    </row>
    <row r="6" spans="4:10" x14ac:dyDescent="0.45">
      <c r="D6" s="83"/>
      <c r="E6" s="83"/>
      <c r="F6" s="83"/>
      <c r="G6" s="83"/>
      <c r="H6" s="83"/>
      <c r="I6" s="83"/>
      <c r="J6" s="83"/>
    </row>
    <row r="7" spans="4:10" x14ac:dyDescent="0.45">
      <c r="D7" s="83"/>
      <c r="E7" s="83"/>
      <c r="F7" s="83"/>
      <c r="G7" s="83"/>
      <c r="H7" s="83"/>
      <c r="I7" s="83"/>
      <c r="J7" s="83"/>
    </row>
    <row r="8" spans="4:10" x14ac:dyDescent="0.45">
      <c r="D8" s="83"/>
      <c r="E8" s="83"/>
      <c r="F8" s="83"/>
      <c r="G8" s="83"/>
      <c r="H8" s="83"/>
      <c r="I8" s="83"/>
      <c r="J8" s="83"/>
    </row>
    <row r="9" spans="4:10" x14ac:dyDescent="0.45">
      <c r="D9" s="83"/>
      <c r="E9" s="83"/>
      <c r="F9" s="83"/>
      <c r="G9" s="83"/>
      <c r="H9" s="83"/>
      <c r="I9" s="83"/>
      <c r="J9" s="83"/>
    </row>
    <row r="10" spans="4:10" x14ac:dyDescent="0.45">
      <c r="D10" s="83"/>
      <c r="E10" s="83"/>
      <c r="F10" s="83"/>
      <c r="G10" s="83"/>
      <c r="H10" s="83"/>
      <c r="I10" s="83"/>
      <c r="J10" s="83"/>
    </row>
    <row r="11" spans="4:10" x14ac:dyDescent="0.45">
      <c r="D11" s="83"/>
      <c r="E11" s="83"/>
      <c r="F11" s="83"/>
      <c r="G11" s="83"/>
      <c r="H11" s="83"/>
      <c r="I11" s="83"/>
      <c r="J11" s="83"/>
    </row>
    <row r="12" spans="4:10" x14ac:dyDescent="0.45">
      <c r="D12" s="83"/>
      <c r="E12" s="83"/>
      <c r="F12" s="83"/>
      <c r="G12" s="83"/>
      <c r="H12" s="83"/>
      <c r="I12" s="83"/>
      <c r="J12" s="83"/>
    </row>
    <row r="13" spans="4:10" x14ac:dyDescent="0.45">
      <c r="D13" s="83"/>
      <c r="E13" s="83"/>
      <c r="F13" s="83"/>
      <c r="G13" s="83"/>
      <c r="H13" s="83"/>
      <c r="I13" s="83"/>
      <c r="J13" s="83"/>
    </row>
    <row r="14" spans="4:10" x14ac:dyDescent="0.45">
      <c r="D14" s="83"/>
      <c r="E14" s="83"/>
      <c r="F14" s="83"/>
      <c r="G14" s="83"/>
      <c r="H14" s="83"/>
      <c r="I14" s="83"/>
      <c r="J14" s="83"/>
    </row>
    <row r="15" spans="4:10" x14ac:dyDescent="0.45">
      <c r="D15" s="83"/>
      <c r="E15" s="83"/>
      <c r="F15" s="83"/>
      <c r="G15" s="83"/>
      <c r="H15" s="83"/>
      <c r="I15" s="83"/>
      <c r="J15" s="83"/>
    </row>
    <row r="16" spans="4:10" x14ac:dyDescent="0.45">
      <c r="D16" s="83"/>
      <c r="E16" s="83"/>
      <c r="F16" s="83"/>
      <c r="G16" s="83"/>
      <c r="H16" s="83"/>
      <c r="I16" s="83"/>
      <c r="J16" s="83"/>
    </row>
    <row r="17" spans="4:10" x14ac:dyDescent="0.45">
      <c r="D17" s="83"/>
      <c r="E17" s="83"/>
      <c r="F17" s="83"/>
      <c r="G17" s="83"/>
      <c r="H17" s="83"/>
      <c r="I17" s="83"/>
      <c r="J17" s="83"/>
    </row>
    <row r="18" spans="4:10" x14ac:dyDescent="0.45">
      <c r="D18" s="83"/>
      <c r="E18" s="83"/>
      <c r="F18" s="83"/>
      <c r="G18" s="83"/>
      <c r="H18" s="83"/>
      <c r="I18" s="83"/>
      <c r="J18" s="83"/>
    </row>
    <row r="19" spans="4:10" x14ac:dyDescent="0.45">
      <c r="D19" s="83"/>
      <c r="E19" s="83"/>
      <c r="F19" s="83"/>
      <c r="G19" s="83"/>
      <c r="H19" s="83"/>
      <c r="I19" s="83"/>
      <c r="J19" s="83"/>
    </row>
    <row r="20" spans="4:10" x14ac:dyDescent="0.45">
      <c r="D20" s="83"/>
      <c r="E20" s="83"/>
      <c r="F20" s="83"/>
      <c r="G20" s="83"/>
      <c r="H20" s="83"/>
      <c r="I20" s="83"/>
      <c r="J20" s="83"/>
    </row>
    <row r="21" spans="4:10" x14ac:dyDescent="0.45">
      <c r="D21" s="83"/>
      <c r="E21" s="83"/>
      <c r="F21" s="83"/>
      <c r="G21" s="83"/>
      <c r="H21" s="83"/>
      <c r="I21" s="83"/>
      <c r="J21" s="83"/>
    </row>
    <row r="22" spans="4:10" x14ac:dyDescent="0.45">
      <c r="D22" s="83"/>
      <c r="E22" s="83"/>
      <c r="F22" s="83"/>
      <c r="G22" s="83"/>
      <c r="H22" s="83"/>
      <c r="I22" s="83"/>
      <c r="J22" s="83"/>
    </row>
    <row r="23" spans="4:10" x14ac:dyDescent="0.45">
      <c r="D23" s="83"/>
      <c r="E23" s="83"/>
      <c r="F23" s="83"/>
      <c r="G23" s="83"/>
      <c r="H23" s="83"/>
      <c r="I23" s="83"/>
      <c r="J23" s="83"/>
    </row>
    <row r="24" spans="4:10" x14ac:dyDescent="0.45">
      <c r="D24" s="83"/>
      <c r="E24" s="83"/>
      <c r="F24" s="83"/>
      <c r="G24" s="83"/>
      <c r="H24" s="83"/>
      <c r="I24" s="83"/>
      <c r="J24" s="83"/>
    </row>
    <row r="25" spans="4:10" x14ac:dyDescent="0.45">
      <c r="D25" s="83"/>
      <c r="E25" s="83"/>
      <c r="F25" s="83"/>
      <c r="G25" s="83"/>
      <c r="H25" s="83"/>
      <c r="I25" s="83"/>
      <c r="J25" s="83"/>
    </row>
    <row r="26" spans="4:10" x14ac:dyDescent="0.45">
      <c r="D26" s="83"/>
      <c r="E26" s="83"/>
      <c r="F26" s="83"/>
      <c r="G26" s="83"/>
      <c r="H26" s="83"/>
      <c r="I26" s="83"/>
      <c r="J26" s="83"/>
    </row>
    <row r="27" spans="4:10" x14ac:dyDescent="0.45">
      <c r="D27" s="83"/>
      <c r="E27" s="83"/>
      <c r="F27" s="83"/>
      <c r="G27" s="83"/>
      <c r="H27" s="83"/>
      <c r="I27" s="83"/>
      <c r="J27" s="83"/>
    </row>
    <row r="28" spans="4:10" x14ac:dyDescent="0.45">
      <c r="D28" s="83"/>
      <c r="E28" s="83"/>
      <c r="F28" s="83"/>
      <c r="G28" s="83"/>
      <c r="H28" s="83"/>
      <c r="I28" s="83"/>
      <c r="J28" s="83"/>
    </row>
    <row r="29" spans="4:10" ht="9.5" customHeight="1" x14ac:dyDescent="0.45">
      <c r="D29" s="83"/>
      <c r="E29" s="83"/>
      <c r="F29" s="83"/>
      <c r="G29" s="83"/>
      <c r="H29" s="83"/>
      <c r="I29" s="83"/>
      <c r="J29" s="83"/>
    </row>
    <row r="30" spans="4:10" x14ac:dyDescent="0.45">
      <c r="D30" s="84"/>
      <c r="E30" s="84" t="s">
        <v>42</v>
      </c>
      <c r="F30" s="83"/>
      <c r="G30" s="83"/>
      <c r="H30" s="83"/>
      <c r="I30" s="83"/>
      <c r="J30" s="83"/>
    </row>
    <row r="31" spans="4:10" x14ac:dyDescent="0.45">
      <c r="D31" s="84"/>
      <c r="E31" s="84" t="s">
        <v>41</v>
      </c>
      <c r="F31" s="83"/>
      <c r="G31" s="83"/>
      <c r="H31" s="83"/>
      <c r="I31" s="83"/>
      <c r="J31" s="83"/>
    </row>
    <row r="32" spans="4:10" x14ac:dyDescent="0.45">
      <c r="D32" s="84"/>
      <c r="E32" s="84" t="s">
        <v>44</v>
      </c>
      <c r="F32" s="83"/>
      <c r="G32" s="83"/>
      <c r="H32" s="83"/>
      <c r="I32" s="83"/>
      <c r="J32" s="83"/>
    </row>
    <row r="33" spans="4:10" ht="6.5" customHeight="1" x14ac:dyDescent="0.45">
      <c r="D33" s="83"/>
      <c r="E33" s="83"/>
      <c r="F33" s="83"/>
      <c r="G33" s="83"/>
      <c r="H33" s="83"/>
      <c r="I33" s="83"/>
      <c r="J33" s="83"/>
    </row>
    <row r="34" spans="4:10" ht="17" customHeight="1" x14ac:dyDescent="0.4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5A1-EC5F-47CC-B82D-0FD84E9912AD}">
  <dimension ref="A1"/>
  <sheetViews>
    <sheetView tabSelected="1" workbookViewId="0">
      <selection activeCell="M12" sqref="M12"/>
    </sheetView>
  </sheetViews>
  <sheetFormatPr defaultRowHeight="18.5"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diary</vt:lpstr>
      <vt:lpstr>All dates_0101-0831</vt:lpstr>
      <vt:lpstr>Data</vt:lpstr>
      <vt:lpstr>Prep</vt:lpstr>
      <vt:lpstr>Heatmap</vt:lpstr>
      <vt:lpstr>HeatMap_Pieces</vt:lpstr>
      <vt:lpstr>HeatMap_Together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Adcock</dc:creator>
  <cp:lastModifiedBy>Newman, Zack</cp:lastModifiedBy>
  <cp:lastPrinted>2020-05-07T09:45:11Z</cp:lastPrinted>
  <dcterms:created xsi:type="dcterms:W3CDTF">2020-05-07T08:59:56Z</dcterms:created>
  <dcterms:modified xsi:type="dcterms:W3CDTF">2021-10-27T23:32:38Z</dcterms:modified>
</cp:coreProperties>
</file>