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DIA arrest\"/>
    </mc:Choice>
  </mc:AlternateContent>
  <xr:revisionPtr revIDLastSave="0" documentId="13_ncr:1_{E43CCD57-A33E-41F9-BA61-60CE006CF08E}" xr6:coauthVersionLast="47" xr6:coauthVersionMax="47" xr10:uidLastSave="{00000000-0000-0000-0000-000000000000}"/>
  <bookViews>
    <workbookView xWindow="-110" yWindow="-110" windowWidth="19420" windowHeight="10420" activeTab="1" xr2:uid="{7147236E-1D24-410F-91D3-BA354A8BE44F}"/>
  </bookViews>
  <sheets>
    <sheet name="data diary" sheetId="2" r:id="rId1"/>
    <sheet name="cleaned" sheetId="1" r:id="rId2"/>
  </sheets>
  <definedNames>
    <definedName name="_xlnm._FilterDatabase" localSheetId="1" hidden="1">cleaned!$A$1:$V$1310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09" i="1" l="1"/>
  <c r="S1307" i="1"/>
  <c r="S1304" i="1"/>
  <c r="S1302" i="1"/>
  <c r="S1300" i="1"/>
  <c r="S1299" i="1"/>
  <c r="S1297" i="1"/>
  <c r="S1296" i="1"/>
  <c r="S1294" i="1"/>
  <c r="S1291" i="1"/>
  <c r="S1290" i="1"/>
  <c r="S1289" i="1"/>
  <c r="S1288" i="1"/>
  <c r="S1287" i="1"/>
  <c r="S1282" i="1"/>
  <c r="S1281" i="1"/>
  <c r="S1280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7" i="1"/>
  <c r="S1256" i="1"/>
  <c r="S1250" i="1"/>
  <c r="S1249" i="1"/>
  <c r="S1247" i="1"/>
  <c r="S1246" i="1"/>
  <c r="S1245" i="1"/>
  <c r="S1244" i="1"/>
  <c r="S1243" i="1"/>
  <c r="S1242" i="1"/>
  <c r="S1241" i="1"/>
  <c r="S1240" i="1"/>
  <c r="S1239" i="1"/>
  <c r="S1238" i="1"/>
  <c r="S1234" i="1"/>
  <c r="S1233" i="1"/>
  <c r="S1232" i="1"/>
  <c r="S1231" i="1"/>
  <c r="S1229" i="1"/>
  <c r="S1228" i="1"/>
  <c r="S1227" i="1"/>
  <c r="S1226" i="1"/>
  <c r="S1224" i="1"/>
  <c r="S1223" i="1"/>
  <c r="S1222" i="1"/>
  <c r="S1220" i="1"/>
  <c r="S1219" i="1"/>
  <c r="S1218" i="1"/>
  <c r="S1213" i="1"/>
  <c r="S1211" i="1"/>
  <c r="S1210" i="1"/>
  <c r="S1209" i="1"/>
  <c r="S1208" i="1"/>
  <c r="S1206" i="1"/>
  <c r="S1204" i="1"/>
  <c r="S1203" i="1"/>
  <c r="S1199" i="1"/>
  <c r="S1196" i="1"/>
  <c r="S1195" i="1"/>
  <c r="S1194" i="1"/>
  <c r="S1192" i="1"/>
  <c r="S1189" i="1"/>
  <c r="S1188" i="1"/>
  <c r="S1186" i="1"/>
  <c r="S1184" i="1"/>
  <c r="S1183" i="1"/>
  <c r="S1182" i="1"/>
  <c r="S1181" i="1"/>
  <c r="S1178" i="1"/>
  <c r="S1173" i="1"/>
  <c r="S1171" i="1"/>
  <c r="S1169" i="1"/>
  <c r="S1168" i="1"/>
  <c r="S1167" i="1"/>
  <c r="S1166" i="1"/>
  <c r="S1165" i="1"/>
  <c r="S1163" i="1"/>
  <c r="S1162" i="1"/>
  <c r="S1158" i="1"/>
  <c r="S1157" i="1"/>
  <c r="S1155" i="1"/>
  <c r="S1154" i="1"/>
  <c r="S1153" i="1"/>
  <c r="S1151" i="1"/>
  <c r="S1150" i="1"/>
  <c r="S1149" i="1"/>
  <c r="S1148" i="1"/>
  <c r="S1146" i="1"/>
  <c r="S1144" i="1"/>
  <c r="S1143" i="1"/>
  <c r="S1142" i="1"/>
  <c r="S1140" i="1"/>
  <c r="S1138" i="1"/>
  <c r="S1137" i="1"/>
  <c r="S1136" i="1"/>
  <c r="S1135" i="1"/>
  <c r="S1134" i="1"/>
  <c r="S1133" i="1"/>
  <c r="S1132" i="1"/>
  <c r="S1130" i="1"/>
  <c r="S1128" i="1"/>
  <c r="S1126" i="1"/>
  <c r="S1125" i="1"/>
  <c r="S1124" i="1"/>
  <c r="S1122" i="1"/>
  <c r="S1119" i="1"/>
  <c r="S1117" i="1"/>
  <c r="S1116" i="1"/>
  <c r="S1115" i="1"/>
  <c r="S1112" i="1"/>
  <c r="S1110" i="1"/>
  <c r="S1108" i="1"/>
  <c r="S1107" i="1"/>
  <c r="S1104" i="1"/>
  <c r="S1102" i="1"/>
  <c r="S1101" i="1"/>
  <c r="S1100" i="1"/>
  <c r="S1099" i="1"/>
  <c r="S1097" i="1"/>
  <c r="S1096" i="1"/>
  <c r="S1095" i="1"/>
  <c r="S1094" i="1"/>
  <c r="S1092" i="1"/>
  <c r="S1091" i="1"/>
  <c r="S1090" i="1"/>
  <c r="S1089" i="1"/>
  <c r="S1088" i="1"/>
  <c r="S1087" i="1"/>
  <c r="S1086" i="1"/>
  <c r="S1085" i="1"/>
  <c r="S1084" i="1"/>
  <c r="S1082" i="1"/>
  <c r="S1081" i="1"/>
  <c r="S1080" i="1"/>
  <c r="S1079" i="1"/>
  <c r="S1078" i="1"/>
  <c r="S1077" i="1"/>
  <c r="S1076" i="1"/>
  <c r="S1075" i="1"/>
  <c r="S1073" i="1"/>
  <c r="S1071" i="1"/>
  <c r="S1070" i="1"/>
  <c r="S1069" i="1"/>
  <c r="S1068" i="1"/>
  <c r="S1067" i="1"/>
  <c r="S1066" i="1"/>
  <c r="S1065" i="1"/>
  <c r="S1063" i="1"/>
  <c r="S1059" i="1"/>
  <c r="S1054" i="1"/>
  <c r="S1053" i="1"/>
  <c r="S1051" i="1"/>
  <c r="S1050" i="1"/>
  <c r="S1048" i="1"/>
  <c r="S1046" i="1"/>
  <c r="S1043" i="1"/>
  <c r="S1041" i="1"/>
  <c r="S1039" i="1"/>
  <c r="S1038" i="1"/>
  <c r="S1036" i="1"/>
  <c r="S1035" i="1"/>
  <c r="S1033" i="1"/>
  <c r="S1032" i="1"/>
  <c r="S1031" i="1"/>
  <c r="S1030" i="1"/>
  <c r="S1028" i="1"/>
  <c r="S1027" i="1"/>
  <c r="S1025" i="1"/>
  <c r="S1023" i="1"/>
  <c r="S1022" i="1"/>
  <c r="S1020" i="1"/>
  <c r="S1019" i="1"/>
  <c r="S1018" i="1"/>
  <c r="S1017" i="1"/>
  <c r="S1016" i="1"/>
  <c r="S1015" i="1"/>
  <c r="S1014" i="1"/>
  <c r="S1013" i="1"/>
  <c r="S1012" i="1"/>
  <c r="S1006" i="1"/>
  <c r="S1005" i="1"/>
  <c r="S1004" i="1"/>
  <c r="S1002" i="1"/>
  <c r="S1001" i="1"/>
  <c r="S1000" i="1"/>
  <c r="S999" i="1"/>
  <c r="S998" i="1"/>
  <c r="S997" i="1"/>
  <c r="S996" i="1"/>
  <c r="S993" i="1"/>
  <c r="S991" i="1"/>
  <c r="S990" i="1"/>
  <c r="S989" i="1"/>
  <c r="S988" i="1"/>
  <c r="S987" i="1"/>
  <c r="S986" i="1"/>
  <c r="S985" i="1"/>
  <c r="S984" i="1"/>
  <c r="S982" i="1"/>
  <c r="S981" i="1"/>
  <c r="S980" i="1"/>
  <c r="S979" i="1"/>
  <c r="S978" i="1"/>
  <c r="S977" i="1"/>
  <c r="S976" i="1"/>
  <c r="S975" i="1"/>
  <c r="S973" i="1"/>
  <c r="S971" i="1"/>
  <c r="S970" i="1"/>
  <c r="S969" i="1"/>
  <c r="S968" i="1"/>
  <c r="S965" i="1"/>
  <c r="S964" i="1"/>
  <c r="S963" i="1"/>
  <c r="S962" i="1"/>
  <c r="S961" i="1"/>
  <c r="S960" i="1"/>
  <c r="S959" i="1"/>
  <c r="S958" i="1"/>
  <c r="S957" i="1"/>
  <c r="S956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39" i="1"/>
  <c r="S937" i="1"/>
  <c r="S936" i="1"/>
  <c r="S933" i="1"/>
  <c r="S932" i="1"/>
  <c r="S931" i="1"/>
  <c r="S930" i="1"/>
  <c r="S929" i="1"/>
  <c r="S928" i="1"/>
  <c r="S927" i="1"/>
  <c r="S926" i="1"/>
  <c r="S923" i="1"/>
  <c r="S922" i="1"/>
  <c r="S920" i="1"/>
  <c r="S919" i="1"/>
  <c r="S918" i="1"/>
  <c r="S917" i="1"/>
  <c r="S916" i="1"/>
  <c r="S915" i="1"/>
  <c r="S913" i="1"/>
  <c r="S912" i="1"/>
  <c r="S911" i="1"/>
  <c r="S910" i="1"/>
  <c r="S909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4" i="1"/>
  <c r="S862" i="1"/>
  <c r="S861" i="1"/>
  <c r="S860" i="1"/>
  <c r="S859" i="1"/>
  <c r="S857" i="1"/>
  <c r="S856" i="1"/>
  <c r="S855" i="1"/>
  <c r="S853" i="1"/>
  <c r="S849" i="1"/>
  <c r="S843" i="1"/>
  <c r="S842" i="1"/>
  <c r="S840" i="1"/>
  <c r="S839" i="1"/>
  <c r="S838" i="1"/>
  <c r="S837" i="1"/>
  <c r="S836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19" i="1"/>
  <c r="S818" i="1"/>
  <c r="S815" i="1"/>
  <c r="S813" i="1"/>
  <c r="S812" i="1"/>
  <c r="S811" i="1"/>
  <c r="S810" i="1"/>
  <c r="S809" i="1"/>
  <c r="S807" i="1"/>
  <c r="S802" i="1"/>
  <c r="S801" i="1"/>
  <c r="S800" i="1"/>
  <c r="S799" i="1"/>
  <c r="S798" i="1"/>
  <c r="S796" i="1"/>
  <c r="S794" i="1"/>
  <c r="S790" i="1"/>
  <c r="S789" i="1"/>
  <c r="S787" i="1"/>
  <c r="S786" i="1"/>
  <c r="S785" i="1"/>
  <c r="S784" i="1"/>
  <c r="S783" i="1"/>
  <c r="S782" i="1"/>
  <c r="S781" i="1"/>
  <c r="S780" i="1"/>
  <c r="S777" i="1"/>
  <c r="S775" i="1"/>
  <c r="S774" i="1"/>
  <c r="S772" i="1"/>
  <c r="S771" i="1"/>
  <c r="S770" i="1"/>
  <c r="S766" i="1"/>
  <c r="S765" i="1"/>
  <c r="S764" i="1"/>
  <c r="S763" i="1"/>
  <c r="S762" i="1"/>
  <c r="S761" i="1"/>
  <c r="S759" i="1"/>
  <c r="S758" i="1"/>
  <c r="S755" i="1"/>
  <c r="S752" i="1"/>
  <c r="S751" i="1"/>
  <c r="S750" i="1"/>
  <c r="S749" i="1"/>
  <c r="S748" i="1"/>
  <c r="S746" i="1"/>
  <c r="S745" i="1"/>
  <c r="S742" i="1"/>
  <c r="S741" i="1"/>
  <c r="S740" i="1"/>
  <c r="S739" i="1"/>
  <c r="S738" i="1"/>
  <c r="S737" i="1"/>
  <c r="S736" i="1"/>
  <c r="S733" i="1"/>
  <c r="S732" i="1"/>
  <c r="S730" i="1"/>
  <c r="S728" i="1"/>
  <c r="S727" i="1"/>
  <c r="S726" i="1"/>
  <c r="S723" i="1"/>
  <c r="S722" i="1"/>
  <c r="S721" i="1"/>
  <c r="S720" i="1"/>
  <c r="S719" i="1"/>
  <c r="S715" i="1"/>
  <c r="S711" i="1"/>
  <c r="S710" i="1"/>
  <c r="S708" i="1"/>
  <c r="S705" i="1"/>
  <c r="S704" i="1"/>
  <c r="S701" i="1"/>
  <c r="S697" i="1"/>
  <c r="S694" i="1"/>
  <c r="S691" i="1"/>
  <c r="S690" i="1"/>
  <c r="S688" i="1"/>
  <c r="S687" i="1"/>
  <c r="S686" i="1"/>
  <c r="S685" i="1"/>
  <c r="S683" i="1"/>
  <c r="S682" i="1"/>
  <c r="S679" i="1"/>
  <c r="S678" i="1"/>
  <c r="S675" i="1"/>
  <c r="S672" i="1"/>
  <c r="S670" i="1"/>
  <c r="S669" i="1"/>
  <c r="S667" i="1"/>
  <c r="S665" i="1"/>
  <c r="S663" i="1"/>
  <c r="S662" i="1"/>
  <c r="S661" i="1"/>
  <c r="S660" i="1"/>
  <c r="S659" i="1"/>
  <c r="S658" i="1"/>
  <c r="S656" i="1"/>
  <c r="S655" i="1"/>
  <c r="S653" i="1"/>
  <c r="S652" i="1"/>
  <c r="S650" i="1"/>
  <c r="S649" i="1"/>
  <c r="S647" i="1"/>
  <c r="S642" i="1"/>
  <c r="S641" i="1"/>
  <c r="S639" i="1"/>
  <c r="S636" i="1"/>
  <c r="S634" i="1"/>
  <c r="S630" i="1"/>
  <c r="S629" i="1"/>
  <c r="S628" i="1"/>
  <c r="S627" i="1"/>
  <c r="S626" i="1"/>
  <c r="S625" i="1"/>
  <c r="S624" i="1"/>
  <c r="S622" i="1"/>
  <c r="S621" i="1"/>
  <c r="S620" i="1"/>
  <c r="S619" i="1"/>
  <c r="S618" i="1"/>
  <c r="S617" i="1"/>
  <c r="S616" i="1"/>
  <c r="S612" i="1"/>
  <c r="S611" i="1"/>
  <c r="S609" i="1"/>
  <c r="S607" i="1"/>
  <c r="S606" i="1"/>
  <c r="S603" i="1"/>
  <c r="S602" i="1"/>
  <c r="S600" i="1"/>
  <c r="S599" i="1"/>
  <c r="S598" i="1"/>
  <c r="S594" i="1"/>
  <c r="S591" i="1"/>
  <c r="S590" i="1"/>
  <c r="S589" i="1"/>
  <c r="S588" i="1"/>
  <c r="S587" i="1"/>
  <c r="S586" i="1"/>
  <c r="S585" i="1"/>
  <c r="S583" i="1"/>
  <c r="S582" i="1"/>
  <c r="S581" i="1"/>
  <c r="S580" i="1"/>
  <c r="S579" i="1"/>
  <c r="S578" i="1"/>
  <c r="S574" i="1"/>
  <c r="S570" i="1"/>
  <c r="S569" i="1"/>
  <c r="S568" i="1"/>
  <c r="S567" i="1"/>
  <c r="S566" i="1"/>
  <c r="S563" i="1"/>
  <c r="S562" i="1"/>
  <c r="S560" i="1"/>
  <c r="S559" i="1"/>
  <c r="S558" i="1"/>
  <c r="S557" i="1"/>
  <c r="S555" i="1"/>
  <c r="S554" i="1"/>
  <c r="S553" i="1"/>
  <c r="S551" i="1"/>
  <c r="S550" i="1"/>
  <c r="S549" i="1"/>
  <c r="S548" i="1"/>
  <c r="S546" i="1"/>
  <c r="S545" i="1"/>
  <c r="S544" i="1"/>
  <c r="S543" i="1"/>
  <c r="S539" i="1"/>
  <c r="S537" i="1"/>
  <c r="S536" i="1"/>
  <c r="S535" i="1"/>
  <c r="S534" i="1"/>
  <c r="S533" i="1"/>
  <c r="S532" i="1"/>
  <c r="S531" i="1"/>
  <c r="S527" i="1"/>
  <c r="S526" i="1"/>
  <c r="S525" i="1"/>
  <c r="S524" i="1"/>
  <c r="S522" i="1"/>
  <c r="S519" i="1"/>
  <c r="S518" i="1"/>
  <c r="S513" i="1"/>
  <c r="S512" i="1"/>
  <c r="S510" i="1"/>
  <c r="S509" i="1"/>
  <c r="S508" i="1"/>
  <c r="S507" i="1"/>
  <c r="S504" i="1"/>
  <c r="S503" i="1"/>
  <c r="S502" i="1"/>
  <c r="S498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3" i="1"/>
  <c r="S482" i="1"/>
  <c r="S481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49" i="1"/>
  <c r="S348" i="1"/>
  <c r="S346" i="1"/>
  <c r="S345" i="1"/>
  <c r="S342" i="1"/>
  <c r="S341" i="1"/>
  <c r="S339" i="1"/>
  <c r="S338" i="1"/>
  <c r="S337" i="1"/>
  <c r="S336" i="1"/>
  <c r="S335" i="1"/>
  <c r="S334" i="1"/>
  <c r="S333" i="1"/>
  <c r="S332" i="1"/>
  <c r="S329" i="1"/>
  <c r="S327" i="1"/>
  <c r="S325" i="1"/>
  <c r="S324" i="1"/>
  <c r="S322" i="1"/>
  <c r="S320" i="1"/>
  <c r="S319" i="1"/>
  <c r="S318" i="1"/>
  <c r="S314" i="1"/>
  <c r="S313" i="1"/>
  <c r="S312" i="1"/>
  <c r="S311" i="1"/>
  <c r="S310" i="1"/>
  <c r="S309" i="1"/>
  <c r="S307" i="1"/>
  <c r="S306" i="1"/>
  <c r="S305" i="1"/>
  <c r="S304" i="1"/>
  <c r="S301" i="1"/>
  <c r="S297" i="1"/>
  <c r="S293" i="1"/>
  <c r="S292" i="1"/>
  <c r="S291" i="1"/>
  <c r="S290" i="1"/>
  <c r="S289" i="1"/>
  <c r="S287" i="1"/>
  <c r="S286" i="1"/>
  <c r="S285" i="1"/>
  <c r="S284" i="1"/>
  <c r="S283" i="1"/>
  <c r="S281" i="1"/>
  <c r="S279" i="1"/>
  <c r="S278" i="1"/>
  <c r="S277" i="1"/>
  <c r="S276" i="1"/>
  <c r="S274" i="1"/>
  <c r="S273" i="1"/>
  <c r="S272" i="1"/>
  <c r="S269" i="1"/>
  <c r="S264" i="1"/>
  <c r="S262" i="1"/>
  <c r="S260" i="1"/>
  <c r="S259" i="1"/>
  <c r="S257" i="1"/>
  <c r="S256" i="1"/>
  <c r="S254" i="1"/>
  <c r="S253" i="1"/>
  <c r="S252" i="1"/>
  <c r="S250" i="1"/>
  <c r="S249" i="1"/>
  <c r="S248" i="1"/>
  <c r="S247" i="1"/>
  <c r="S245" i="1"/>
  <c r="S243" i="1"/>
  <c r="S242" i="1"/>
  <c r="S241" i="1"/>
  <c r="S240" i="1"/>
  <c r="S239" i="1"/>
  <c r="S238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8" i="1"/>
  <c r="S214" i="1"/>
  <c r="S213" i="1"/>
  <c r="S211" i="1"/>
  <c r="S210" i="1"/>
  <c r="S209" i="1"/>
  <c r="S208" i="1"/>
  <c r="S207" i="1"/>
  <c r="S206" i="1"/>
  <c r="S205" i="1"/>
  <c r="S204" i="1"/>
  <c r="S202" i="1"/>
  <c r="S201" i="1"/>
  <c r="S200" i="1"/>
  <c r="S199" i="1"/>
  <c r="S197" i="1"/>
  <c r="S196" i="1"/>
  <c r="S195" i="1"/>
  <c r="S193" i="1"/>
  <c r="S192" i="1"/>
  <c r="S189" i="1"/>
  <c r="S188" i="1"/>
  <c r="S187" i="1"/>
  <c r="S185" i="1"/>
  <c r="S184" i="1"/>
  <c r="S183" i="1"/>
  <c r="S181" i="1"/>
  <c r="S180" i="1"/>
  <c r="S178" i="1"/>
  <c r="S177" i="1"/>
  <c r="S176" i="1"/>
  <c r="S175" i="1"/>
  <c r="S174" i="1"/>
  <c r="S173" i="1"/>
  <c r="S171" i="1"/>
  <c r="S170" i="1"/>
  <c r="S169" i="1"/>
  <c r="S164" i="1"/>
  <c r="S163" i="1"/>
  <c r="S162" i="1"/>
  <c r="S161" i="1"/>
  <c r="S160" i="1"/>
  <c r="S159" i="1"/>
  <c r="S158" i="1"/>
  <c r="S157" i="1"/>
  <c r="S155" i="1"/>
  <c r="S154" i="1"/>
  <c r="S153" i="1"/>
  <c r="S152" i="1"/>
  <c r="S151" i="1"/>
  <c r="S150" i="1"/>
  <c r="S148" i="1"/>
  <c r="S146" i="1"/>
  <c r="S144" i="1"/>
  <c r="S133" i="1"/>
  <c r="S132" i="1"/>
  <c r="S131" i="1"/>
  <c r="S130" i="1"/>
  <c r="S128" i="1"/>
  <c r="S127" i="1"/>
  <c r="S125" i="1"/>
  <c r="S123" i="1"/>
  <c r="S121" i="1"/>
  <c r="S120" i="1"/>
  <c r="S119" i="1"/>
  <c r="S118" i="1"/>
  <c r="S117" i="1"/>
  <c r="S116" i="1"/>
  <c r="S113" i="1"/>
  <c r="S111" i="1"/>
  <c r="S109" i="1"/>
  <c r="S108" i="1"/>
  <c r="S107" i="1"/>
  <c r="S105" i="1"/>
  <c r="S104" i="1"/>
  <c r="S103" i="1"/>
  <c r="S101" i="1"/>
  <c r="S95" i="1"/>
  <c r="S94" i="1"/>
  <c r="S93" i="1"/>
  <c r="S92" i="1"/>
  <c r="S90" i="1"/>
  <c r="S83" i="1"/>
  <c r="S82" i="1"/>
  <c r="S81" i="1"/>
  <c r="S79" i="1"/>
  <c r="S78" i="1"/>
  <c r="S74" i="1"/>
  <c r="S73" i="1"/>
  <c r="S72" i="1"/>
  <c r="S68" i="1"/>
  <c r="S67" i="1"/>
  <c r="S66" i="1"/>
  <c r="S65" i="1"/>
  <c r="S64" i="1"/>
  <c r="S63" i="1"/>
  <c r="S62" i="1"/>
  <c r="S60" i="1"/>
  <c r="S59" i="1"/>
  <c r="S57" i="1"/>
  <c r="S56" i="1"/>
  <c r="S53" i="1"/>
  <c r="S51" i="1"/>
  <c r="S50" i="1"/>
  <c r="S49" i="1"/>
  <c r="S47" i="1"/>
  <c r="S44" i="1"/>
  <c r="S41" i="1"/>
  <c r="S40" i="1"/>
  <c r="S39" i="1"/>
  <c r="S38" i="1"/>
  <c r="S36" i="1"/>
  <c r="S35" i="1"/>
  <c r="S33" i="1"/>
  <c r="S32" i="1"/>
  <c r="S31" i="1"/>
  <c r="S29" i="1"/>
  <c r="S28" i="1"/>
  <c r="S26" i="1"/>
  <c r="S25" i="1"/>
  <c r="S24" i="1"/>
  <c r="S23" i="1"/>
  <c r="S20" i="1"/>
  <c r="S17" i="1"/>
  <c r="S16" i="1"/>
  <c r="S14" i="1"/>
  <c r="S13" i="1"/>
  <c r="S12" i="1"/>
  <c r="S11" i="1"/>
  <c r="S10" i="1"/>
  <c r="S7" i="1"/>
  <c r="S6" i="1"/>
  <c r="S5" i="1"/>
  <c r="S4" i="1"/>
  <c r="S3" i="1"/>
  <c r="S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2" i="1"/>
</calcChain>
</file>

<file path=xl/sharedStrings.xml><?xml version="1.0" encoding="utf-8"?>
<sst xmlns="http://schemas.openxmlformats.org/spreadsheetml/2006/main" count="11848" uniqueCount="1262">
  <si>
    <t xml:space="preserve"> 08:33</t>
  </si>
  <si>
    <t>VIOLATION OF AIRPORT RULE/REGS[017254]</t>
  </si>
  <si>
    <t>M</t>
  </si>
  <si>
    <t>W</t>
  </si>
  <si>
    <t>AO</t>
  </si>
  <si>
    <t>8400 PENA BLVD</t>
  </si>
  <si>
    <t>U</t>
  </si>
  <si>
    <t>5-16(f)</t>
  </si>
  <si>
    <t>A</t>
  </si>
  <si>
    <t>VIOLATION OF AIRPORT RULE/REGS</t>
  </si>
  <si>
    <t>DIA</t>
  </si>
  <si>
    <t xml:space="preserve"> 01:00</t>
  </si>
  <si>
    <t>INV HOLD-DISTRIBUTION/POSSESSION &gt; 12 OZ MARIJUANA [026467]</t>
  </si>
  <si>
    <t>F</t>
  </si>
  <si>
    <t>AB</t>
  </si>
  <si>
    <t>18-18-406</t>
  </si>
  <si>
    <t>INV HOLD-DISTRIBUTION/POSSESSION &gt; 12 OZ MARIJUANA</t>
  </si>
  <si>
    <t xml:space="preserve"> 07:03</t>
  </si>
  <si>
    <t>ASSAULT [017171]</t>
  </si>
  <si>
    <t>B</t>
  </si>
  <si>
    <t>38-93</t>
  </si>
  <si>
    <t>ASSAULT</t>
  </si>
  <si>
    <t xml:space="preserve"> 17:22</t>
  </si>
  <si>
    <t>VIOLATION OF AIRPORT RULE/REGS [017254]</t>
  </si>
  <si>
    <t xml:space="preserve"> 05:01</t>
  </si>
  <si>
    <t xml:space="preserve"> 14:43</t>
  </si>
  <si>
    <t xml:space="preserve"> 12:44</t>
  </si>
  <si>
    <t>TRESPASS [017158]</t>
  </si>
  <si>
    <t>38-115(a)</t>
  </si>
  <si>
    <t>TRESPASS</t>
  </si>
  <si>
    <t xml:space="preserve"> 05:33</t>
  </si>
  <si>
    <t>TRESPASS [025321]</t>
  </si>
  <si>
    <t>H</t>
  </si>
  <si>
    <t>8300 PENA BLVD</t>
  </si>
  <si>
    <t>38-115</t>
  </si>
  <si>
    <t xml:space="preserve"> 09:30</t>
  </si>
  <si>
    <t>WARRANT [999999] - DISTURBING THE PEACE AND ASSAULT</t>
  </si>
  <si>
    <t>8000 PENA 20 BLVD</t>
  </si>
  <si>
    <t>WARRANT</t>
  </si>
  <si>
    <t xml:space="preserve"> 18:35</t>
  </si>
  <si>
    <t>WARRANT [999999] 38-93 ASSAULT</t>
  </si>
  <si>
    <t>8500 PENA BLVD</t>
  </si>
  <si>
    <t xml:space="preserve"> 08:27</t>
  </si>
  <si>
    <t>8700 PENA BLVD</t>
  </si>
  <si>
    <t xml:space="preserve"> 17:08</t>
  </si>
  <si>
    <t xml:space="preserve"> 14:00</t>
  </si>
  <si>
    <t>PETTY THEFT [026797]</t>
  </si>
  <si>
    <t>38-51.8(a)</t>
  </si>
  <si>
    <t>PETTY THEFT</t>
  </si>
  <si>
    <t xml:space="preserve"> 17:45</t>
  </si>
  <si>
    <t>SHOPLIFTING [017182]</t>
  </si>
  <si>
    <t>38-51.5</t>
  </si>
  <si>
    <t>SHOPLIFTING</t>
  </si>
  <si>
    <t xml:space="preserve"> 19:42</t>
  </si>
  <si>
    <t>INV HOLD-MOTOR VEHICLE THEFT/2DEG-$20,000 OR MORE [027875]</t>
  </si>
  <si>
    <t>24530 E 78TH AVE</t>
  </si>
  <si>
    <t>18-4-409</t>
  </si>
  <si>
    <t>INV HOLD-MOTOR VEHICLE THEFT/2DEG-$20,000 OR MORE</t>
  </si>
  <si>
    <t xml:space="preserve"> 22:00</t>
  </si>
  <si>
    <t>ASSAULT 3-KNOW/RECKLESS CAUSE INJURY[024286]</t>
  </si>
  <si>
    <t>18-3-204(1)(a)</t>
  </si>
  <si>
    <t>ASSAULT 3-KNOW/RECKLESS CAUSE INJURY</t>
  </si>
  <si>
    <t xml:space="preserve"> 21:15</t>
  </si>
  <si>
    <t>THREATS TO PERSON/PROPERTY [017069]</t>
  </si>
  <si>
    <t>38-92(a)</t>
  </si>
  <si>
    <t>THREATS TO PERSON/PROPERTY</t>
  </si>
  <si>
    <t xml:space="preserve"> 03:48</t>
  </si>
  <si>
    <t xml:space="preserve"> 06:25</t>
  </si>
  <si>
    <t xml:space="preserve"> 02:30</t>
  </si>
  <si>
    <t xml:space="preserve"> 08:45</t>
  </si>
  <si>
    <t>CARELESS DRIVING RESULTING IN INJURY [024841]</t>
  </si>
  <si>
    <t>23790 E 78TH AVE</t>
  </si>
  <si>
    <t>42-4-1402(2)(b)</t>
  </si>
  <si>
    <t>CARELESS DRIVING RESULTING IN INJURY</t>
  </si>
  <si>
    <t xml:space="preserve"> 08:49</t>
  </si>
  <si>
    <t xml:space="preserve"> 20:01</t>
  </si>
  <si>
    <t xml:space="preserve"> 21:10</t>
  </si>
  <si>
    <t>THEFT-$750-$2,000[026728]</t>
  </si>
  <si>
    <t>18-4-401(1),(2)(e)</t>
  </si>
  <si>
    <t>THEFT-$750-$2,000</t>
  </si>
  <si>
    <t xml:space="preserve"> 13:11</t>
  </si>
  <si>
    <t xml:space="preserve"> 17:15</t>
  </si>
  <si>
    <t>FAILING TO REPORT ACCIDENT-CALL POLICE [022990]</t>
  </si>
  <si>
    <t>24300 E 75TH AVE</t>
  </si>
  <si>
    <t>42-4-1606(1)</t>
  </si>
  <si>
    <t>FAILING TO REPORT ACCIDENT-CALL POLICE</t>
  </si>
  <si>
    <t xml:space="preserve"> 06:08</t>
  </si>
  <si>
    <t xml:space="preserve"> 21:46</t>
  </si>
  <si>
    <t>6975 N VALLEY HEAD ST</t>
  </si>
  <si>
    <t xml:space="preserve"> 18:10</t>
  </si>
  <si>
    <t>INV HOLD-FORGED INSTRUMENT-POSSESSION [026494]</t>
  </si>
  <si>
    <t>25500 E 78TH AVE</t>
  </si>
  <si>
    <t>18-5-105</t>
  </si>
  <si>
    <t>INV HOLD-FORGED INSTRUMENT-POSSESSION</t>
  </si>
  <si>
    <t xml:space="preserve"> 07:24</t>
  </si>
  <si>
    <t xml:space="preserve"> 10:48</t>
  </si>
  <si>
    <t>INV HOLD-THEFT $2,000-$4,999 [027880]</t>
  </si>
  <si>
    <t>18-4-401</t>
  </si>
  <si>
    <t>INV HOLD-THEFT $2,000-$4,999</t>
  </si>
  <si>
    <t xml:space="preserve"> 20:30</t>
  </si>
  <si>
    <t xml:space="preserve"> 10:12</t>
  </si>
  <si>
    <t>PETTY THEFT UNLAWFUL [025334]</t>
  </si>
  <si>
    <t>9650 N TITUS ST</t>
  </si>
  <si>
    <t>38-51.8</t>
  </si>
  <si>
    <t>PETTY THEFT UNLAWFUL</t>
  </si>
  <si>
    <t xml:space="preserve"> 22:25</t>
  </si>
  <si>
    <t xml:space="preserve"> 17:25</t>
  </si>
  <si>
    <t xml:space="preserve"> 04:41</t>
  </si>
  <si>
    <t xml:space="preserve"> 15:45</t>
  </si>
  <si>
    <t xml:space="preserve"> 20:15</t>
  </si>
  <si>
    <t>ASSAULT 2-IN CUSTODY/JUV CONVICT/GUARD[017840]</t>
  </si>
  <si>
    <t>9100 PENA BLVD</t>
  </si>
  <si>
    <t>18-3-203(1)(f)</t>
  </si>
  <si>
    <t>ASSAULT 2-IN CUSTODY/JUV CONVICT/GUARD</t>
  </si>
  <si>
    <t xml:space="preserve"> 05:17</t>
  </si>
  <si>
    <t xml:space="preserve"> 07:15</t>
  </si>
  <si>
    <t xml:space="preserve"> 13:42</t>
  </si>
  <si>
    <t xml:space="preserve"> 15:18</t>
  </si>
  <si>
    <t xml:space="preserve"> 07:30</t>
  </si>
  <si>
    <t>23100 BLK E 75HT AVE</t>
  </si>
  <si>
    <t xml:space="preserve"> 16:26</t>
  </si>
  <si>
    <t xml:space="preserve"> 13:19</t>
  </si>
  <si>
    <t xml:space="preserve"> 11:44</t>
  </si>
  <si>
    <t xml:space="preserve"> 09:18</t>
  </si>
  <si>
    <t xml:space="preserve"> 15:34</t>
  </si>
  <si>
    <t xml:space="preserve"> 08:36</t>
  </si>
  <si>
    <t>WARRANT [999999]TRESPASS</t>
  </si>
  <si>
    <t>8400 PENA BLVD INBOUND</t>
  </si>
  <si>
    <t xml:space="preserve"> 15:10</t>
  </si>
  <si>
    <t xml:space="preserve"> 21:20</t>
  </si>
  <si>
    <t>WARRANT [999999]NEW AB 14978</t>
  </si>
  <si>
    <t xml:space="preserve"> 04:20</t>
  </si>
  <si>
    <t>FALSE INFORMATION [016128]</t>
  </si>
  <si>
    <t>38-40</t>
  </si>
  <si>
    <t>FALSE INFORMATION</t>
  </si>
  <si>
    <t xml:space="preserve"> 19:17</t>
  </si>
  <si>
    <t xml:space="preserve"> 23:05</t>
  </si>
  <si>
    <t xml:space="preserve"> 22:18</t>
  </si>
  <si>
    <t xml:space="preserve"> 22:10</t>
  </si>
  <si>
    <t xml:space="preserve"> 08:24</t>
  </si>
  <si>
    <t xml:space="preserve"> 17:50</t>
  </si>
  <si>
    <t xml:space="preserve"> 20:16</t>
  </si>
  <si>
    <t xml:space="preserve"> 14:20</t>
  </si>
  <si>
    <t xml:space="preserve"> 06:07</t>
  </si>
  <si>
    <t xml:space="preserve"> 18:09</t>
  </si>
  <si>
    <t xml:space="preserve"> 17:36</t>
  </si>
  <si>
    <t xml:space="preserve"> 18:42</t>
  </si>
  <si>
    <t>MOTOR VEHICLE THEFT/AGG 2-OVER $20,000[018383]</t>
  </si>
  <si>
    <t>18-4-409(4)(a)</t>
  </si>
  <si>
    <t>MOTOR VEHICLE THEFT/AGG 2-OVER $20,000</t>
  </si>
  <si>
    <t xml:space="preserve"> 04:40</t>
  </si>
  <si>
    <t xml:space="preserve"> 20:12</t>
  </si>
  <si>
    <t>INV HOLD-SCH 1 OR 2, FLUN, KETA, CATH CTRL SUBST POSS [027913]</t>
  </si>
  <si>
    <t>18-18-403.5</t>
  </si>
  <si>
    <t>INV HOLD-SCH 1 OR 2, FLUN, KETA, CATH CTRL SUBST POSS</t>
  </si>
  <si>
    <t xml:space="preserve"> 15:30</t>
  </si>
  <si>
    <t xml:space="preserve"> 06:20</t>
  </si>
  <si>
    <t xml:space="preserve"> 20:43</t>
  </si>
  <si>
    <t>8900 PENA BLVD</t>
  </si>
  <si>
    <t xml:space="preserve"> 10:00</t>
  </si>
  <si>
    <t>INV HOLD-THEFT $2,000-$4,999[027880]</t>
  </si>
  <si>
    <t xml:space="preserve"> 07:05</t>
  </si>
  <si>
    <t xml:space="preserve"> 21:50</t>
  </si>
  <si>
    <t xml:space="preserve"> 17:40</t>
  </si>
  <si>
    <t xml:space="preserve"> 10:41</t>
  </si>
  <si>
    <t xml:space="preserve"> 11:46</t>
  </si>
  <si>
    <t xml:space="preserve"> 00:23</t>
  </si>
  <si>
    <t>VIOLATION P/O-CRIMINAL[026753]</t>
  </si>
  <si>
    <t>24558 E 75TH AVE</t>
  </si>
  <si>
    <t>18-6-803.5(1)(a)</t>
  </si>
  <si>
    <t>VIOLATION P/O-CRIMINAL</t>
  </si>
  <si>
    <t xml:space="preserve"> 12:30</t>
  </si>
  <si>
    <t xml:space="preserve"> 16:20</t>
  </si>
  <si>
    <t xml:space="preserve"> 17:19</t>
  </si>
  <si>
    <t xml:space="preserve"> 19:27</t>
  </si>
  <si>
    <t xml:space="preserve"> 07:13</t>
  </si>
  <si>
    <t xml:space="preserve"> 23:30</t>
  </si>
  <si>
    <t>URINATING OR DEFECATING IN PUBLIC [028298]</t>
  </si>
  <si>
    <t>38-99</t>
  </si>
  <si>
    <t>URINATING OR DEFECATING IN PUBLIC</t>
  </si>
  <si>
    <t xml:space="preserve"> 11:00</t>
  </si>
  <si>
    <t>TRESPASS[025321]</t>
  </si>
  <si>
    <t>26800 E 84TH AVE</t>
  </si>
  <si>
    <t xml:space="preserve"> 07:34</t>
  </si>
  <si>
    <t xml:space="preserve"> 07:23</t>
  </si>
  <si>
    <t xml:space="preserve"> 06:29</t>
  </si>
  <si>
    <t xml:space="preserve"> 04:24</t>
  </si>
  <si>
    <t xml:space="preserve"> 20:41</t>
  </si>
  <si>
    <t>INV HOLD-THEFT $1,000,000 OR MORE [027884]</t>
  </si>
  <si>
    <t>INV HOLD-THEFT $1,000,000 OR MORE</t>
  </si>
  <si>
    <t xml:space="preserve"> 09:42</t>
  </si>
  <si>
    <t xml:space="preserve"> 22:32</t>
  </si>
  <si>
    <t>RESISTANCE TO POLICE AUTHORITY [017180]</t>
  </si>
  <si>
    <t>38-32(a)</t>
  </si>
  <si>
    <t>RESISTANCE TO POLICE AUTHORITY</t>
  </si>
  <si>
    <t xml:space="preserve"> 05:50</t>
  </si>
  <si>
    <t xml:space="preserve"> 04:00</t>
  </si>
  <si>
    <t xml:space="preserve"> 09:01</t>
  </si>
  <si>
    <t xml:space="preserve"> 13:41</t>
  </si>
  <si>
    <t xml:space="preserve"> 10:45</t>
  </si>
  <si>
    <t xml:space="preserve"> 08:06</t>
  </si>
  <si>
    <t xml:space="preserve"> 21:44</t>
  </si>
  <si>
    <t xml:space="preserve"> 12:02</t>
  </si>
  <si>
    <t xml:space="preserve"> 16:41</t>
  </si>
  <si>
    <t>INV HOLD-SCH 1 OR 2 MANU/DIST CTRL SUBST &gt; 225 GRAMS [027915]</t>
  </si>
  <si>
    <t>18-18-405</t>
  </si>
  <si>
    <t>INV HOLD-SCH 1 OR 2 MANU/DIST CTRL SUBST &gt; 225 GRAMS</t>
  </si>
  <si>
    <t xml:space="preserve"> 12:47</t>
  </si>
  <si>
    <t xml:space="preserve"> 07:06</t>
  </si>
  <si>
    <t>23842 E 78TH AVE</t>
  </si>
  <si>
    <t xml:space="preserve"> 10:30</t>
  </si>
  <si>
    <t>8400 PENA BLVD / DIA</t>
  </si>
  <si>
    <t xml:space="preserve"> 21:29</t>
  </si>
  <si>
    <t xml:space="preserve"> 05:30</t>
  </si>
  <si>
    <t xml:space="preserve"> 09:00</t>
  </si>
  <si>
    <t>FAIL TO YIELD RIGHT OF WAY/LEFT TURN [022889]</t>
  </si>
  <si>
    <t>N GUN CLUB RD / E 77TH AVE</t>
  </si>
  <si>
    <t>T</t>
  </si>
  <si>
    <t>42-4-702</t>
  </si>
  <si>
    <t>FAIL TO YIELD RIGHT OF WAY/LEFT TURN</t>
  </si>
  <si>
    <t xml:space="preserve"> 19:50</t>
  </si>
  <si>
    <t xml:space="preserve"> 15:13</t>
  </si>
  <si>
    <t>WARRANT [999999] 38-71 DAMAGING DEFACING OR DEST OF PRIV PROP</t>
  </si>
  <si>
    <t xml:space="preserve"> 18:45</t>
  </si>
  <si>
    <t xml:space="preserve"> 21:40</t>
  </si>
  <si>
    <t xml:space="preserve"> 15:43</t>
  </si>
  <si>
    <t xml:space="preserve"> 01:36</t>
  </si>
  <si>
    <t>CARELESS DRIVING[024840]</t>
  </si>
  <si>
    <t>JACKSON GAP ST / PENA BLVD</t>
  </si>
  <si>
    <t>42-4-1402(2)(a)</t>
  </si>
  <si>
    <t>CARELESS DRIVING</t>
  </si>
  <si>
    <t xml:space="preserve"> 12:00</t>
  </si>
  <si>
    <t>8400 PENA BLVD DIA NORTH SCREENING LANE 0</t>
  </si>
  <si>
    <t xml:space="preserve"> 02:34</t>
  </si>
  <si>
    <t>DESTRUCTION OF PRIVATE PROPERTY [025323]</t>
  </si>
  <si>
    <t>38-71</t>
  </si>
  <si>
    <t>DESTRUCTION OF PRIVATE PROPERTY</t>
  </si>
  <si>
    <t xml:space="preserve"> 19:25</t>
  </si>
  <si>
    <t>INV HOLD-MOTOR VEHICLE THEFT/AGG 1 20K-100K [027938]</t>
  </si>
  <si>
    <t>18-4-409(2),(3)(a.5)</t>
  </si>
  <si>
    <t>INV HOLD-MOTOR VEHICLE THEFT/AGG 1 20K-100K</t>
  </si>
  <si>
    <t xml:space="preserve"> 15:33</t>
  </si>
  <si>
    <t xml:space="preserve"> 06:32</t>
  </si>
  <si>
    <t xml:space="preserve"> 07:47</t>
  </si>
  <si>
    <t>DISOBEDIENCE TO POLICE OFFICER [016460]</t>
  </si>
  <si>
    <t>54-55</t>
  </si>
  <si>
    <t>DISOBEDIENCE TO POLICE OFFICER</t>
  </si>
  <si>
    <t xml:space="preserve"> 16:15</t>
  </si>
  <si>
    <t xml:space="preserve"> 04:25</t>
  </si>
  <si>
    <t xml:space="preserve"> 05:00</t>
  </si>
  <si>
    <t xml:space="preserve"> 05:14</t>
  </si>
  <si>
    <t>DRIVING UNDER RESTRAINT [016713]</t>
  </si>
  <si>
    <t>42-2-138(1)(a)</t>
  </si>
  <si>
    <t>DRIVING UNDER RESTRAINT</t>
  </si>
  <si>
    <t xml:space="preserve"> 13:15</t>
  </si>
  <si>
    <t xml:space="preserve"> 19:35</t>
  </si>
  <si>
    <t xml:space="preserve"> 13:45</t>
  </si>
  <si>
    <t>FIREARM/EXPLOSIVE ON PUBLIC TRANSPORTAT[020146]</t>
  </si>
  <si>
    <t>18-9-118</t>
  </si>
  <si>
    <t>FIREARM/EXPLOSIVE ON PUBLIC TRANSPORTAT</t>
  </si>
  <si>
    <t xml:space="preserve"> 18:41</t>
  </si>
  <si>
    <t>DRIVING UNDER FRA SUSPENSION [016459]</t>
  </si>
  <si>
    <t>42-7-422</t>
  </si>
  <si>
    <t>DRIVING UNDER FRA SUSPENSION</t>
  </si>
  <si>
    <t xml:space="preserve"> 00:15</t>
  </si>
  <si>
    <t xml:space="preserve"> 19:01</t>
  </si>
  <si>
    <t>HINDERING TRANSPORTATION[020106]</t>
  </si>
  <si>
    <t>9100 PENA BLVD C38</t>
  </si>
  <si>
    <t>18-9-114</t>
  </si>
  <si>
    <t>HINDERING TRANSPORTATION</t>
  </si>
  <si>
    <t xml:space="preserve"> 00:40</t>
  </si>
  <si>
    <t xml:space="preserve"> 19:45</t>
  </si>
  <si>
    <t xml:space="preserve"> 01:23</t>
  </si>
  <si>
    <t xml:space="preserve"> 08:38</t>
  </si>
  <si>
    <t>WARRANT[999999]</t>
  </si>
  <si>
    <t xml:space="preserve"> 00:16</t>
  </si>
  <si>
    <t>DRIVING UNDER THE INFLUENCE PER SE [024820]</t>
  </si>
  <si>
    <t>42-4-1301(2)(a)</t>
  </si>
  <si>
    <t>DRIVING UNDER THE INFLUENCE PER SE</t>
  </si>
  <si>
    <t>WARRANT [999999] VIOLATION OF PROTECTION ORDER</t>
  </si>
  <si>
    <t xml:space="preserve"> 18:00</t>
  </si>
  <si>
    <t>INV HOLD-VIOLATION OF A PROTECTION ORDER [026592]</t>
  </si>
  <si>
    <t>18-6-803.5</t>
  </si>
  <si>
    <t>INV HOLD-VIOLATION OF A PROTECTION ORDER</t>
  </si>
  <si>
    <t xml:space="preserve"> 11:45</t>
  </si>
  <si>
    <t>9100 PENA BLVD INBOUND</t>
  </si>
  <si>
    <t xml:space="preserve"> 06:34</t>
  </si>
  <si>
    <t>8400 PENA BLVD DIA</t>
  </si>
  <si>
    <t>WARRANT [999999]38-91 DISTURBANCE BY USE OF TELEPHONE</t>
  </si>
  <si>
    <t xml:space="preserve"> 18:28</t>
  </si>
  <si>
    <t>WARRANT [999999]  (38-43) VIOLATION OF PROTECTION ORDER</t>
  </si>
  <si>
    <t>WARRANT [999999] (38-93) ASSAULT, (38-43) VIOLATION OF PROTECTION ORDER</t>
  </si>
  <si>
    <t xml:space="preserve"> 02:40</t>
  </si>
  <si>
    <t xml:space="preserve"> 12:31</t>
  </si>
  <si>
    <t xml:space="preserve"> 03:32</t>
  </si>
  <si>
    <t xml:space="preserve"> 13:09</t>
  </si>
  <si>
    <t xml:space="preserve"> 06:36</t>
  </si>
  <si>
    <t xml:space="preserve"> 19:15</t>
  </si>
  <si>
    <t xml:space="preserve"> 06:15</t>
  </si>
  <si>
    <t xml:space="preserve"> 16:05</t>
  </si>
  <si>
    <t xml:space="preserve"> 08:48</t>
  </si>
  <si>
    <t xml:space="preserve"> 17:00</t>
  </si>
  <si>
    <t xml:space="preserve"> 18:05</t>
  </si>
  <si>
    <t xml:space="preserve"> 18:04</t>
  </si>
  <si>
    <t xml:space="preserve"> 08:00</t>
  </si>
  <si>
    <t>REFUSAL TO PAY TAXI FARE [017567]</t>
  </si>
  <si>
    <t>55-24(b)</t>
  </si>
  <si>
    <t>REFUSAL TO PAY TAXI FARE</t>
  </si>
  <si>
    <t xml:space="preserve"> 13:28</t>
  </si>
  <si>
    <t xml:space="preserve"> 07:00</t>
  </si>
  <si>
    <t>ASSAULT[017171]</t>
  </si>
  <si>
    <t xml:space="preserve"> 15:42</t>
  </si>
  <si>
    <t>SEXUAL CONTACT-NO CONSENT[018129]</t>
  </si>
  <si>
    <t>18-3-404(1)(a)</t>
  </si>
  <si>
    <t>SEXUAL CONTACT-NO CONSENT</t>
  </si>
  <si>
    <t xml:space="preserve"> 12:05</t>
  </si>
  <si>
    <t xml:space="preserve"> 03:49</t>
  </si>
  <si>
    <t xml:space="preserve"> 15:00</t>
  </si>
  <si>
    <t xml:space="preserve"> 23:13</t>
  </si>
  <si>
    <t xml:space="preserve"> 13:00</t>
  </si>
  <si>
    <t xml:space="preserve"> 23:35</t>
  </si>
  <si>
    <t xml:space="preserve"> 10:47</t>
  </si>
  <si>
    <t xml:space="preserve"> 17:16</t>
  </si>
  <si>
    <t>WARRANT [999999] - DENVER POLICE DEPARTMENT - PC WARRANT - ATTPT TO INFLUENCE A PUBLIC SERVANT; FALSE REPORTING - SEE NEW AB#27315</t>
  </si>
  <si>
    <t xml:space="preserve"> 15:35</t>
  </si>
  <si>
    <t xml:space="preserve"> 21:00</t>
  </si>
  <si>
    <t>INV HOLD-SCH 1 OR 2, FLUN, KETA, CATH CTRL SUBST POSS[027913]</t>
  </si>
  <si>
    <t xml:space="preserve"> 16:49</t>
  </si>
  <si>
    <t xml:space="preserve"> 11:07</t>
  </si>
  <si>
    <t xml:space="preserve"> 06:27</t>
  </si>
  <si>
    <t xml:space="preserve"> 06:46</t>
  </si>
  <si>
    <t xml:space="preserve"> 19:32</t>
  </si>
  <si>
    <t xml:space="preserve"> 12:36</t>
  </si>
  <si>
    <t>8400 PENA BLVD /DIA NORTH SCREENING LANE 0</t>
  </si>
  <si>
    <t xml:space="preserve"> 04:44</t>
  </si>
  <si>
    <t xml:space="preserve"> 11:41</t>
  </si>
  <si>
    <t>INTERFERENCE W/ POLICE OFFICER[017417]</t>
  </si>
  <si>
    <t>38-31(a)</t>
  </si>
  <si>
    <t>INTERFERENCE W/ POLICE OFFICER</t>
  </si>
  <si>
    <t xml:space="preserve"> 08:15</t>
  </si>
  <si>
    <t>DIA SOUTH SCREENING LANE 8</t>
  </si>
  <si>
    <t xml:space="preserve"> 11:23</t>
  </si>
  <si>
    <t xml:space="preserve"> 23:31</t>
  </si>
  <si>
    <t>FORGERY-GOVERNMENT ISSUED DOCUMENT[018594]</t>
  </si>
  <si>
    <t>18-5-102(1)(e)</t>
  </si>
  <si>
    <t>FORGERY-GOVERNMENT ISSUED DOCUMENT</t>
  </si>
  <si>
    <t xml:space="preserve"> 15:39</t>
  </si>
  <si>
    <t xml:space="preserve"> 09:40</t>
  </si>
  <si>
    <t xml:space="preserve"> 15:29</t>
  </si>
  <si>
    <t xml:space="preserve"> 07:20</t>
  </si>
  <si>
    <t>TRESPASS[017158]</t>
  </si>
  <si>
    <t xml:space="preserve"> 07:45</t>
  </si>
  <si>
    <t>MARIJUANA-CONC-POSSESS- &gt; 12 OZ/3 OZ[027339]</t>
  </si>
  <si>
    <t>18-18-406(4)(a)</t>
  </si>
  <si>
    <t>MARIJUANA-CONC-POSSESS- &gt; 12 OZ/3 OZ</t>
  </si>
  <si>
    <t xml:space="preserve"> 16:10</t>
  </si>
  <si>
    <t>24050 E 75TH AVE</t>
  </si>
  <si>
    <t xml:space="preserve"> 13:08</t>
  </si>
  <si>
    <t xml:space="preserve"> 11:06</t>
  </si>
  <si>
    <t xml:space="preserve"> 23:49</t>
  </si>
  <si>
    <t>DISTURBING THE PEACE [017160]</t>
  </si>
  <si>
    <t>38-89(a)</t>
  </si>
  <si>
    <t>DISTURBING THE PEACE</t>
  </si>
  <si>
    <t xml:space="preserve"> 18:20</t>
  </si>
  <si>
    <t>INV HOLD-SECOND DEGREE ASSAULT[027897]</t>
  </si>
  <si>
    <t>18-3-203</t>
  </si>
  <si>
    <t>INV HOLD-SECOND DEGREE ASSAULT</t>
  </si>
  <si>
    <t xml:space="preserve"> 18:27</t>
  </si>
  <si>
    <t>INV HOLD-IDENTITY THEFT [026507]</t>
  </si>
  <si>
    <t>18-5-902</t>
  </si>
  <si>
    <t>INV HOLD-IDENTITY THEFT</t>
  </si>
  <si>
    <t xml:space="preserve"> 11:24</t>
  </si>
  <si>
    <t>PETTY THEFT[026797]</t>
  </si>
  <si>
    <t xml:space="preserve"> 21:05</t>
  </si>
  <si>
    <t xml:space="preserve"> 14:45</t>
  </si>
  <si>
    <t xml:space="preserve"> 14:07</t>
  </si>
  <si>
    <t xml:space="preserve"> 13:30</t>
  </si>
  <si>
    <t>DRUG PARAPHERNALIA-POSSESS [026972]</t>
  </si>
  <si>
    <t>9900 N QUEENSBURG ST</t>
  </si>
  <si>
    <t>G</t>
  </si>
  <si>
    <t>18-18-428(1)</t>
  </si>
  <si>
    <t>DRUG PARAPHERNALIA-POSSESS</t>
  </si>
  <si>
    <t xml:space="preserve"> 09:48</t>
  </si>
  <si>
    <t xml:space="preserve"> 20:20</t>
  </si>
  <si>
    <t xml:space="preserve"> 06:00</t>
  </si>
  <si>
    <t xml:space="preserve"> 16:00</t>
  </si>
  <si>
    <t>INDECENT EXPOSURE-MASTURBATION[025264]</t>
  </si>
  <si>
    <t>18-7-302(1)(b)</t>
  </si>
  <si>
    <t>INDECENT EXPOSURE-MASTURBATION</t>
  </si>
  <si>
    <t xml:space="preserve"> 15:22</t>
  </si>
  <si>
    <t>DISOBEDIENCE TO POLICE OFFICER[016460]</t>
  </si>
  <si>
    <t xml:space="preserve"> 16:31</t>
  </si>
  <si>
    <t>8400 PENA BLVD - DIA</t>
  </si>
  <si>
    <t xml:space="preserve"> 16:37</t>
  </si>
  <si>
    <t xml:space="preserve"> 09:50</t>
  </si>
  <si>
    <t xml:space="preserve"> 22:50</t>
  </si>
  <si>
    <t xml:space="preserve"> 07:10</t>
  </si>
  <si>
    <t xml:space="preserve"> 10:50</t>
  </si>
  <si>
    <t>WARRANT[999999]   DISTURBING THE PEACE; THREATS TO INJURE</t>
  </si>
  <si>
    <t xml:space="preserve"> 08:20</t>
  </si>
  <si>
    <t>INV HOLD-DIST TO MINOR-MARIJ&gt;2.5 LB,CONC&gt;1 LB[027923]</t>
  </si>
  <si>
    <t>18-18-406(1)(a)</t>
  </si>
  <si>
    <t>INV HOLD-DIST TO MINOR-MARIJ&gt;2.5 LB,CONC&gt;1 LB</t>
  </si>
  <si>
    <t xml:space="preserve"> 07:19</t>
  </si>
  <si>
    <t xml:space="preserve"> 13:34</t>
  </si>
  <si>
    <t>INV HOLD-MOTOR VEHICLE THEFT/AGG 1 20K-100K[027938]</t>
  </si>
  <si>
    <t>WARRANT[999999]38-93 ASSAULT</t>
  </si>
  <si>
    <t xml:space="preserve"> 18:46</t>
  </si>
  <si>
    <t xml:space="preserve"> 17:35</t>
  </si>
  <si>
    <t>24890 E 78TH AVE</t>
  </si>
  <si>
    <t xml:space="preserve"> 11:47</t>
  </si>
  <si>
    <t>7684 N WENATCHEE ST</t>
  </si>
  <si>
    <t xml:space="preserve"> 16:19</t>
  </si>
  <si>
    <t xml:space="preserve"> 01:07</t>
  </si>
  <si>
    <t xml:space="preserve"> 05:49</t>
  </si>
  <si>
    <t xml:space="preserve"> 11:16</t>
  </si>
  <si>
    <t xml:space="preserve"> 09:02</t>
  </si>
  <si>
    <t xml:space="preserve"> 20:45</t>
  </si>
  <si>
    <t>U-TURN UNSAFELY[022916]</t>
  </si>
  <si>
    <t>7600 BLOCK N JACKSON GAP ST</t>
  </si>
  <si>
    <t>42-4-902</t>
  </si>
  <si>
    <t>U-TURN UNSAFELY</t>
  </si>
  <si>
    <t>DUI - 2ND ALCOHOL RELATED OFFENSE[024824]</t>
  </si>
  <si>
    <t>8511 PENA BLVD</t>
  </si>
  <si>
    <t>42-4-1301(1)(a); 42-4-1307(5)</t>
  </si>
  <si>
    <t>DUI - 2ND ALCOHOL RELATED OFFENSE</t>
  </si>
  <si>
    <t xml:space="preserve"> 07:48</t>
  </si>
  <si>
    <t xml:space="preserve"> 17:30</t>
  </si>
  <si>
    <t xml:space="preserve"> 05:10</t>
  </si>
  <si>
    <t>7300 BLOCK PENA BLVD</t>
  </si>
  <si>
    <t xml:space="preserve"> 21:36</t>
  </si>
  <si>
    <t>DISTURBING THE PEACE[025313]</t>
  </si>
  <si>
    <t>38-89</t>
  </si>
  <si>
    <t xml:space="preserve"> 06:50</t>
  </si>
  <si>
    <t xml:space="preserve"> 19:43</t>
  </si>
  <si>
    <t>INV HOLD-FELONY MENACING [026482]</t>
  </si>
  <si>
    <t>18-3-206</t>
  </si>
  <si>
    <t>INV HOLD-FELONY MENACING</t>
  </si>
  <si>
    <t xml:space="preserve"> 17:09</t>
  </si>
  <si>
    <t xml:space="preserve"> 01:05</t>
  </si>
  <si>
    <t xml:space="preserve"> 17:05</t>
  </si>
  <si>
    <t xml:space="preserve"> 00:20</t>
  </si>
  <si>
    <t xml:space="preserve"> 16:27</t>
  </si>
  <si>
    <t xml:space="preserve"> 16:40</t>
  </si>
  <si>
    <t xml:space="preserve"> 10:20</t>
  </si>
  <si>
    <t>INV HOLD-POSSESS OF A FINANC TRANS DEVICE[026543]</t>
  </si>
  <si>
    <t>18-5-903</t>
  </si>
  <si>
    <t>INV HOLD-POSSESS OF A FINANC TRANS DEVICE</t>
  </si>
  <si>
    <t xml:space="preserve"> 12:45</t>
  </si>
  <si>
    <t xml:space="preserve"> 00:35</t>
  </si>
  <si>
    <t xml:space="preserve"> 19:46</t>
  </si>
  <si>
    <t>DUI - 3RD OR SUBSEQUENT ALC RELATED OFFENSE[024828]</t>
  </si>
  <si>
    <t>8000 PENA BLVD</t>
  </si>
  <si>
    <t>42-4-1301(1)(a); 42-4-1307(6)</t>
  </si>
  <si>
    <t>DUI - 3RD OR SUBSEQUENT ALC RELATED OFFENSE</t>
  </si>
  <si>
    <t xml:space="preserve"> 21:39</t>
  </si>
  <si>
    <t>INV HOLD-PUBLIC SERVANT-ATTEMPT TO INFLUENCE[026548]</t>
  </si>
  <si>
    <t>18-8-306</t>
  </si>
  <si>
    <t>INV HOLD-PUBLIC SERVANT-ATTEMPT TO INFLUENCE</t>
  </si>
  <si>
    <t xml:space="preserve"> 05:11</t>
  </si>
  <si>
    <t xml:space="preserve"> 20:00</t>
  </si>
  <si>
    <t>WARRANT [999999]38-51.5 SHOPLIFTING</t>
  </si>
  <si>
    <t xml:space="preserve"> 22:46</t>
  </si>
  <si>
    <t>WARRANT[999999] PC WARRANT (DROPPED SEE AB#38382 FOR UPDATES)</t>
  </si>
  <si>
    <t>INV HOLD-MOTOR VEH THEFT/1DEG-$20,000-100,000[027871] SEE ORGINAL AB#40562</t>
  </si>
  <si>
    <t>23410 E 78TH AVE</t>
  </si>
  <si>
    <t>INV HOLD-MOTOR VEH THEFT/1DEG-$20,000-100,000</t>
  </si>
  <si>
    <t xml:space="preserve"> 15:07</t>
  </si>
  <si>
    <t xml:space="preserve"> 01:29</t>
  </si>
  <si>
    <t xml:space="preserve"> 21:30</t>
  </si>
  <si>
    <t>INV HOLD-MOTOR VEHICLE THEFT/2DEG-$20,000 OR MORE[027875]</t>
  </si>
  <si>
    <t>25340 E 78TH AVE</t>
  </si>
  <si>
    <t xml:space="preserve"> 19:20</t>
  </si>
  <si>
    <t xml:space="preserve"> 20:48</t>
  </si>
  <si>
    <t xml:space="preserve"> 09:25</t>
  </si>
  <si>
    <t xml:space="preserve"> 08:41</t>
  </si>
  <si>
    <t xml:space="preserve"> 09:49</t>
  </si>
  <si>
    <t xml:space="preserve"> 12:18</t>
  </si>
  <si>
    <t>MOTOR VEHICLE THEFT/AGG 2-OVER20,000-ATT[018384]</t>
  </si>
  <si>
    <t>18-4-409(4)(a);18-2-101</t>
  </si>
  <si>
    <t>MOTOR VEHICLE THEFT/AGG 2-OVER20,000-ATT</t>
  </si>
  <si>
    <t xml:space="preserve"> 15:48</t>
  </si>
  <si>
    <t xml:space="preserve"> 02:00</t>
  </si>
  <si>
    <t xml:space="preserve"> 19:11</t>
  </si>
  <si>
    <t>FELONY MENACING-REAL/SIMULATED WEAPON[017881]</t>
  </si>
  <si>
    <t>18-3-206(1)(a)/(b)</t>
  </si>
  <si>
    <t>FELONY MENACING-REAL/SIMULATED WEAPON</t>
  </si>
  <si>
    <t xml:space="preserve"> 07:44</t>
  </si>
  <si>
    <t xml:space="preserve"> 13:49</t>
  </si>
  <si>
    <t xml:space="preserve"> 23:42</t>
  </si>
  <si>
    <t>MARI UNLAWFUL OPEN/PUBLIC CONSUMPTION[027251]</t>
  </si>
  <si>
    <t>38-175(b)</t>
  </si>
  <si>
    <t>MARI UNLAWFUL OPEN/PUBLIC CONSUMPTION</t>
  </si>
  <si>
    <t xml:space="preserve"> 17:20</t>
  </si>
  <si>
    <t>HEADLAMPS-FAILURE TO DISPLAY[016762]</t>
  </si>
  <si>
    <t>E 78TH AVE AND PENA BLVD OUTBOUND</t>
  </si>
  <si>
    <t>42-4-204</t>
  </si>
  <si>
    <t>HEADLAMPS-FAILURE TO DISPLAY</t>
  </si>
  <si>
    <t>8600 PENA BLVD</t>
  </si>
  <si>
    <t xml:space="preserve"> 13:50</t>
  </si>
  <si>
    <t>MARIJUANA-PUBLIC CONSUMPTION/DISP: &lt;2 OZ [027130]</t>
  </si>
  <si>
    <t>18-18-406(5)(b)(I)</t>
  </si>
  <si>
    <t>MARIJUANA-PUBLIC CONSUMPTION/DISP: &lt;2 OZ</t>
  </si>
  <si>
    <t xml:space="preserve"> 11:14</t>
  </si>
  <si>
    <t xml:space="preserve"> 07:50</t>
  </si>
  <si>
    <t>INV HOLD-MOTOR VEHICLE THEFT/2DEG-$20,000 OR MORE[027875] SEE ORIGINAL AB: 2019-50110</t>
  </si>
  <si>
    <t>25430 E 78TH AVE</t>
  </si>
  <si>
    <t xml:space="preserve"> 13:35</t>
  </si>
  <si>
    <t xml:space="preserve"> 07:40</t>
  </si>
  <si>
    <t>MARIJUANA-PUBLIC CONSUMPTION/DISP: &lt;2 OZ[027130]</t>
  </si>
  <si>
    <t xml:space="preserve"> 10:44</t>
  </si>
  <si>
    <t xml:space="preserve"> 16:42</t>
  </si>
  <si>
    <t xml:space="preserve"> 13:10</t>
  </si>
  <si>
    <t>FIREARMS AND WEAPONS PROHIBITED[026154]</t>
  </si>
  <si>
    <t>39-9(a)</t>
  </si>
  <si>
    <t>FIREARMS AND WEAPONS PROHIBITED</t>
  </si>
  <si>
    <t xml:space="preserve"> 06:37</t>
  </si>
  <si>
    <t xml:space="preserve"> 06:10</t>
  </si>
  <si>
    <t>INV HOLD-DISTRIBUTION/POSSESSION &gt; 12 OZ MARIJUANA[026467]</t>
  </si>
  <si>
    <t xml:space="preserve"> 17:14</t>
  </si>
  <si>
    <t xml:space="preserve"> 16:07</t>
  </si>
  <si>
    <t xml:space="preserve"> 07:17</t>
  </si>
  <si>
    <t>8400 PENA BLVD/ DIA MAIN TERMINAL</t>
  </si>
  <si>
    <t xml:space="preserve"> 12:39</t>
  </si>
  <si>
    <t>THEFT-$300-$750[026621]</t>
  </si>
  <si>
    <t>18-4-401(1),(2)(d)</t>
  </si>
  <si>
    <t>THEFT-$300-$750</t>
  </si>
  <si>
    <t xml:space="preserve"> 07:49</t>
  </si>
  <si>
    <t xml:space="preserve"> 02:45</t>
  </si>
  <si>
    <t>INV HOLD-SECOND DEGREE TRESPASS [026826]</t>
  </si>
  <si>
    <t>25936 E 74TH AVE</t>
  </si>
  <si>
    <t>18-4-503(1)(a)</t>
  </si>
  <si>
    <t>INV HOLD-SECOND DEGREE TRESPASS</t>
  </si>
  <si>
    <t xml:space="preserve"> 13:40</t>
  </si>
  <si>
    <t>PETTY THEFT UNLAWFUL[025334]</t>
  </si>
  <si>
    <t xml:space="preserve"> 09:39</t>
  </si>
  <si>
    <t>DISTURBING THE PEACE[017160]</t>
  </si>
  <si>
    <t>26296 E 78TH AVE</t>
  </si>
  <si>
    <t xml:space="preserve"> 10:49</t>
  </si>
  <si>
    <t xml:space="preserve"> 23:00</t>
  </si>
  <si>
    <t>WARRANT[999999]AASAULT</t>
  </si>
  <si>
    <t>I</t>
  </si>
  <si>
    <t xml:space="preserve"> 07:31</t>
  </si>
  <si>
    <t xml:space="preserve"> 11:42</t>
  </si>
  <si>
    <t xml:space="preserve"> 19:05</t>
  </si>
  <si>
    <t xml:space="preserve"> 23:18</t>
  </si>
  <si>
    <t xml:space="preserve"> 10:15</t>
  </si>
  <si>
    <t xml:space="preserve"> 19:47</t>
  </si>
  <si>
    <t>INV HOLD-AGGRAVATED ROBBERY[026431]</t>
  </si>
  <si>
    <t>77OO BLK OF CALAWBA CT</t>
  </si>
  <si>
    <t>18-4-302</t>
  </si>
  <si>
    <t>INV HOLD-AGGRAVATED ROBBERY</t>
  </si>
  <si>
    <t>INV HOLD-IDENTITY THEFT[026507]</t>
  </si>
  <si>
    <t xml:space="preserve"> 21:37</t>
  </si>
  <si>
    <t xml:space="preserve"> 18:31</t>
  </si>
  <si>
    <t>DEFACING PROPERTY-OF ANOTHER[018544]</t>
  </si>
  <si>
    <t>18-4-509(1)(b)</t>
  </si>
  <si>
    <t>DEFACING PROPERTY-OF ANOTHER</t>
  </si>
  <si>
    <t xml:space="preserve"> 18:48</t>
  </si>
  <si>
    <t xml:space="preserve"> 08:32</t>
  </si>
  <si>
    <t>WARRANT [999999]</t>
  </si>
  <si>
    <t xml:space="preserve"> 18:07</t>
  </si>
  <si>
    <t xml:space="preserve"> 08:10</t>
  </si>
  <si>
    <t xml:space="preserve"> 14:29</t>
  </si>
  <si>
    <t xml:space="preserve"> 01:15</t>
  </si>
  <si>
    <t xml:space="preserve"> 00:43</t>
  </si>
  <si>
    <t>WARRANT [999999] HOLD ARKANSAS NO PA REQUIRED WNO 10002769</t>
  </si>
  <si>
    <t xml:space="preserve"> 00:25</t>
  </si>
  <si>
    <t xml:space="preserve"> 12:08</t>
  </si>
  <si>
    <t xml:space="preserve"> 11:30</t>
  </si>
  <si>
    <t>WARRANT[999999] VIOLATION OF COURT ORDER</t>
  </si>
  <si>
    <t xml:space="preserve"> 16:36</t>
  </si>
  <si>
    <t xml:space="preserve"> 00:30</t>
  </si>
  <si>
    <t xml:space="preserve"> 01:40</t>
  </si>
  <si>
    <t xml:space="preserve"> 01:20</t>
  </si>
  <si>
    <t>WARRANT [999999] PC WARRANT (DROPPED SEE AB#48418 FOR UPDATES)</t>
  </si>
  <si>
    <t>26410 E 78TH AVE</t>
  </si>
  <si>
    <t xml:space="preserve"> 17:47</t>
  </si>
  <si>
    <t xml:space="preserve"> 10:05</t>
  </si>
  <si>
    <t>7680 PENA BLVD</t>
  </si>
  <si>
    <t xml:space="preserve"> 21:17</t>
  </si>
  <si>
    <t xml:space="preserve"> 22:44</t>
  </si>
  <si>
    <t>WARRANT[999999] ARAPAHOE CO FTA SEX ASSAULT, OBSTRUCT POLICE</t>
  </si>
  <si>
    <t>WARRANT [999999] MARIJUAN PRODUCING</t>
  </si>
  <si>
    <t xml:space="preserve"> 20:50</t>
  </si>
  <si>
    <t xml:space="preserve"> 04:18</t>
  </si>
  <si>
    <t xml:space="preserve"> 00:36</t>
  </si>
  <si>
    <t xml:space="preserve"> 01:46</t>
  </si>
  <si>
    <t>WARRANT[999999] HOLD FOR SO LOGAN COUNTY - FTA: TRAFFIC OFFENSE</t>
  </si>
  <si>
    <t xml:space="preserve"> 19:00</t>
  </si>
  <si>
    <t>WARRANT [999999] - DENVER SHERIFF DEPARTMENT - FAILURE TO APPEAR / VIOLATION OF A COURT ORDER - BOND $500</t>
  </si>
  <si>
    <t xml:space="preserve"> 20:18</t>
  </si>
  <si>
    <t xml:space="preserve"> 10:17</t>
  </si>
  <si>
    <t xml:space="preserve"> 10:35</t>
  </si>
  <si>
    <t xml:space="preserve"> 14:31</t>
  </si>
  <si>
    <t xml:space="preserve"> 14:50</t>
  </si>
  <si>
    <t xml:space="preserve"> 12:41</t>
  </si>
  <si>
    <t xml:space="preserve"> 08:21</t>
  </si>
  <si>
    <t>WARRANT[999999] ARAPAHOE COUNTY SO-CONTEMPT OF COURT</t>
  </si>
  <si>
    <t xml:space="preserve"> 00:31</t>
  </si>
  <si>
    <t xml:space="preserve"> 19:14</t>
  </si>
  <si>
    <t>WARRANT[999999] FTA EXTORTION VIA DENVER MARSHALS OFFICE</t>
  </si>
  <si>
    <t>8300 PENA BLVD INBOUND</t>
  </si>
  <si>
    <t xml:space="preserve"> 15:23</t>
  </si>
  <si>
    <t>WARRANT [999999] KY-RAPE 1ST DEGREE</t>
  </si>
  <si>
    <t>26200 E 75TH AVE</t>
  </si>
  <si>
    <t xml:space="preserve"> 23:09</t>
  </si>
  <si>
    <t>WARRANT [999999] FTA TRAFFIC</t>
  </si>
  <si>
    <t>WARRANT [999999] LARCENY</t>
  </si>
  <si>
    <t xml:space="preserve"> 08:16</t>
  </si>
  <si>
    <t xml:space="preserve"> 08:42</t>
  </si>
  <si>
    <t xml:space="preserve"> 09:35</t>
  </si>
  <si>
    <t xml:space="preserve"> 13:07</t>
  </si>
  <si>
    <t xml:space="preserve"> 18:15</t>
  </si>
  <si>
    <t>WARRANT [999999] - BACA COUNTY SHERIFF'S OFFICE - FAILURE TO APPEAR - TRAFFIC OFFENSE</t>
  </si>
  <si>
    <t xml:space="preserve"> 16:35</t>
  </si>
  <si>
    <t xml:space="preserve"> 08:50</t>
  </si>
  <si>
    <t xml:space="preserve"> 09:09</t>
  </si>
  <si>
    <t>WARRANT[999999] EL PASO COUNTY SHERIFFS DEPARTMENT-LARCENY</t>
  </si>
  <si>
    <t xml:space="preserve"> 15:25</t>
  </si>
  <si>
    <t xml:space="preserve"> 07:39</t>
  </si>
  <si>
    <t>OUTBOUND PENA BLVD EAST 78TH  RAMP</t>
  </si>
  <si>
    <t xml:space="preserve"> 01:41</t>
  </si>
  <si>
    <t xml:space="preserve"> 17:10</t>
  </si>
  <si>
    <t xml:space="preserve"> 09:10</t>
  </si>
  <si>
    <t xml:space="preserve"> 03:20</t>
  </si>
  <si>
    <t xml:space="preserve"> 12:22</t>
  </si>
  <si>
    <t xml:space="preserve"> 18:25</t>
  </si>
  <si>
    <t xml:space="preserve"> 20:42</t>
  </si>
  <si>
    <t>7800 N SHADY GROVE ST</t>
  </si>
  <si>
    <t xml:space="preserve"> 11:40</t>
  </si>
  <si>
    <t>WARRANT[999999]/ADAMS COUNTY SHERIFF'S OFFICE</t>
  </si>
  <si>
    <t xml:space="preserve"> 08:11</t>
  </si>
  <si>
    <t xml:space="preserve"> 14:33</t>
  </si>
  <si>
    <t xml:space="preserve"> 08:44</t>
  </si>
  <si>
    <t>27550 E 75TH AVE</t>
  </si>
  <si>
    <t>24050 E 78TH AVE</t>
  </si>
  <si>
    <t xml:space="preserve"> 14:22</t>
  </si>
  <si>
    <t>WARRANT[999999] DENVER-FTA-TRAFFIC OFFENSE</t>
  </si>
  <si>
    <t xml:space="preserve"> 21:24</t>
  </si>
  <si>
    <t xml:space="preserve"> 20:24</t>
  </si>
  <si>
    <t xml:space="preserve"> 05:40</t>
  </si>
  <si>
    <t xml:space="preserve"> 18:49</t>
  </si>
  <si>
    <t xml:space="preserve"> 07:01</t>
  </si>
  <si>
    <t xml:space="preserve"> 17:28</t>
  </si>
  <si>
    <t xml:space="preserve"> 14:05</t>
  </si>
  <si>
    <t xml:space="preserve"> 16:43</t>
  </si>
  <si>
    <t>HARBORING A MINOR[019222]</t>
  </si>
  <si>
    <t>18-6-601</t>
  </si>
  <si>
    <t>HARBORING A MINOR</t>
  </si>
  <si>
    <t>WARRANT[999999] SEE NE AB#2020-2721</t>
  </si>
  <si>
    <t>26400 E 75TH AVE</t>
  </si>
  <si>
    <t xml:space="preserve"> 15:40</t>
  </si>
  <si>
    <t>WARRANT[999999] COLORADO DEPARTMENT OF CORRECTIONS-PAROLE VIOLATION-FRAUD</t>
  </si>
  <si>
    <t>ALCOHOL-PROVIDE TO MINOR[029063]</t>
  </si>
  <si>
    <t>44-3-901(1)(b)(I)</t>
  </si>
  <si>
    <t>ALCOHOL-PROVIDE TO MINOR</t>
  </si>
  <si>
    <t xml:space="preserve"> 10:25</t>
  </si>
  <si>
    <t xml:space="preserve"> 15:20</t>
  </si>
  <si>
    <t xml:space="preserve"> 09:44</t>
  </si>
  <si>
    <t xml:space="preserve"> 14:25</t>
  </si>
  <si>
    <t xml:space="preserve"> 14:38</t>
  </si>
  <si>
    <t>24500 E 78TH AVE</t>
  </si>
  <si>
    <t xml:space="preserve"> 12:29</t>
  </si>
  <si>
    <t xml:space="preserve"> 06:30</t>
  </si>
  <si>
    <t xml:space="preserve"> 23:14</t>
  </si>
  <si>
    <t xml:space="preserve"> 10:46</t>
  </si>
  <si>
    <t>VIOLATION OF COURT ORDERS[017181]</t>
  </si>
  <si>
    <t>38-43(a)</t>
  </si>
  <si>
    <t>VIOLATION OF COURT ORDERS</t>
  </si>
  <si>
    <t xml:space="preserve"> 11:17</t>
  </si>
  <si>
    <t xml:space="preserve"> 15:11</t>
  </si>
  <si>
    <t xml:space="preserve"> 08:30</t>
  </si>
  <si>
    <t xml:space="preserve"> 18:50</t>
  </si>
  <si>
    <t>CONTROLLED SUB-POSS SCH I/II/III/IV/V[029822]</t>
  </si>
  <si>
    <t>18-18-403.5(1),(2)(c)</t>
  </si>
  <si>
    <t>CONTROLLED SUB-POSS SCH I/II/III/IV/V</t>
  </si>
  <si>
    <t xml:space="preserve"> 14:13</t>
  </si>
  <si>
    <t>MARIJUANA--CONC-POSS W/INT: 4-12OZ/2-6OZ[027160]</t>
  </si>
  <si>
    <t>18-18-406(2)(b)(I),(III)(D)</t>
  </si>
  <si>
    <t>MARIJUANA--CONC-POSS W/INT: 4-12OZ/2-6OZ</t>
  </si>
  <si>
    <t xml:space="preserve"> 13:25</t>
  </si>
  <si>
    <t>INV HOLD-MARIJUANA CONCENTRATE-HAZARDOUS EXTRACT[028012]</t>
  </si>
  <si>
    <t>18-18-406.6(1)</t>
  </si>
  <si>
    <t>INV HOLD-MARIJUANA CONCENTRATE-HAZARDOUS EXTRACT</t>
  </si>
  <si>
    <t xml:space="preserve"> 02:04</t>
  </si>
  <si>
    <t xml:space="preserve"> 06:45</t>
  </si>
  <si>
    <t>INV HOLD-FORGED INSTRUMENT-POSSESSION[026494]</t>
  </si>
  <si>
    <t xml:space="preserve"> 07:33</t>
  </si>
  <si>
    <t>WARRANT[999999] / 38-93 ASSAULT</t>
  </si>
  <si>
    <t xml:space="preserve"> 20:26</t>
  </si>
  <si>
    <t>ALCOHOL-PROVIDE TO MINOR[021823]</t>
  </si>
  <si>
    <t>12-47-901(1)(a.5)(I)</t>
  </si>
  <si>
    <t>URINATING OR DEFECATING IN PUBLIC[028298]</t>
  </si>
  <si>
    <t xml:space="preserve"> 16:30</t>
  </si>
  <si>
    <t xml:space="preserve"> 21:43</t>
  </si>
  <si>
    <t xml:space="preserve"> 03:13</t>
  </si>
  <si>
    <t>INV HOLD-SEXUAL ASSAULT[026567]</t>
  </si>
  <si>
    <t>8400 PENA BLVD.</t>
  </si>
  <si>
    <t>18-3-402</t>
  </si>
  <si>
    <t>INV HOLD-SEXUAL ASSAULT</t>
  </si>
  <si>
    <t xml:space="preserve"> 09:47</t>
  </si>
  <si>
    <t xml:space="preserve"> 24:50</t>
  </si>
  <si>
    <t>27300 E 98TH AVE</t>
  </si>
  <si>
    <t>CRIMINAL MISCHIEF-$5000-$20,000[027523]</t>
  </si>
  <si>
    <t>18-4-501(1),(4)(e)</t>
  </si>
  <si>
    <t>CRIMINAL MISCHIEF-$5000-$20,000</t>
  </si>
  <si>
    <t xml:space="preserve"> 02:24</t>
  </si>
  <si>
    <t>DRIVING UNDER THE INFLUENCE - ALCOHOL, DRUGS[029555]</t>
  </si>
  <si>
    <t>PENA BLVD INBOUND / N JACKSON GAP ST</t>
  </si>
  <si>
    <t>42-4-1301(1)(a)</t>
  </si>
  <si>
    <t>DRIVING UNDER THE INFLUENCE - ALCOHOL, DRUGS</t>
  </si>
  <si>
    <t xml:space="preserve"> 17:42</t>
  </si>
  <si>
    <t>INV HOLD-MOTOR VEH THEFT/1DEG-$20,000 OR LESS[027870] SEE ORIG AB# 26036</t>
  </si>
  <si>
    <t>24530 E. 78TH AVE</t>
  </si>
  <si>
    <t>INV HOLD-MOTOR VEH THEFT/1DEG-$20,000 OR LESS</t>
  </si>
  <si>
    <t xml:space="preserve"> 02:50</t>
  </si>
  <si>
    <t xml:space="preserve"> 14:36</t>
  </si>
  <si>
    <t>DRUG PARAPHERNALIA-POSSESS[026972]</t>
  </si>
  <si>
    <t xml:space="preserve"> 22:28</t>
  </si>
  <si>
    <t xml:space="preserve"> 18:12</t>
  </si>
  <si>
    <t>25700 E 78TH AVE</t>
  </si>
  <si>
    <t xml:space="preserve"> 02:20</t>
  </si>
  <si>
    <t xml:space="preserve"> 12:07</t>
  </si>
  <si>
    <t xml:space="preserve"> 11:43</t>
  </si>
  <si>
    <t>RESISTANCE[025315]</t>
  </si>
  <si>
    <t>38-32</t>
  </si>
  <si>
    <t>RESISTANCE</t>
  </si>
  <si>
    <t xml:space="preserve"> 00:45</t>
  </si>
  <si>
    <t xml:space="preserve"> 14:41</t>
  </si>
  <si>
    <t>CRIMINAL MISCHIEF-$300-$750[027513]</t>
  </si>
  <si>
    <t>8496 PENA BLVD</t>
  </si>
  <si>
    <t>18-4-501(1),(4)(b)</t>
  </si>
  <si>
    <t>CRIMINAL MISCHIEF-$300-$750</t>
  </si>
  <si>
    <t>7680 N WENATCHEE ST</t>
  </si>
  <si>
    <t xml:space="preserve"> 04:26</t>
  </si>
  <si>
    <t>8400 PENA BLVD/DIA SOUTH SCREENING</t>
  </si>
  <si>
    <t xml:space="preserve"> 03:10</t>
  </si>
  <si>
    <t xml:space="preserve"> 12:19</t>
  </si>
  <si>
    <t>WARRANT[999999]NOT VALID WARRANT TO HOLD ON-NOT SENT TO OFFICE.</t>
  </si>
  <si>
    <t xml:space="preserve"> 15:41</t>
  </si>
  <si>
    <t xml:space="preserve"> 14:30</t>
  </si>
  <si>
    <t>ASSAULT 2-IN CUSTODY/ADULT CONV/GUARD[017834]</t>
  </si>
  <si>
    <t>ASSAULT 2-IN CUSTODY/ADULT CONV/GUARD</t>
  </si>
  <si>
    <t>WARRANT[999999]LAKEWOOD PD-FTA-CONTEMPT OF COURT</t>
  </si>
  <si>
    <t xml:space="preserve"> 20:08</t>
  </si>
  <si>
    <t xml:space="preserve"> 22:41</t>
  </si>
  <si>
    <t>PUBLIC INDECENCY[016295]</t>
  </si>
  <si>
    <t>38-157(a)</t>
  </si>
  <si>
    <t>PUBLIC INDECENCY</t>
  </si>
  <si>
    <t xml:space="preserve"> 00:49</t>
  </si>
  <si>
    <t xml:space="preserve"> 15:46</t>
  </si>
  <si>
    <t xml:space="preserve"> 10:36</t>
  </si>
  <si>
    <t>THEFT-$50-$300[026620]</t>
  </si>
  <si>
    <t>18-4-401(1),(2)(c)</t>
  </si>
  <si>
    <t>THEFT-$50-$300</t>
  </si>
  <si>
    <t xml:space="preserve"> 16:25</t>
  </si>
  <si>
    <t xml:space="preserve"> 12:48</t>
  </si>
  <si>
    <t xml:space="preserve"> 11:15</t>
  </si>
  <si>
    <t>SHOPLIFTING[017182]</t>
  </si>
  <si>
    <t xml:space="preserve"> 01:09</t>
  </si>
  <si>
    <t xml:space="preserve"> 24:43</t>
  </si>
  <si>
    <t>INV HOLD-CRIMINAL MISCHIEF-$1,000-$4,999[027888]</t>
  </si>
  <si>
    <t>9200 BLOCK N GUN CLUB RD</t>
  </si>
  <si>
    <t>18-4-501</t>
  </si>
  <si>
    <t>INV HOLD-CRIMINAL MISCHIEF-$1,000-$4,999</t>
  </si>
  <si>
    <t xml:space="preserve"> 03:14</t>
  </si>
  <si>
    <t>WARRANT[999999] HOLD DIST CRT CAPIAS,FUGITIVE
NO PA RQRD(MISSOURI)
CRT RTRN DATE:4/23/20@8:30
CRT RM#5D
BOND$50,000.00</t>
  </si>
  <si>
    <t xml:space="preserve"> 05:42</t>
  </si>
  <si>
    <t xml:space="preserve"> 20:34</t>
  </si>
  <si>
    <t xml:space="preserve"> 12:38</t>
  </si>
  <si>
    <t xml:space="preserve"> 17:07</t>
  </si>
  <si>
    <t>THEFT-LESS THAN $50[026721]</t>
  </si>
  <si>
    <t>18-4-401(1),(2)(b)</t>
  </si>
  <si>
    <t>THEFT-LESS THAN $50</t>
  </si>
  <si>
    <t xml:space="preserve"> 00:01</t>
  </si>
  <si>
    <t xml:space="preserve"> 21:25</t>
  </si>
  <si>
    <t xml:space="preserve"> 09:20</t>
  </si>
  <si>
    <t>DESTRUCTION OF PUBLIC PROPERTY[025322]</t>
  </si>
  <si>
    <t>38-61</t>
  </si>
  <si>
    <t>DESTRUCTION OF PUBLIC PROPERTY</t>
  </si>
  <si>
    <t xml:space="preserve"> 01:50</t>
  </si>
  <si>
    <t>8200 PENA BLVD</t>
  </si>
  <si>
    <t xml:space="preserve"> 19:37</t>
  </si>
  <si>
    <t xml:space="preserve"> 01:01</t>
  </si>
  <si>
    <t xml:space="preserve"> 09:33</t>
  </si>
  <si>
    <t xml:space="preserve"> 18:16</t>
  </si>
  <si>
    <t xml:space="preserve"> 09:45</t>
  </si>
  <si>
    <t>24750 E 78TH AVE</t>
  </si>
  <si>
    <t xml:space="preserve"> 05:16</t>
  </si>
  <si>
    <t xml:space="preserve"> 14:02</t>
  </si>
  <si>
    <t xml:space="preserve"> 21:42</t>
  </si>
  <si>
    <t xml:space="preserve"> 00:27</t>
  </si>
  <si>
    <t xml:space="preserve"> 23:41</t>
  </si>
  <si>
    <t>WARRANT[999999] HOLD DISTRICT COURT CAPIAS, FUGITIVE ALABAMA</t>
  </si>
  <si>
    <t xml:space="preserve"> 12:15</t>
  </si>
  <si>
    <t xml:space="preserve"> 08:23</t>
  </si>
  <si>
    <t xml:space="preserve"> 05:41</t>
  </si>
  <si>
    <t xml:space="preserve"> 09:05</t>
  </si>
  <si>
    <t xml:space="preserve"> 20:28</t>
  </si>
  <si>
    <t xml:space="preserve"> 10:43</t>
  </si>
  <si>
    <t xml:space="preserve"> 18:36</t>
  </si>
  <si>
    <t>TRESPASS 2-ENCLOSED/FENCED PROPERTY[018481]</t>
  </si>
  <si>
    <t>TRESPASS 2-ENCLOSED/FENCED PROPERTY</t>
  </si>
  <si>
    <t>MARIJUANA - POSSESSION OF 2 OZ OR LESS[027912]</t>
  </si>
  <si>
    <t>18-18-406(5)(a)(I)</t>
  </si>
  <si>
    <t>MARIJUANA - POSSESSION OF 2 OZ OR LESS</t>
  </si>
  <si>
    <t xml:space="preserve"> 11:25</t>
  </si>
  <si>
    <t xml:space="preserve"> 20:40</t>
  </si>
  <si>
    <t>DESTRUCTION OF PRIVATE PROPERTY[025323]</t>
  </si>
  <si>
    <t xml:space="preserve"> 07:35</t>
  </si>
  <si>
    <t xml:space="preserve"> 04:37</t>
  </si>
  <si>
    <t>INV HOLD-CRIMINAL MISCHIEF[026459]</t>
  </si>
  <si>
    <t>N KELLERMAN CIR / N KELLERMAN WAY</t>
  </si>
  <si>
    <t>INV HOLD-CRIMINAL MISCHIEF</t>
  </si>
  <si>
    <t xml:space="preserve"> 09:16</t>
  </si>
  <si>
    <t>8400 PENA BLVD /DIA LUGGAE CAROUSEL 2</t>
  </si>
  <si>
    <t xml:space="preserve"> 07:38</t>
  </si>
  <si>
    <t xml:space="preserve"> 14:10</t>
  </si>
  <si>
    <t>8400 PENA BLVD/DIA</t>
  </si>
  <si>
    <t xml:space="preserve"> 14:24</t>
  </si>
  <si>
    <t xml:space="preserve"> 24:45</t>
  </si>
  <si>
    <t xml:space="preserve"> 12:49</t>
  </si>
  <si>
    <t>INV HOLD - MISDEMEANOR THEFT[027255]</t>
  </si>
  <si>
    <t>INV HOLD - MISDEMEANOR THEFT</t>
  </si>
  <si>
    <t xml:space="preserve"> 08:34</t>
  </si>
  <si>
    <t>INV HOLD-SCH 3, 4, OR 5 CTRL SUBST POSS[027914]</t>
  </si>
  <si>
    <t>INV HOLD-SCH 3, 4, OR 5 CTRL SUBST POSS</t>
  </si>
  <si>
    <t xml:space="preserve"> 11:29</t>
  </si>
  <si>
    <t xml:space="preserve"> 14:14</t>
  </si>
  <si>
    <t>7830 N HARRY B COMBS PKWY</t>
  </si>
  <si>
    <t xml:space="preserve"> 17:48</t>
  </si>
  <si>
    <t xml:space="preserve"> 20:35</t>
  </si>
  <si>
    <t xml:space="preserve"> 16:24</t>
  </si>
  <si>
    <t xml:space="preserve"> 08:09</t>
  </si>
  <si>
    <t xml:space="preserve"> 12:43</t>
  </si>
  <si>
    <t xml:space="preserve"> 17:32</t>
  </si>
  <si>
    <t xml:space="preserve"> 00:00</t>
  </si>
  <si>
    <t>E104TH AVE AT QUEENSBURG</t>
  </si>
  <si>
    <t xml:space="preserve"> 09:15</t>
  </si>
  <si>
    <t>7700 CALAWBA ST</t>
  </si>
  <si>
    <t>MOTOR VEHICLE THEFT/AGG 1 20K-100K[027502] SEE ORIGINAL AB# 2020-8552</t>
  </si>
  <si>
    <t>MOTOR VEHICLE THEFT/AGG 1 20K-100K</t>
  </si>
  <si>
    <t>FORGERY-CHECK/COMMERCIAL INSTRUMENT[018586]</t>
  </si>
  <si>
    <t>18-5-102(1)(c)</t>
  </si>
  <si>
    <t>FORGERY-CHECK/COMMERCIAL INSTRUMENT</t>
  </si>
  <si>
    <t xml:space="preserve"> 21:12</t>
  </si>
  <si>
    <t>UNLAWFUL PUBLIC INDECENCY[025318]</t>
  </si>
  <si>
    <t>38-157</t>
  </si>
  <si>
    <t>UNLAWFUL PUBLIC INDECENCY</t>
  </si>
  <si>
    <t xml:space="preserve"> 14:34</t>
  </si>
  <si>
    <t xml:space="preserve"> 08:05</t>
  </si>
  <si>
    <t xml:space="preserve"> 17:11</t>
  </si>
  <si>
    <t xml:space="preserve"> 06:13</t>
  </si>
  <si>
    <t xml:space="preserve"> 17:27</t>
  </si>
  <si>
    <t>WARRANT[999999] NO PA REQ WASH CRD 10-19-20 0830 CR 5G</t>
  </si>
  <si>
    <t>DUI - 2ND ALCOHOL RELATED OFFENSE[029551]</t>
  </si>
  <si>
    <t xml:space="preserve"> 00:13</t>
  </si>
  <si>
    <t xml:space="preserve"> 14:47</t>
  </si>
  <si>
    <t xml:space="preserve"> 00:10</t>
  </si>
  <si>
    <t xml:space="preserve"> 10:31</t>
  </si>
  <si>
    <t xml:space="preserve"> 07:04</t>
  </si>
  <si>
    <t>DENVER INTERNATIONAL AIRPORT</t>
  </si>
  <si>
    <t xml:space="preserve"> 21:04</t>
  </si>
  <si>
    <t xml:space="preserve"> 23:20</t>
  </si>
  <si>
    <t>INV HOLD-ENDANGERING PUBLIC TRANSPORTATION[026468]</t>
  </si>
  <si>
    <t>18-9-115</t>
  </si>
  <si>
    <t>INV HOLD-ENDANGERING PUBLIC TRANSPORTATION</t>
  </si>
  <si>
    <t xml:space="preserve"> 23:01</t>
  </si>
  <si>
    <t>WARRANT[999999] PAROLE VIOLATION BURGLARY  AND LARCENY</t>
  </si>
  <si>
    <t xml:space="preserve"> 18:37</t>
  </si>
  <si>
    <t>WARRANT[999999]  DENVER - FTA PUBLIC ORDER CRIMES</t>
  </si>
  <si>
    <t xml:space="preserve"> 00:48</t>
  </si>
  <si>
    <t xml:space="preserve"> 15:14</t>
  </si>
  <si>
    <t xml:space="preserve"> 20:47</t>
  </si>
  <si>
    <t xml:space="preserve"> 03:00</t>
  </si>
  <si>
    <t xml:space="preserve"> 11:50</t>
  </si>
  <si>
    <t>CRIMINAL MISCHIEF-$1000-$5000[027519]</t>
  </si>
  <si>
    <t>18-4-501(1),(4)(d)</t>
  </si>
  <si>
    <t>CRIMINAL MISCHIEF-$1000-$5000</t>
  </si>
  <si>
    <t xml:space="preserve"> 18:47</t>
  </si>
  <si>
    <t xml:space="preserve"> 10:23</t>
  </si>
  <si>
    <t>WARRANT[999999] DENVER-FTA-DUI</t>
  </si>
  <si>
    <t xml:space="preserve"> 13:17</t>
  </si>
  <si>
    <t>WARRANT [999999]TRESPASSING</t>
  </si>
  <si>
    <t>20202020-420156</t>
  </si>
  <si>
    <t xml:space="preserve"> 22:20</t>
  </si>
  <si>
    <t>WARRANT[999999] - DENVER POLICE DEPARTMENT - PETTY THEFT</t>
  </si>
  <si>
    <t xml:space="preserve"> 15:50</t>
  </si>
  <si>
    <t>FAILING TO REPORT ACCIDENT-CALL POLICE[022990]</t>
  </si>
  <si>
    <t xml:space="preserve"> 10:26</t>
  </si>
  <si>
    <t>WARRANT[999999] SEE NEW AB: 2020-36337</t>
  </si>
  <si>
    <t xml:space="preserve"> 23:43</t>
  </si>
  <si>
    <t>INV HOLD-THEFT $5,000-$19,999[027881]</t>
  </si>
  <si>
    <t>INV HOLD-THEFT $5,000-$19,999</t>
  </si>
  <si>
    <t xml:space="preserve"> 20:23</t>
  </si>
  <si>
    <t xml:space="preserve"> 13:05</t>
  </si>
  <si>
    <t xml:space="preserve"> 18:30</t>
  </si>
  <si>
    <t>FALSE REPORT OF EXPLOSIVES[019657]</t>
  </si>
  <si>
    <t>18-8-110</t>
  </si>
  <si>
    <t>FALSE REPORT OF EXPLOSIVES</t>
  </si>
  <si>
    <t xml:space="preserve"> 16:09</t>
  </si>
  <si>
    <t>E 84TH AVE / E RAP AVE</t>
  </si>
  <si>
    <t xml:space="preserve"> 13:46</t>
  </si>
  <si>
    <t>MARIJUANA - POSSESS 2-6OZ / &lt; 3OZ CONC[029829]</t>
  </si>
  <si>
    <t>PENA BLVD / N JACKSON GAP</t>
  </si>
  <si>
    <t>18-18-406(4)(c)</t>
  </si>
  <si>
    <t>MARIJUANA - POSSESS 2-6OZ / &lt; 3OZ CONC</t>
  </si>
  <si>
    <t xml:space="preserve"> 10:40</t>
  </si>
  <si>
    <t>THREATS TO PERSON/PROPERTY[017069]</t>
  </si>
  <si>
    <t xml:space="preserve"> 09:22</t>
  </si>
  <si>
    <t>WARRANT[999999] SEE NEW AB: 2020-12040</t>
  </si>
  <si>
    <t xml:space="preserve"> 11:19</t>
  </si>
  <si>
    <t xml:space="preserve"> 08:47</t>
  </si>
  <si>
    <t xml:space="preserve"> 18:34</t>
  </si>
  <si>
    <t xml:space="preserve"> 11:10</t>
  </si>
  <si>
    <t xml:space="preserve"> 23:45</t>
  </si>
  <si>
    <t>ASSAULT 2-IN CUSTODY/PEACE OFFICER[027852]</t>
  </si>
  <si>
    <t>ASSAULT 2-IN CUSTODY/PEACE OFFICER</t>
  </si>
  <si>
    <t xml:space="preserve"> 15:03</t>
  </si>
  <si>
    <t xml:space="preserve"> 09:03</t>
  </si>
  <si>
    <t xml:space="preserve"> 20:11</t>
  </si>
  <si>
    <t xml:space="preserve"> 01:42</t>
  </si>
  <si>
    <t xml:space="preserve"> 04:15</t>
  </si>
  <si>
    <t xml:space="preserve"> 23:21</t>
  </si>
  <si>
    <t xml:space="preserve"> 17:17</t>
  </si>
  <si>
    <t>CARRYING A CONCEALED WEAPON[016322]</t>
  </si>
  <si>
    <t>38-117(a)</t>
  </si>
  <si>
    <t>CARRYING A CONCEALED WEAPON</t>
  </si>
  <si>
    <t>WARRANT[999999] ASSAULT
SEE NEW AB#33031</t>
  </si>
  <si>
    <t>INDECENT EXPOSURE-BUTTOCKS/GENITALS[024252]</t>
  </si>
  <si>
    <t>25730 E 78TH AVE</t>
  </si>
  <si>
    <t>38-157.1(b)</t>
  </si>
  <si>
    <t>INDECENT EXPOSURE-BUTTOCKS/GENITALS</t>
  </si>
  <si>
    <t xml:space="preserve"> 07:25</t>
  </si>
  <si>
    <t>PAWNBROKER ACT VIOLATION[028423]</t>
  </si>
  <si>
    <t>29-11.9-103(1); 29-11.9-104(5)</t>
  </si>
  <si>
    <t>PAWNBROKER ACT VIOLATION</t>
  </si>
  <si>
    <t xml:space="preserve"> 16:44</t>
  </si>
  <si>
    <t>WARRANT[999999] ADAMS COUNTY SO-FAILURE TO COMPLY</t>
  </si>
  <si>
    <t xml:space="preserve"> 17:49</t>
  </si>
  <si>
    <t xml:space="preserve"> 07:22</t>
  </si>
  <si>
    <t>ILLEGAL WEAPON-POSSESSION[020663]</t>
  </si>
  <si>
    <t>18-12-102(4)</t>
  </si>
  <si>
    <t>ILLEGAL WEAPON-POSSESSION</t>
  </si>
  <si>
    <t>VIOLATION OF AIRPORT RULE/REGS[017254]UNLAWFUL POSS OF A FIREARM</t>
  </si>
  <si>
    <t xml:space="preserve"> 08:07</t>
  </si>
  <si>
    <t xml:space="preserve"> 19:49</t>
  </si>
  <si>
    <t>HARASSMENT-STRIKE/SHOVE/KICK[020059]</t>
  </si>
  <si>
    <t>18-9-111(1)(a)</t>
  </si>
  <si>
    <t>HARASSMENT-STRIKE/SHOVE/KICK</t>
  </si>
  <si>
    <t>INV HOLD-POSS MARIJUANA-POSSESSION 6-12 OZ[026802]</t>
  </si>
  <si>
    <t>18-18-406(4)(b)</t>
  </si>
  <si>
    <t>INV HOLD-POSS MARIJUANA-POSSESSION 6-12 OZ</t>
  </si>
  <si>
    <t xml:space="preserve"> 00:12</t>
  </si>
  <si>
    <t>INV HOLD-FELONY MENACING[026482]</t>
  </si>
  <si>
    <t xml:space="preserve"> 15:28</t>
  </si>
  <si>
    <t xml:space="preserve"> 16:46</t>
  </si>
  <si>
    <t xml:space="preserve"> 06:16</t>
  </si>
  <si>
    <t>INV HOLD-FIRST DEGREE CRIMINAL TRESPASS-AUTO[026490]</t>
  </si>
  <si>
    <t>18-4-502</t>
  </si>
  <si>
    <t>INV HOLD-FIRST DEGREE CRIMINAL TRESPASS-AUTO</t>
  </si>
  <si>
    <t xml:space="preserve"> 08:25</t>
  </si>
  <si>
    <t>7700 BLOCK CALAWBA ST</t>
  </si>
  <si>
    <t>8148 PENA BLVD</t>
  </si>
  <si>
    <t>PENA BLVD / JACKSON GAP</t>
  </si>
  <si>
    <t xml:space="preserve"> 06:11</t>
  </si>
  <si>
    <t xml:space="preserve"> 14:32</t>
  </si>
  <si>
    <t xml:space="preserve"> 11:03</t>
  </si>
  <si>
    <t>THEFT-$300-$750[026621] ** SUBJECT BOUNDED OUT OF ARAPAHOE COUNTY ON 03/03/20 ***</t>
  </si>
  <si>
    <t xml:space="preserve"> 06:47</t>
  </si>
  <si>
    <t xml:space="preserve"> 08:40</t>
  </si>
  <si>
    <t xml:space="preserve"> 14:23</t>
  </si>
  <si>
    <t xml:space="preserve"> 18:29</t>
  </si>
  <si>
    <t>8400 PENA  BLVD</t>
  </si>
  <si>
    <t>THREATS TO INJURE PERSON/PROPERTY[025319]</t>
  </si>
  <si>
    <t>38-92</t>
  </si>
  <si>
    <t>THREATS TO INJURE PERSON/PROPERTY</t>
  </si>
  <si>
    <t xml:space="preserve"> 22:48</t>
  </si>
  <si>
    <t xml:space="preserve"> 07:18</t>
  </si>
  <si>
    <t>WARRANT [999999] - ADAMS COUNTY SHERIFF'S OFFICE - DRIVING UNDER INFLUENCE - ALCOHOL</t>
  </si>
  <si>
    <t>WARRANT[999999] - ADAMS COUNTY SHERIFF'S OFFICE - DANGEROUS DRUGS</t>
  </si>
  <si>
    <t xml:space="preserve"> 10:19</t>
  </si>
  <si>
    <t>WARRANT [999999]38-43 VIOLATION OF PROTECTION ORDER</t>
  </si>
  <si>
    <t xml:space="preserve"> 03:02</t>
  </si>
  <si>
    <t xml:space="preserve"> 10:42</t>
  </si>
  <si>
    <t>INV HOLD-ASSAULT 3-FIRST RESPONDER[026435]</t>
  </si>
  <si>
    <t>18-3-204</t>
  </si>
  <si>
    <t>INV HOLD-ASSAULT 3-FIRST RESPONDER</t>
  </si>
  <si>
    <t xml:space="preserve"> 02:47</t>
  </si>
  <si>
    <t xml:space="preserve"> 11:20</t>
  </si>
  <si>
    <t xml:space="preserve"> 16:45</t>
  </si>
  <si>
    <t xml:space="preserve"> 19:30</t>
  </si>
  <si>
    <t>WARRANT[999999]SEE NEW AB#18825</t>
  </si>
  <si>
    <t xml:space="preserve"> 14:15</t>
  </si>
  <si>
    <t>WARRANT [999999]  38-51.8 PETTY THEFT
38-89 DISTURBING THE PEACE</t>
  </si>
  <si>
    <t xml:space="preserve"> 15:06</t>
  </si>
  <si>
    <t xml:space="preserve"> 22:11</t>
  </si>
  <si>
    <t>INV HOLD-MOTOR VEH THEFT/1DEG-$20,000-100,000[027871]</t>
  </si>
  <si>
    <t xml:space="preserve"> 14:48</t>
  </si>
  <si>
    <t xml:space="preserve"> 22:45</t>
  </si>
  <si>
    <t>WARRANT [999999] 38-71 DAMAGING PROPERTY / 
38-89 DISTURBING THE PEACE</t>
  </si>
  <si>
    <t xml:space="preserve"> 03:05</t>
  </si>
  <si>
    <t xml:space="preserve"> 23:08</t>
  </si>
  <si>
    <t xml:space="preserve"> 00:05</t>
  </si>
  <si>
    <t xml:space="preserve"> 12:34</t>
  </si>
  <si>
    <t>WARRANT[999999]DEST OF PROPERTY/DIST THE PEACE</t>
  </si>
  <si>
    <t>26000 BLOCK E 78TH AVE</t>
  </si>
  <si>
    <t xml:space="preserve"> 12:40</t>
  </si>
  <si>
    <t xml:space="preserve"> 05:46</t>
  </si>
  <si>
    <t xml:space="preserve"> 20:33</t>
  </si>
  <si>
    <t xml:space="preserve"> 09:29</t>
  </si>
  <si>
    <t>WARRANT [999999] - DENVER POLICE DEPARTMENT - PC WARRANT - HARASSMENT - SEE NEW AB# 2021-20590</t>
  </si>
  <si>
    <t xml:space="preserve"> 22:24</t>
  </si>
  <si>
    <t xml:space="preserve"> 15:15</t>
  </si>
  <si>
    <t xml:space="preserve"> 05:20</t>
  </si>
  <si>
    <t xml:space="preserve"> 19:10</t>
  </si>
  <si>
    <t>INV HOLD CONTROLLED SUB SCH I/II/III/IV/V[029859]</t>
  </si>
  <si>
    <t>INV HOLD CONTROLLED SUB SCH I/II/III/IV/V</t>
  </si>
  <si>
    <t xml:space="preserve"> 17:24</t>
  </si>
  <si>
    <t xml:space="preserve"> 01:18</t>
  </si>
  <si>
    <t xml:space="preserve"> 12:46</t>
  </si>
  <si>
    <t xml:space="preserve"> 23:50</t>
  </si>
  <si>
    <t xml:space="preserve"> 08:31</t>
  </si>
  <si>
    <t>8400 PENA BLVD/ DIA/ SOUTH SCREENING</t>
  </si>
  <si>
    <t>WARRANT[999999] SEE NEW AB#2021-23242</t>
  </si>
  <si>
    <t xml:space="preserve"> 01:43</t>
  </si>
  <si>
    <t xml:space="preserve"> 14:44</t>
  </si>
  <si>
    <t>WARRANT[999999] SEE NEW AB# 24599</t>
  </si>
  <si>
    <t>NO INSURANCE - OWNER[024279]</t>
  </si>
  <si>
    <t>42-4-1409(1)</t>
  </si>
  <si>
    <t>NO INSURANCE - OWNER</t>
  </si>
  <si>
    <t>WARRANT[999999] ENGLEWOOD PD-LARCENY</t>
  </si>
  <si>
    <t xml:space="preserve"> 05:47</t>
  </si>
  <si>
    <t xml:space="preserve"> 20:10</t>
  </si>
  <si>
    <t xml:space="preserve"> 10:03</t>
  </si>
  <si>
    <t>WARRANT [999999]  SEE NEW AB 2021-24268</t>
  </si>
  <si>
    <t xml:space="preserve"> 17:44</t>
  </si>
  <si>
    <t>MARIJUANA--CONC-POSS W/INT &lt; 50LBS/25LBS[027158]</t>
  </si>
  <si>
    <t>18-18-406(2)(b)(I),(III)(B)</t>
  </si>
  <si>
    <t>MARIJUANA--CONC-POSS W/INT &lt; 50LBS/25LBS</t>
  </si>
  <si>
    <t>8700 PENA BLVD INBOUND</t>
  </si>
  <si>
    <t xml:space="preserve"> 09:06</t>
  </si>
  <si>
    <t xml:space="preserve"> 17:31</t>
  </si>
  <si>
    <t xml:space="preserve"> 11:01</t>
  </si>
  <si>
    <t xml:space="preserve"> 15:04</t>
  </si>
  <si>
    <t>INV HOLD-MOTOR VEHICLE THEFT/AGG 1-LESS $20K[027937]</t>
  </si>
  <si>
    <t>18-4-409(2),(3)(a)</t>
  </si>
  <si>
    <t>INV HOLD-MOTOR VEHICLE THEFT/AGG 1-LESS $20K</t>
  </si>
  <si>
    <t xml:space="preserve"> 21:47</t>
  </si>
  <si>
    <t xml:space="preserve"> 07:12</t>
  </si>
  <si>
    <t>WARRANT[999999] ASSAULT</t>
  </si>
  <si>
    <t xml:space="preserve"> 03:15</t>
  </si>
  <si>
    <t xml:space="preserve"> 13:47</t>
  </si>
  <si>
    <t xml:space="preserve"> 22:42</t>
  </si>
  <si>
    <t>INV HOLD-SECOND DEGREE BURGLARY[027907]</t>
  </si>
  <si>
    <t>18-4-203</t>
  </si>
  <si>
    <t>INV HOLD-SECOND DEGREE BURGLARY</t>
  </si>
  <si>
    <t xml:space="preserve"> 13:20</t>
  </si>
  <si>
    <t>8472 N VAN ALLMAN ST</t>
  </si>
  <si>
    <t>WARRANT [999999]  SEE NEW AB 11749</t>
  </si>
  <si>
    <t xml:space="preserve"> 18:40</t>
  </si>
  <si>
    <t xml:space="preserve"> 14:21</t>
  </si>
  <si>
    <t>23520 E 78TH AVE</t>
  </si>
  <si>
    <t>MOTOR VEHICLE THEFT/AGG 2-$1000-$20,000[018387]</t>
  </si>
  <si>
    <t>18-4-409(4)(b)</t>
  </si>
  <si>
    <t>MOTOR VEHICLE THEFT/AGG 2-$1000-$20,000</t>
  </si>
  <si>
    <t xml:space="preserve"> 03:21</t>
  </si>
  <si>
    <t xml:space="preserve"> 22:35</t>
  </si>
  <si>
    <t xml:space="preserve"> 05:19</t>
  </si>
  <si>
    <t xml:space="preserve"> 21:35</t>
  </si>
  <si>
    <t xml:space="preserve"> 13:48</t>
  </si>
  <si>
    <t xml:space="preserve"> 08:29</t>
  </si>
  <si>
    <t>FALSE INFORMATION[016128]</t>
  </si>
  <si>
    <t>WARRANT[999999] ROCKWALL COUNTY SO. TEXAS-DANGEROUS DRUGS</t>
  </si>
  <si>
    <t xml:space="preserve"> 10:28</t>
  </si>
  <si>
    <t xml:space="preserve"> 17:06</t>
  </si>
  <si>
    <t>INV HOLD-THEFT $2,000-$4,999[027880]
FOR GO#2020-6018572 AND 2020-601154
SEE ORIGINAL AB#9510</t>
  </si>
  <si>
    <t>8511 PENA BLVD E PARKING GARAGE</t>
  </si>
  <si>
    <t>INV HOLD-STALKING[026569] SEE ORIGINAL AB#11923</t>
  </si>
  <si>
    <t>18-3-602</t>
  </si>
  <si>
    <t>INV HOLD-STALKING</t>
  </si>
  <si>
    <t>WARRANT[999999] DOAC-COMMUNITY CORRECTIONS-PROBATION VIOLATION-WEAPONS CHARGE</t>
  </si>
  <si>
    <t>27500 E 80TH AVE</t>
  </si>
  <si>
    <t xml:space="preserve"> 02:10</t>
  </si>
  <si>
    <t>RESISTING ARREST[019614]</t>
  </si>
  <si>
    <t>25600 BLOCK E 75TH AVE</t>
  </si>
  <si>
    <t>18-8-103</t>
  </si>
  <si>
    <t>RESISTING ARREST</t>
  </si>
  <si>
    <t xml:space="preserve"> 18:06</t>
  </si>
  <si>
    <t xml:space="preserve"> 19:08</t>
  </si>
  <si>
    <t>WARRANT[999999] DENVER-FTA-TRESPASSING</t>
  </si>
  <si>
    <t xml:space="preserve"> 22:15</t>
  </si>
  <si>
    <t>INV HOLD-MOTOR VEH THEFT/1DEG-$20,000-100,000[027871] SEE ORIGINAL AB# 2021-25904</t>
  </si>
  <si>
    <t>WARRANT[999999] STATE BOARD OF PARDONS AND PAROLE ATLANTA-PAROLE VIOLATION-STOLEN PROPERTY</t>
  </si>
  <si>
    <t xml:space="preserve"> 09:43</t>
  </si>
  <si>
    <t>PENA @ E 78TH AVE</t>
  </si>
  <si>
    <t>INV HOLD-POSS OF MARIJUANA CONCENTRATE[026541]</t>
  </si>
  <si>
    <t>INV HOLD-POSS OF MARIJUANA CONCENTRATE</t>
  </si>
  <si>
    <t xml:space="preserve"> 06:43</t>
  </si>
  <si>
    <t xml:space="preserve"> 06:41</t>
  </si>
  <si>
    <t>WARRANT[999999] DA WARRANT//LARCENY</t>
  </si>
  <si>
    <t>WARRANT[999999] DA WARRANT-COMPUTER CRIME/THEFT</t>
  </si>
  <si>
    <t xml:space="preserve"> 20:27</t>
  </si>
  <si>
    <t>INV HOLD-THEFT $5,000-$19,999[027881]SEE OLD AB#2021-9174</t>
  </si>
  <si>
    <t xml:space="preserve"> 11:34</t>
  </si>
  <si>
    <t>WARRANT[999999]NO PA REQ KAN CRD 2-25-21 CR 5C BND 25K</t>
  </si>
  <si>
    <t>DISARMING A PEACE OFFICER-ATT[019693]</t>
  </si>
  <si>
    <t>18-8-116;18-2-101</t>
  </si>
  <si>
    <t>DISARMING A PEACE OFFICER-ATT</t>
  </si>
  <si>
    <t xml:space="preserve"> 13:33</t>
  </si>
  <si>
    <t xml:space="preserve"> 16:28</t>
  </si>
  <si>
    <t xml:space="preserve"> 04:27</t>
  </si>
  <si>
    <t>TRESPASS 1-AUTO-W/INTENT COMM CRIME-ATT[018478]</t>
  </si>
  <si>
    <t>18-4-502;18-2-101</t>
  </si>
  <si>
    <t>TRESPASS 1-AUTO-W/INTENT COMM CRIME-ATT</t>
  </si>
  <si>
    <t>WARRANT[999999]HOLD DISTRICT COURT CAPIAS, FUGITIVE NO PA REQ (KS)) CT RETURN 6/24/21 AT 0830 IN 5C</t>
  </si>
  <si>
    <t xml:space="preserve"> 11:18</t>
  </si>
  <si>
    <t>CERTAIN KNIVES UNLAWFUL[016556]</t>
  </si>
  <si>
    <t>38-119(a)</t>
  </si>
  <si>
    <t>CERTAIN KNIVES UNLAWFUL</t>
  </si>
  <si>
    <t xml:space="preserve"> 23:47</t>
  </si>
  <si>
    <t xml:space="preserve"> 00:07</t>
  </si>
  <si>
    <t xml:space="preserve"> 18:32</t>
  </si>
  <si>
    <t xml:space="preserve"> 10:33</t>
  </si>
  <si>
    <t xml:space="preserve"> 16:17</t>
  </si>
  <si>
    <t xml:space="preserve"> 18:01</t>
  </si>
  <si>
    <t>WARRANT [999999] - DENVER POLICE DEPARTMENT - DESTRUCTION OF PRIVATE PROPERTY</t>
  </si>
  <si>
    <t>WARRANT[999999] HOLD DISTRICT COURT CAPIAS, FUG
NO PA REQ (TEXAS)
COURT RETURN DATE 05/27/21 AT 0830: HOURS
COURT ROOM 5C
BOND $0</t>
  </si>
  <si>
    <t xml:space="preserve"> 21:41</t>
  </si>
  <si>
    <t xml:space="preserve"> 10:10</t>
  </si>
  <si>
    <t xml:space="preserve"> 05:13</t>
  </si>
  <si>
    <t xml:space="preserve"> 18:43</t>
  </si>
  <si>
    <t xml:space="preserve"> 22:05</t>
  </si>
  <si>
    <t xml:space="preserve"> 04:09</t>
  </si>
  <si>
    <t>WARRANT[999999]VIOLATION OF PROTECTION ORDER</t>
  </si>
  <si>
    <t>9191 N GRANDBAY ST</t>
  </si>
  <si>
    <t xml:space="preserve"> 00:41</t>
  </si>
  <si>
    <t>INV HOLD-CULTIVATION OF MARIJUANA[026464]</t>
  </si>
  <si>
    <t>INV HOLD-CULTIVATION OF MARIJUANA</t>
  </si>
  <si>
    <t xml:space="preserve"> 19:18</t>
  </si>
  <si>
    <t xml:space="preserve"> 12:25</t>
  </si>
  <si>
    <t xml:space="preserve"> 21:09</t>
  </si>
  <si>
    <t xml:space="preserve"> 02:46</t>
  </si>
  <si>
    <t xml:space="preserve"> 11:26</t>
  </si>
  <si>
    <t xml:space="preserve"> 06:28</t>
  </si>
  <si>
    <t>WARRANT[999999]
38-43-VIOLATION OF PROTECTION ORDER</t>
  </si>
  <si>
    <t>INV HOLD-CRIM POSS ID DOC-SINGLE VICTIM[026808]</t>
  </si>
  <si>
    <t>18-5-903.5(1),(2)(a)</t>
  </si>
  <si>
    <t>INV HOLD-CRIM POSS ID DOC-SINGLE VICTIM</t>
  </si>
  <si>
    <t xml:space="preserve"> 06:48</t>
  </si>
  <si>
    <t>INV HOLD-POSS OF A WEAPON BY A PREV OFFENDER[026535]</t>
  </si>
  <si>
    <t>18-12-108</t>
  </si>
  <si>
    <t>INV HOLD-POSS OF A WEAPON BY A PREV OFFENDER</t>
  </si>
  <si>
    <t xml:space="preserve"> 04:30</t>
  </si>
  <si>
    <t>CONTROLLED SUB POSS LESS 4GRAM SCH I/II[029822]</t>
  </si>
  <si>
    <t>CONTROLLED SUB POSS LESS 4GRAM SCH I/II</t>
  </si>
  <si>
    <t xml:space="preserve"> 06:33</t>
  </si>
  <si>
    <t xml:space="preserve"> 21:34</t>
  </si>
  <si>
    <t>WARRANT[999999]ASSAULT</t>
  </si>
  <si>
    <t xml:space="preserve"> 01:10</t>
  </si>
  <si>
    <t xml:space="preserve"> 04:31</t>
  </si>
  <si>
    <t xml:space="preserve"> 10:13</t>
  </si>
  <si>
    <t>WARRANT[999999]SEE NEW AB-4268</t>
  </si>
  <si>
    <t>INV HOLD-ROBBERY[026553]</t>
  </si>
  <si>
    <t>18-4-301</t>
  </si>
  <si>
    <t>INV HOLD-ROBBERY</t>
  </si>
  <si>
    <t xml:space="preserve"> 21:18</t>
  </si>
  <si>
    <t xml:space="preserve"> 01:44</t>
  </si>
  <si>
    <t>CONTROLLED SUBSTANCE-POSS SCH 4[024929]</t>
  </si>
  <si>
    <t>CONTROLLED SUBSTANCE-POSS SCH 4</t>
  </si>
  <si>
    <t xml:space="preserve"> 15:17</t>
  </si>
  <si>
    <t xml:space="preserve"> 15:37</t>
  </si>
  <si>
    <t>WARRANT[999999] TULSA COUNTY SO-LEWD MOLESTATION OF A JUVENILE</t>
  </si>
  <si>
    <t xml:space="preserve"> 16:23</t>
  </si>
  <si>
    <t xml:space="preserve"> 12:20</t>
  </si>
  <si>
    <t xml:space="preserve"> 13:44</t>
  </si>
  <si>
    <t>E 70TH AVE / N ALLIUM ST</t>
  </si>
  <si>
    <t xml:space="preserve"> 20:25</t>
  </si>
  <si>
    <t>INV HOLD-THIRD DEGREE ASSAULT KNOW/RECKLESS CAUSE INJURY[026805]</t>
  </si>
  <si>
    <t>INV HOLD-THIRD DEGREE ASSAULT KNOW/RECKLESS CAUSE INJURY</t>
  </si>
  <si>
    <t xml:space="preserve"> 10:29</t>
  </si>
  <si>
    <t>8300 PENA BLVD / WESTIN HOTEL</t>
  </si>
  <si>
    <t>WARRANT[999999] COLLIER COUNTY SO-FTA-POSSESSION OF CONTROLLED SUBSTANCE</t>
  </si>
  <si>
    <t xml:space="preserve"> 05:25</t>
  </si>
  <si>
    <t xml:space="preserve"> 17:38</t>
  </si>
  <si>
    <t>8155 PENA BLVD</t>
  </si>
  <si>
    <t xml:space="preserve"> 18:38</t>
  </si>
  <si>
    <t xml:space="preserve"> 11:33</t>
  </si>
  <si>
    <t>WARRANT[999999]BOULDER CO SO-FTA-DANGEROUS DRUGS</t>
  </si>
  <si>
    <t xml:space="preserve"> 15:44</t>
  </si>
  <si>
    <t xml:space="preserve"> 12:09</t>
  </si>
  <si>
    <t xml:space="preserve"> 21:45</t>
  </si>
  <si>
    <t xml:space="preserve"> 22:30</t>
  </si>
  <si>
    <t>INV HOLD-CRIMINAL IMPERSONATION[026458]</t>
  </si>
  <si>
    <t>18-5-113</t>
  </si>
  <si>
    <t>INV HOLD-CRIMINAL IMPERSONATION</t>
  </si>
  <si>
    <t xml:space="preserve"> 18:03</t>
  </si>
  <si>
    <t>INV HOLD-CRIMINAL MISCHIEF-$1,000-$4,999[027888]SEE OLD AB#2021-9698</t>
  </si>
  <si>
    <t xml:space="preserve"> 13:21</t>
  </si>
  <si>
    <t xml:space="preserve"> 13:24</t>
  </si>
  <si>
    <t>WARRANT[999999] LARIMER COUNTY SO-BURGLARY</t>
  </si>
  <si>
    <t xml:space="preserve"> 20:46</t>
  </si>
  <si>
    <t xml:space="preserve"> 16:29</t>
  </si>
  <si>
    <t>WARRANT[999999] DENVER-TRESPASSING</t>
  </si>
  <si>
    <t>WARRANT[999999]
EL PASO-FTA- DAMAGE PROPERTY</t>
  </si>
  <si>
    <t xml:space="preserve"> 19:24</t>
  </si>
  <si>
    <t xml:space="preserve"> 05:03</t>
  </si>
  <si>
    <t xml:space="preserve"> 09:28</t>
  </si>
  <si>
    <t>7684 WENATCHEE CT</t>
  </si>
  <si>
    <t>WARRANT[999999] ASSAULT, PETTY THEFT, DISTURBING THE PEACE</t>
  </si>
  <si>
    <t>8000 BLOCK PENA BLVD</t>
  </si>
  <si>
    <t xml:space="preserve"> 07:42</t>
  </si>
  <si>
    <t xml:space="preserve"> 06:39</t>
  </si>
  <si>
    <t>WARRANT[999999] SEE NEW AB# 2021-3926</t>
  </si>
  <si>
    <t>7465 N VANDRIVER ST</t>
  </si>
  <si>
    <t xml:space="preserve"> 21:49</t>
  </si>
  <si>
    <t xml:space="preserve"> 06:35</t>
  </si>
  <si>
    <t xml:space="preserve"> 14:40</t>
  </si>
  <si>
    <t>WARRANT[999999]/DENVER MARSHAL'S OFFICE - FAILURE TO APPEAR - TRESPASSING</t>
  </si>
  <si>
    <t>Age</t>
  </si>
  <si>
    <t>arrest_number</t>
  </si>
  <si>
    <t>arrest_date</t>
  </si>
  <si>
    <t>arrest_year</t>
  </si>
  <si>
    <t>arrest_time</t>
  </si>
  <si>
    <t>full_viol_desc</t>
  </si>
  <si>
    <t>sex</t>
  </si>
  <si>
    <t>race</t>
  </si>
  <si>
    <t>age</t>
  </si>
  <si>
    <t>age_check</t>
  </si>
  <si>
    <t>arrest_type</t>
  </si>
  <si>
    <t>arrest_address</t>
  </si>
  <si>
    <t>felony_misd</t>
  </si>
  <si>
    <t>arrestee_name</t>
  </si>
  <si>
    <t>x_coord</t>
  </si>
  <si>
    <t>y_coord</t>
  </si>
  <si>
    <t>violation</t>
  </si>
  <si>
    <t>ucr</t>
  </si>
  <si>
    <t>ucr_ext</t>
  </si>
  <si>
    <t>linked_go</t>
  </si>
  <si>
    <t>clean_violation</t>
  </si>
  <si>
    <t>THEFT</t>
  </si>
  <si>
    <t>THREATS</t>
  </si>
  <si>
    <t>TRAFFIC</t>
  </si>
  <si>
    <t>FORGERY</t>
  </si>
  <si>
    <t>DRUGS</t>
  </si>
  <si>
    <t>NOT FOLLOW POLICE ORDERS</t>
  </si>
  <si>
    <t>DESTRUCTION OF PROPERTY</t>
  </si>
  <si>
    <t>WEAPONS VIOLATION</t>
  </si>
  <si>
    <t>DUI</t>
  </si>
  <si>
    <t>SEXUAL ASSAULT</t>
  </si>
  <si>
    <t>FELONY MENACING</t>
  </si>
  <si>
    <t>POSSESS OF A FINANC TRANS DEVICE</t>
  </si>
  <si>
    <t>BRIBE</t>
  </si>
  <si>
    <t>CRIMINAL MISCHIEF</t>
  </si>
  <si>
    <t>ENDANGERING PUBLIC TRANSPORTATION</t>
  </si>
  <si>
    <t>STALKING</t>
  </si>
  <si>
    <t>CRIMINAL IMPERSONATION</t>
  </si>
  <si>
    <t>To change the year, use this formula: =TEXT(a3, "YYYY")</t>
  </si>
  <si>
    <t>http://keyliner.blogspot.com/2014/08/solution-excel-yyyy-dates-show-as-1905.html</t>
  </si>
  <si>
    <t>Used this formula to clean the type of violations: =IF(ISNUMBER(SEARCH("MARIJ",S2)), "DRUGS", IF(ISNUMBER(SEARCH("DRUG",S2)), "DRUGS",IF(ISNUMBER(SEARCH("ASSAULT",S2)), "ASSAULT", IF(ISNUMBER(SEARCH("THEFT",S2)), "THEFT", IF(ISNUMBER(SEARCH("AIRPORT RULE",S2)), "VIOLATION OF AIRPORT RULES", IF(ISNUMBER(SEARCH("TRESPASS",S2)), "TRESSPASS",IF(ISNUMBER(SEARCH("WARRANT",S2)), "WARRANT","")))))))</t>
  </si>
  <si>
    <t>Would have done more, but Excel said any more would push past the limit of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</si>
</sst>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F4DC-CC14-4845-8F9C-B80E2D98733B}">
  <dimension ref="A1:B4"/>
  <sheetViews>
    <sheetView workbookViewId="0">
      <selection activeCell="D12" sqref="D12"/>
    </sheetView>
  </sheetViews>
  <sheetFormatPr defaultRowHeight="14.5" x14ac:dyDescent="0.35"/>
  <sheetData>
    <row r="1" spans="1:2" x14ac:dyDescent="0.35">
      <c r="A1" t="s">
        <v>1258</v>
      </c>
    </row>
    <row r="2" spans="1:2" x14ac:dyDescent="0.35">
      <c r="B2" t="s">
        <v>1259</v>
      </c>
    </row>
    <row r="3" spans="1:2" x14ac:dyDescent="0.35">
      <c r="A3" t="s">
        <v>1260</v>
      </c>
    </row>
    <row r="4" spans="1:2" x14ac:dyDescent="0.35">
      <c r="B4" t="s">
        <v>1261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DC86-D266-406C-B208-FA2FEEA8CA86}">
  <dimension ref="A1:V1310"/>
  <sheetViews>
    <sheetView tabSelected="1" topLeftCell="P1" workbookViewId="0">
      <pane ySplit="1" topLeftCell="A346" activePane="bottomLeft" state="frozen"/>
      <selection activeCell="P1" sqref="P1"/>
      <selection pane="bottomLeft" activeCell="R354" sqref="R354"/>
    </sheetView>
  </sheetViews>
  <sheetFormatPr defaultRowHeight="14.5" x14ac:dyDescent="0.35"/>
  <cols>
    <col min="1" max="1" width="15.81640625" bestFit="1" customWidth="1"/>
    <col min="2" max="2" width="11" bestFit="1" customWidth="1"/>
    <col min="3" max="3" width="11" customWidth="1"/>
    <col min="5" max="5" width="60.7265625" customWidth="1"/>
    <col min="11" max="11" width="22.1796875" customWidth="1"/>
    <col min="17" max="17" width="10" bestFit="1" customWidth="1"/>
    <col min="18" max="18" width="60.7265625" bestFit="1" customWidth="1"/>
    <col min="19" max="19" width="26.08984375" customWidth="1"/>
    <col min="22" max="22" width="12" bestFit="1" customWidth="1"/>
  </cols>
  <sheetData>
    <row r="1" spans="1:22" x14ac:dyDescent="0.35">
      <c r="A1" s="5" t="s">
        <v>1221</v>
      </c>
      <c r="B1" s="5" t="s">
        <v>1222</v>
      </c>
      <c r="C1" s="5" t="s">
        <v>1223</v>
      </c>
      <c r="D1" s="5" t="s">
        <v>1224</v>
      </c>
      <c r="E1" s="5" t="s">
        <v>1225</v>
      </c>
      <c r="F1" s="5" t="s">
        <v>1226</v>
      </c>
      <c r="G1" s="5" t="s">
        <v>1227</v>
      </c>
      <c r="H1" s="4" t="s">
        <v>1220</v>
      </c>
      <c r="I1" s="5" t="s">
        <v>1228</v>
      </c>
      <c r="J1" s="5" t="s">
        <v>1229</v>
      </c>
      <c r="K1" s="5" t="s">
        <v>1230</v>
      </c>
      <c r="L1" s="5" t="s">
        <v>1231</v>
      </c>
      <c r="M1" s="5" t="s">
        <v>1232</v>
      </c>
      <c r="N1" s="5" t="s">
        <v>1233</v>
      </c>
      <c r="O1" s="5" t="s">
        <v>1223</v>
      </c>
      <c r="P1" s="5" t="s">
        <v>1234</v>
      </c>
      <c r="Q1" s="5" t="s">
        <v>1235</v>
      </c>
      <c r="R1" s="5" t="s">
        <v>1236</v>
      </c>
      <c r="S1" s="5" t="s">
        <v>1240</v>
      </c>
      <c r="T1" s="5" t="s">
        <v>1237</v>
      </c>
      <c r="U1" s="5" t="s">
        <v>1238</v>
      </c>
      <c r="V1" s="5" t="s">
        <v>1239</v>
      </c>
    </row>
    <row r="2" spans="1:22" x14ac:dyDescent="0.35">
      <c r="A2">
        <v>2019806737</v>
      </c>
      <c r="B2" s="1">
        <v>43472</v>
      </c>
      <c r="C2" s="1" t="str">
        <f>TEXT(B2, "YYYY")</f>
        <v>2019</v>
      </c>
      <c r="D2" t="s">
        <v>0</v>
      </c>
      <c r="E2" t="s">
        <v>1</v>
      </c>
      <c r="F2" t="s">
        <v>2</v>
      </c>
      <c r="G2" t="s">
        <v>3</v>
      </c>
      <c r="H2">
        <v>31</v>
      </c>
      <c r="J2" t="s">
        <v>4</v>
      </c>
      <c r="K2" t="s">
        <v>5</v>
      </c>
      <c r="L2" t="s">
        <v>6</v>
      </c>
      <c r="M2">
        <v>2019</v>
      </c>
      <c r="N2">
        <v>3231977</v>
      </c>
      <c r="O2">
        <v>1735292</v>
      </c>
      <c r="P2" t="s">
        <v>7</v>
      </c>
      <c r="Q2">
        <v>458142497</v>
      </c>
      <c r="R2" t="s">
        <v>9</v>
      </c>
      <c r="S2" t="str">
        <f>IF(ISNUMBER(SEARCH("MARIJ",R2)), "DRUGS", IF(ISNUMBER(SEARCH("DRUG",R2)), "DRUGS",IF(ISNUMBER(SEARCH("ASSAULT",R2)), "ASSAULT", IF(ISNUMBER(SEARCH("THEFT",R2)), "THEFT", IF(ISNUMBER(SEARCH("AIRPORT RULE",R2)), "VIOLATION OF AIRPORT RULES", IF(ISNUMBER(SEARCH("TRESPASS",R2)), "TRESSPASS",IF(ISNUMBER(SEARCH("WARRANT",R2)), "WARRANT","")))))))</f>
        <v>VIOLATION OF AIRPORT RULES</v>
      </c>
      <c r="T2">
        <v>7399</v>
      </c>
      <c r="U2">
        <v>2</v>
      </c>
      <c r="V2">
        <v>20198000987</v>
      </c>
    </row>
    <row r="3" spans="1:22" x14ac:dyDescent="0.35">
      <c r="A3">
        <v>20191243</v>
      </c>
      <c r="B3" s="1">
        <v>43474</v>
      </c>
      <c r="C3" s="1" t="str">
        <f t="shared" ref="C3:C66" si="0">TEXT(B3, "YYYY")</f>
        <v>2019</v>
      </c>
      <c r="D3" t="s">
        <v>11</v>
      </c>
      <c r="E3" t="s">
        <v>12</v>
      </c>
      <c r="F3" t="s">
        <v>13</v>
      </c>
      <c r="G3" t="s">
        <v>3</v>
      </c>
      <c r="H3">
        <v>46</v>
      </c>
      <c r="J3" t="s">
        <v>14</v>
      </c>
      <c r="K3" t="s">
        <v>5</v>
      </c>
      <c r="L3" t="s">
        <v>13</v>
      </c>
      <c r="M3">
        <v>2019</v>
      </c>
      <c r="N3">
        <v>3231977</v>
      </c>
      <c r="O3">
        <v>1735292</v>
      </c>
      <c r="P3" t="s">
        <v>15</v>
      </c>
      <c r="Q3">
        <v>458732050</v>
      </c>
      <c r="R3" t="s">
        <v>16</v>
      </c>
      <c r="S3" t="str">
        <f>IF(ISNUMBER(SEARCH("MARIJ",R3)), "DRUGS", IF(ISNUMBER(SEARCH("DRUG",R3)), "DRUGS",IF(ISNUMBER(SEARCH("ASSAULT",R3)), "ASSAULT", IF(ISNUMBER(SEARCH("THEFT",R3)), "THEFT", IF(ISNUMBER(SEARCH("AIRPORT RULE",R3)), "VIOLATION OF AIRPORT RULES", IF(ISNUMBER(SEARCH("TRESPASS",R3)), "TRESSPASS",IF(ISNUMBER(SEARCH("WARRANT",R3)), "WARRANT", "")))))))</f>
        <v>DRUGS</v>
      </c>
      <c r="T3">
        <v>3560</v>
      </c>
      <c r="U3">
        <v>0</v>
      </c>
      <c r="V3">
        <v>20198001289</v>
      </c>
    </row>
    <row r="4" spans="1:22" x14ac:dyDescent="0.35">
      <c r="A4">
        <v>20191280</v>
      </c>
      <c r="B4" s="1">
        <v>43474</v>
      </c>
      <c r="C4" s="1" t="str">
        <f t="shared" si="0"/>
        <v>2019</v>
      </c>
      <c r="D4" t="s">
        <v>17</v>
      </c>
      <c r="E4" t="s">
        <v>18</v>
      </c>
      <c r="F4" t="s">
        <v>2</v>
      </c>
      <c r="G4" t="s">
        <v>19</v>
      </c>
      <c r="H4">
        <v>31</v>
      </c>
      <c r="J4" t="s">
        <v>14</v>
      </c>
      <c r="K4" t="s">
        <v>5</v>
      </c>
      <c r="L4" t="s">
        <v>6</v>
      </c>
      <c r="M4">
        <v>2019</v>
      </c>
      <c r="N4">
        <v>3231977</v>
      </c>
      <c r="O4">
        <v>1735292</v>
      </c>
      <c r="P4" t="s">
        <v>20</v>
      </c>
      <c r="Q4">
        <v>458732164</v>
      </c>
      <c r="R4" t="s">
        <v>21</v>
      </c>
      <c r="S4" t="str">
        <f t="shared" ref="S4:S67" si="1">IF(ISNUMBER(SEARCH("MARIJ",R4)), "DRUGS", IF(ISNUMBER(SEARCH("DRUG",R4)), "DRUGS",IF(ISNUMBER(SEARCH("ASSAULT",R4)), "ASSAULT", IF(ISNUMBER(SEARCH("THEFT",R4)), "THEFT", IF(ISNUMBER(SEARCH("AIRPORT RULE",R4)), "VIOLATION OF AIRPORT RULES", IF(ISNUMBER(SEARCH("TRESPASS",R4)), "TRESSPASS",IF(ISNUMBER(SEARCH("WARRANT",R4)), "WARRANT", "")))))))</f>
        <v>ASSAULT</v>
      </c>
      <c r="T4">
        <v>1313</v>
      </c>
      <c r="U4">
        <v>2</v>
      </c>
      <c r="V4">
        <v>20198001303</v>
      </c>
    </row>
    <row r="5" spans="1:22" x14ac:dyDescent="0.35">
      <c r="A5">
        <v>20191381</v>
      </c>
      <c r="B5" s="1">
        <v>43474</v>
      </c>
      <c r="C5" s="1" t="str">
        <f t="shared" si="0"/>
        <v>2019</v>
      </c>
      <c r="D5" t="s">
        <v>22</v>
      </c>
      <c r="E5" t="s">
        <v>23</v>
      </c>
      <c r="F5" t="s">
        <v>2</v>
      </c>
      <c r="G5" t="s">
        <v>3</v>
      </c>
      <c r="H5">
        <v>54</v>
      </c>
      <c r="J5" t="s">
        <v>4</v>
      </c>
      <c r="K5" t="s">
        <v>5</v>
      </c>
      <c r="L5" t="s">
        <v>6</v>
      </c>
      <c r="M5">
        <v>2019</v>
      </c>
      <c r="N5">
        <v>3231977</v>
      </c>
      <c r="O5">
        <v>1735292</v>
      </c>
      <c r="P5" t="s">
        <v>7</v>
      </c>
      <c r="Q5">
        <v>458732304</v>
      </c>
      <c r="R5" t="s">
        <v>9</v>
      </c>
      <c r="S5" t="str">
        <f t="shared" si="1"/>
        <v>VIOLATION OF AIRPORT RULES</v>
      </c>
      <c r="T5">
        <v>7399</v>
      </c>
      <c r="U5">
        <v>2</v>
      </c>
      <c r="V5">
        <v>20198001437</v>
      </c>
    </row>
    <row r="6" spans="1:22" x14ac:dyDescent="0.35">
      <c r="A6">
        <v>20191261</v>
      </c>
      <c r="B6" s="1">
        <v>43474</v>
      </c>
      <c r="C6" s="1" t="str">
        <f t="shared" si="0"/>
        <v>2019</v>
      </c>
      <c r="D6" t="s">
        <v>24</v>
      </c>
      <c r="E6" t="s">
        <v>23</v>
      </c>
      <c r="F6" t="s">
        <v>2</v>
      </c>
      <c r="G6" t="s">
        <v>3</v>
      </c>
      <c r="H6">
        <v>26</v>
      </c>
      <c r="J6" t="s">
        <v>4</v>
      </c>
      <c r="K6" t="s">
        <v>5</v>
      </c>
      <c r="L6" t="s">
        <v>6</v>
      </c>
      <c r="M6">
        <v>2019</v>
      </c>
      <c r="N6">
        <v>3231977</v>
      </c>
      <c r="O6">
        <v>1735292</v>
      </c>
      <c r="P6" t="s">
        <v>7</v>
      </c>
      <c r="Q6">
        <v>458732100</v>
      </c>
      <c r="R6" t="s">
        <v>9</v>
      </c>
      <c r="S6" t="str">
        <f t="shared" si="1"/>
        <v>VIOLATION OF AIRPORT RULES</v>
      </c>
      <c r="T6">
        <v>7399</v>
      </c>
      <c r="U6">
        <v>2</v>
      </c>
      <c r="V6">
        <v>20198001295</v>
      </c>
    </row>
    <row r="7" spans="1:22" x14ac:dyDescent="0.35">
      <c r="A7">
        <v>20191518</v>
      </c>
      <c r="B7" s="1">
        <v>43475</v>
      </c>
      <c r="C7" s="1" t="str">
        <f t="shared" si="0"/>
        <v>2019</v>
      </c>
      <c r="D7" t="s">
        <v>25</v>
      </c>
      <c r="E7" t="s">
        <v>23</v>
      </c>
      <c r="F7" t="s">
        <v>2</v>
      </c>
      <c r="G7" t="s">
        <v>3</v>
      </c>
      <c r="H7">
        <v>52</v>
      </c>
      <c r="J7" t="s">
        <v>4</v>
      </c>
      <c r="K7" t="s">
        <v>5</v>
      </c>
      <c r="L7" t="s">
        <v>6</v>
      </c>
      <c r="M7">
        <v>2019</v>
      </c>
      <c r="N7">
        <v>3231977</v>
      </c>
      <c r="O7">
        <v>1735292</v>
      </c>
      <c r="P7" t="s">
        <v>7</v>
      </c>
      <c r="Q7">
        <v>458732682</v>
      </c>
      <c r="R7" t="s">
        <v>9</v>
      </c>
      <c r="S7" t="str">
        <f t="shared" si="1"/>
        <v>VIOLATION OF AIRPORT RULES</v>
      </c>
      <c r="T7">
        <v>7399</v>
      </c>
      <c r="U7">
        <v>2</v>
      </c>
      <c r="V7">
        <v>20198001578</v>
      </c>
    </row>
    <row r="8" spans="1:22" x14ac:dyDescent="0.35">
      <c r="A8">
        <v>20192247</v>
      </c>
      <c r="B8" s="1">
        <v>43480</v>
      </c>
      <c r="C8" s="1" t="str">
        <f t="shared" si="0"/>
        <v>2019</v>
      </c>
      <c r="D8" t="s">
        <v>26</v>
      </c>
      <c r="E8" t="s">
        <v>27</v>
      </c>
      <c r="F8" t="s">
        <v>2</v>
      </c>
      <c r="G8" t="s">
        <v>3</v>
      </c>
      <c r="H8">
        <v>19</v>
      </c>
      <c r="J8" t="s">
        <v>14</v>
      </c>
      <c r="K8" t="s">
        <v>5</v>
      </c>
      <c r="L8" t="s">
        <v>6</v>
      </c>
      <c r="M8">
        <v>2019</v>
      </c>
      <c r="N8">
        <v>3231977</v>
      </c>
      <c r="O8">
        <v>1735292</v>
      </c>
      <c r="P8" t="s">
        <v>28</v>
      </c>
      <c r="Q8">
        <v>458734476</v>
      </c>
      <c r="R8" t="s">
        <v>29</v>
      </c>
      <c r="S8" t="s">
        <v>29</v>
      </c>
      <c r="T8">
        <v>5707</v>
      </c>
      <c r="U8">
        <v>0</v>
      </c>
      <c r="V8">
        <v>20198002372</v>
      </c>
    </row>
    <row r="9" spans="1:22" x14ac:dyDescent="0.35">
      <c r="A9">
        <v>20192733</v>
      </c>
      <c r="B9" s="1">
        <v>43483</v>
      </c>
      <c r="C9" s="1" t="str">
        <f t="shared" si="0"/>
        <v>2019</v>
      </c>
      <c r="D9" t="s">
        <v>30</v>
      </c>
      <c r="E9" t="s">
        <v>31</v>
      </c>
      <c r="F9" t="s">
        <v>2</v>
      </c>
      <c r="G9" t="s">
        <v>32</v>
      </c>
      <c r="H9">
        <v>28</v>
      </c>
      <c r="J9" t="s">
        <v>14</v>
      </c>
      <c r="K9" t="s">
        <v>33</v>
      </c>
      <c r="L9" t="s">
        <v>6</v>
      </c>
      <c r="M9">
        <v>2019</v>
      </c>
      <c r="N9">
        <v>3231944</v>
      </c>
      <c r="O9">
        <v>1734631</v>
      </c>
      <c r="P9" t="s">
        <v>34</v>
      </c>
      <c r="Q9">
        <v>458735730</v>
      </c>
      <c r="R9" t="s">
        <v>29</v>
      </c>
      <c r="S9" t="s">
        <v>29</v>
      </c>
      <c r="T9">
        <v>5707</v>
      </c>
      <c r="U9">
        <v>0</v>
      </c>
      <c r="V9">
        <v>20198002853</v>
      </c>
    </row>
    <row r="10" spans="1:22" x14ac:dyDescent="0.35">
      <c r="A10">
        <v>20192745</v>
      </c>
      <c r="B10" s="1">
        <v>43483</v>
      </c>
      <c r="C10" s="1" t="str">
        <f t="shared" si="0"/>
        <v>2019</v>
      </c>
      <c r="D10" t="s">
        <v>35</v>
      </c>
      <c r="E10" t="s">
        <v>36</v>
      </c>
      <c r="F10" t="s">
        <v>2</v>
      </c>
      <c r="G10" t="s">
        <v>32</v>
      </c>
      <c r="H10">
        <v>31</v>
      </c>
      <c r="J10" t="s">
        <v>14</v>
      </c>
      <c r="K10" t="s">
        <v>37</v>
      </c>
      <c r="L10" t="s">
        <v>3</v>
      </c>
      <c r="M10">
        <v>2019</v>
      </c>
      <c r="N10">
        <v>3231710</v>
      </c>
      <c r="O10">
        <v>1732432</v>
      </c>
      <c r="P10" s="2">
        <v>44197</v>
      </c>
      <c r="Q10">
        <v>458671410</v>
      </c>
      <c r="R10" t="s">
        <v>38</v>
      </c>
      <c r="S10" t="str">
        <f t="shared" si="1"/>
        <v>WARRANT</v>
      </c>
      <c r="T10">
        <v>1313</v>
      </c>
      <c r="U10">
        <v>2</v>
      </c>
      <c r="V10">
        <v>2018510788</v>
      </c>
    </row>
    <row r="11" spans="1:22" x14ac:dyDescent="0.35">
      <c r="A11">
        <v>20193120</v>
      </c>
      <c r="B11" s="1">
        <v>43485</v>
      </c>
      <c r="C11" s="1" t="str">
        <f t="shared" si="0"/>
        <v>2019</v>
      </c>
      <c r="D11" t="s">
        <v>39</v>
      </c>
      <c r="E11" t="s">
        <v>40</v>
      </c>
      <c r="F11" t="s">
        <v>2</v>
      </c>
      <c r="G11" t="s">
        <v>3</v>
      </c>
      <c r="H11">
        <v>30</v>
      </c>
      <c r="J11" t="s">
        <v>14</v>
      </c>
      <c r="K11" t="s">
        <v>41</v>
      </c>
      <c r="L11" t="s">
        <v>3</v>
      </c>
      <c r="M11">
        <v>2019</v>
      </c>
      <c r="N11">
        <v>3231903</v>
      </c>
      <c r="O11">
        <v>1736251</v>
      </c>
      <c r="P11" s="2">
        <v>44197</v>
      </c>
      <c r="Q11">
        <v>458000017</v>
      </c>
      <c r="R11" t="s">
        <v>38</v>
      </c>
      <c r="S11" t="str">
        <f t="shared" si="1"/>
        <v>WARRANT</v>
      </c>
      <c r="T11">
        <v>1313</v>
      </c>
      <c r="U11">
        <v>2</v>
      </c>
      <c r="V11">
        <v>2018720281</v>
      </c>
    </row>
    <row r="12" spans="1:22" x14ac:dyDescent="0.35">
      <c r="A12">
        <v>20193711</v>
      </c>
      <c r="B12" s="1">
        <v>43489</v>
      </c>
      <c r="C12" s="1" t="str">
        <f t="shared" si="0"/>
        <v>2019</v>
      </c>
      <c r="D12" t="s">
        <v>42</v>
      </c>
      <c r="E12" t="s">
        <v>12</v>
      </c>
      <c r="F12" t="s">
        <v>2</v>
      </c>
      <c r="G12" t="s">
        <v>3</v>
      </c>
      <c r="H12">
        <v>44</v>
      </c>
      <c r="J12" t="s">
        <v>14</v>
      </c>
      <c r="K12" t="s">
        <v>43</v>
      </c>
      <c r="L12" t="s">
        <v>13</v>
      </c>
      <c r="M12">
        <v>2019</v>
      </c>
      <c r="N12">
        <v>3231994</v>
      </c>
      <c r="O12">
        <v>1736921</v>
      </c>
      <c r="P12" t="s">
        <v>15</v>
      </c>
      <c r="Q12">
        <v>458738078</v>
      </c>
      <c r="R12" t="s">
        <v>16</v>
      </c>
      <c r="S12" t="str">
        <f t="shared" si="1"/>
        <v>DRUGS</v>
      </c>
      <c r="T12">
        <v>3560</v>
      </c>
      <c r="U12">
        <v>0</v>
      </c>
      <c r="V12">
        <v>20198003823</v>
      </c>
    </row>
    <row r="13" spans="1:22" x14ac:dyDescent="0.35">
      <c r="A13">
        <v>2019953950</v>
      </c>
      <c r="B13" s="1">
        <v>43469</v>
      </c>
      <c r="C13" s="1" t="str">
        <f t="shared" si="0"/>
        <v>2019</v>
      </c>
      <c r="D13" t="s">
        <v>44</v>
      </c>
      <c r="E13" t="s">
        <v>23</v>
      </c>
      <c r="F13" t="s">
        <v>2</v>
      </c>
      <c r="G13" t="s">
        <v>32</v>
      </c>
      <c r="H13">
        <v>29</v>
      </c>
      <c r="J13" t="s">
        <v>4</v>
      </c>
      <c r="K13" t="s">
        <v>5</v>
      </c>
      <c r="L13" t="s">
        <v>6</v>
      </c>
      <c r="M13">
        <v>2019</v>
      </c>
      <c r="N13">
        <v>3231977</v>
      </c>
      <c r="O13">
        <v>1735292</v>
      </c>
      <c r="P13" t="s">
        <v>7</v>
      </c>
      <c r="Q13">
        <v>458730297</v>
      </c>
      <c r="R13" t="s">
        <v>9</v>
      </c>
      <c r="S13" t="str">
        <f t="shared" si="1"/>
        <v>VIOLATION OF AIRPORT RULES</v>
      </c>
      <c r="T13">
        <v>7399</v>
      </c>
      <c r="U13">
        <v>2</v>
      </c>
      <c r="V13">
        <v>20198000601</v>
      </c>
    </row>
    <row r="14" spans="1:22" x14ac:dyDescent="0.35">
      <c r="A14">
        <v>20194089</v>
      </c>
      <c r="B14" s="1">
        <v>43491</v>
      </c>
      <c r="C14" s="1" t="str">
        <f t="shared" si="0"/>
        <v>2019</v>
      </c>
      <c r="D14" t="s">
        <v>45</v>
      </c>
      <c r="E14" t="s">
        <v>46</v>
      </c>
      <c r="F14" t="s">
        <v>2</v>
      </c>
      <c r="G14" t="s">
        <v>3</v>
      </c>
      <c r="H14">
        <v>43</v>
      </c>
      <c r="J14" t="s">
        <v>14</v>
      </c>
      <c r="K14" t="s">
        <v>5</v>
      </c>
      <c r="L14" t="s">
        <v>6</v>
      </c>
      <c r="M14">
        <v>2019</v>
      </c>
      <c r="N14">
        <v>3231977</v>
      </c>
      <c r="O14">
        <v>1735292</v>
      </c>
      <c r="P14" t="s">
        <v>47</v>
      </c>
      <c r="Q14">
        <v>458738942</v>
      </c>
      <c r="R14" t="s">
        <v>48</v>
      </c>
      <c r="S14" t="str">
        <f t="shared" si="1"/>
        <v>THEFT</v>
      </c>
      <c r="T14">
        <v>5499</v>
      </c>
      <c r="U14">
        <v>0</v>
      </c>
      <c r="V14">
        <v>20198004256</v>
      </c>
    </row>
    <row r="15" spans="1:22" x14ac:dyDescent="0.35">
      <c r="A15">
        <v>20193211</v>
      </c>
      <c r="B15" s="1">
        <v>43486</v>
      </c>
      <c r="C15" s="1" t="str">
        <f t="shared" si="0"/>
        <v>2019</v>
      </c>
      <c r="D15" t="s">
        <v>49</v>
      </c>
      <c r="E15" t="s">
        <v>50</v>
      </c>
      <c r="F15" t="s">
        <v>13</v>
      </c>
      <c r="G15" t="s">
        <v>32</v>
      </c>
      <c r="H15">
        <v>54</v>
      </c>
      <c r="J15" t="s">
        <v>4</v>
      </c>
      <c r="K15" t="s">
        <v>43</v>
      </c>
      <c r="L15" t="s">
        <v>6</v>
      </c>
      <c r="M15">
        <v>2019</v>
      </c>
      <c r="N15">
        <v>3231994</v>
      </c>
      <c r="O15">
        <v>1736921</v>
      </c>
      <c r="P15" t="s">
        <v>51</v>
      </c>
      <c r="Q15">
        <v>457944142</v>
      </c>
      <c r="R15" t="s">
        <v>52</v>
      </c>
      <c r="S15" t="s">
        <v>1241</v>
      </c>
      <c r="T15">
        <v>2303</v>
      </c>
      <c r="U15">
        <v>0</v>
      </c>
      <c r="V15">
        <v>20198003399</v>
      </c>
    </row>
    <row r="16" spans="1:22" x14ac:dyDescent="0.35">
      <c r="A16">
        <v>20194105</v>
      </c>
      <c r="B16" s="1">
        <v>43491</v>
      </c>
      <c r="C16" s="1" t="str">
        <f t="shared" si="0"/>
        <v>2019</v>
      </c>
      <c r="D16" t="s">
        <v>53</v>
      </c>
      <c r="E16" t="s">
        <v>54</v>
      </c>
      <c r="F16" t="s">
        <v>2</v>
      </c>
      <c r="G16" t="s">
        <v>32</v>
      </c>
      <c r="H16">
        <v>38</v>
      </c>
      <c r="J16" t="s">
        <v>14</v>
      </c>
      <c r="K16" t="s">
        <v>55</v>
      </c>
      <c r="L16" t="s">
        <v>13</v>
      </c>
      <c r="M16">
        <v>2019</v>
      </c>
      <c r="N16">
        <v>3224411</v>
      </c>
      <c r="O16">
        <v>1730663</v>
      </c>
      <c r="P16" t="s">
        <v>56</v>
      </c>
      <c r="Q16">
        <v>458739025</v>
      </c>
      <c r="R16" t="s">
        <v>57</v>
      </c>
      <c r="S16" t="str">
        <f t="shared" si="1"/>
        <v>THEFT</v>
      </c>
      <c r="T16">
        <v>2404</v>
      </c>
      <c r="U16">
        <v>0</v>
      </c>
      <c r="V16">
        <v>20198004269</v>
      </c>
    </row>
    <row r="17" spans="1:22" x14ac:dyDescent="0.35">
      <c r="A17">
        <v>2019954230</v>
      </c>
      <c r="B17" s="1">
        <v>43469</v>
      </c>
      <c r="C17" s="1" t="str">
        <f t="shared" si="0"/>
        <v>2019</v>
      </c>
      <c r="D17" t="s">
        <v>58</v>
      </c>
      <c r="E17" t="s">
        <v>59</v>
      </c>
      <c r="F17" t="s">
        <v>13</v>
      </c>
      <c r="G17" t="s">
        <v>19</v>
      </c>
      <c r="H17">
        <v>53</v>
      </c>
      <c r="J17" t="s">
        <v>4</v>
      </c>
      <c r="K17" t="s">
        <v>5</v>
      </c>
      <c r="L17" t="s">
        <v>2</v>
      </c>
      <c r="M17">
        <v>2019</v>
      </c>
      <c r="N17">
        <v>3232371</v>
      </c>
      <c r="O17">
        <v>1734422</v>
      </c>
      <c r="P17" t="s">
        <v>60</v>
      </c>
      <c r="Q17">
        <v>134021997</v>
      </c>
      <c r="R17" t="s">
        <v>61</v>
      </c>
      <c r="S17" t="str">
        <f t="shared" si="1"/>
        <v>ASSAULT</v>
      </c>
      <c r="V17">
        <v>20198000043</v>
      </c>
    </row>
    <row r="18" spans="1:22" x14ac:dyDescent="0.35">
      <c r="A18">
        <v>2019953952</v>
      </c>
      <c r="B18" s="1">
        <v>43500</v>
      </c>
      <c r="C18" s="1" t="str">
        <f t="shared" si="0"/>
        <v>2019</v>
      </c>
      <c r="D18" t="s">
        <v>62</v>
      </c>
      <c r="E18" t="s">
        <v>63</v>
      </c>
      <c r="F18" t="s">
        <v>13</v>
      </c>
      <c r="G18" t="s">
        <v>3</v>
      </c>
      <c r="H18">
        <v>50</v>
      </c>
      <c r="J18" t="s">
        <v>4</v>
      </c>
      <c r="K18" t="s">
        <v>43</v>
      </c>
      <c r="L18" t="s">
        <v>6</v>
      </c>
      <c r="M18">
        <v>2019</v>
      </c>
      <c r="N18">
        <v>3231994</v>
      </c>
      <c r="O18">
        <v>1736921</v>
      </c>
      <c r="P18" t="s">
        <v>64</v>
      </c>
      <c r="Q18">
        <v>458742200</v>
      </c>
      <c r="R18" t="s">
        <v>65</v>
      </c>
      <c r="S18" t="s">
        <v>1242</v>
      </c>
      <c r="T18">
        <v>1316</v>
      </c>
      <c r="U18">
        <v>0</v>
      </c>
      <c r="V18">
        <v>20198005717</v>
      </c>
    </row>
    <row r="19" spans="1:22" x14ac:dyDescent="0.35">
      <c r="A19">
        <v>20194252</v>
      </c>
      <c r="B19" s="1">
        <v>43493</v>
      </c>
      <c r="C19" s="1" t="str">
        <f t="shared" si="0"/>
        <v>2019</v>
      </c>
      <c r="D19" t="s">
        <v>66</v>
      </c>
      <c r="E19" t="s">
        <v>31</v>
      </c>
      <c r="F19" t="s">
        <v>13</v>
      </c>
      <c r="G19" t="s">
        <v>32</v>
      </c>
      <c r="H19">
        <v>23</v>
      </c>
      <c r="J19" t="s">
        <v>14</v>
      </c>
      <c r="K19" t="s">
        <v>5</v>
      </c>
      <c r="L19" t="s">
        <v>6</v>
      </c>
      <c r="M19">
        <v>2019</v>
      </c>
      <c r="N19">
        <v>3231977</v>
      </c>
      <c r="O19">
        <v>1735292</v>
      </c>
      <c r="P19" t="s">
        <v>34</v>
      </c>
      <c r="Q19">
        <v>458738059</v>
      </c>
      <c r="R19" t="s">
        <v>29</v>
      </c>
      <c r="S19" t="s">
        <v>29</v>
      </c>
      <c r="T19">
        <v>5707</v>
      </c>
      <c r="U19">
        <v>0</v>
      </c>
      <c r="V19">
        <v>20198004444</v>
      </c>
    </row>
    <row r="20" spans="1:22" x14ac:dyDescent="0.35">
      <c r="A20">
        <v>20193489</v>
      </c>
      <c r="B20" s="1">
        <v>43488</v>
      </c>
      <c r="C20" s="1" t="str">
        <f t="shared" si="0"/>
        <v>2019</v>
      </c>
      <c r="D20" t="s">
        <v>67</v>
      </c>
      <c r="E20" t="s">
        <v>23</v>
      </c>
      <c r="F20" t="s">
        <v>2</v>
      </c>
      <c r="G20" t="s">
        <v>3</v>
      </c>
      <c r="H20">
        <v>53</v>
      </c>
      <c r="J20" t="s">
        <v>4</v>
      </c>
      <c r="K20" t="s">
        <v>5</v>
      </c>
      <c r="L20" t="s">
        <v>6</v>
      </c>
      <c r="M20">
        <v>2019</v>
      </c>
      <c r="N20">
        <v>3231977</v>
      </c>
      <c r="O20">
        <v>1735292</v>
      </c>
      <c r="P20" t="s">
        <v>7</v>
      </c>
      <c r="Q20">
        <v>458737668</v>
      </c>
      <c r="R20" t="s">
        <v>9</v>
      </c>
      <c r="S20" t="str">
        <f t="shared" si="1"/>
        <v>VIOLATION OF AIRPORT RULES</v>
      </c>
      <c r="T20">
        <v>7399</v>
      </c>
      <c r="U20">
        <v>2</v>
      </c>
      <c r="V20">
        <v>20198003644</v>
      </c>
    </row>
    <row r="21" spans="1:22" x14ac:dyDescent="0.35">
      <c r="A21">
        <v>2019954403</v>
      </c>
      <c r="B21" s="1">
        <v>43467</v>
      </c>
      <c r="C21" s="1" t="str">
        <f t="shared" si="0"/>
        <v>2019</v>
      </c>
      <c r="D21" t="s">
        <v>68</v>
      </c>
      <c r="E21" t="s">
        <v>31</v>
      </c>
      <c r="F21" t="s">
        <v>13</v>
      </c>
      <c r="G21" t="s">
        <v>19</v>
      </c>
      <c r="H21">
        <v>45</v>
      </c>
      <c r="J21" t="s">
        <v>4</v>
      </c>
      <c r="K21" t="s">
        <v>33</v>
      </c>
      <c r="L21" t="s">
        <v>6</v>
      </c>
      <c r="M21">
        <v>2019</v>
      </c>
      <c r="N21">
        <v>3231944</v>
      </c>
      <c r="O21">
        <v>1734631</v>
      </c>
      <c r="P21" t="s">
        <v>34</v>
      </c>
      <c r="Q21">
        <v>153093434</v>
      </c>
      <c r="R21" t="s">
        <v>29</v>
      </c>
      <c r="S21" t="s">
        <v>29</v>
      </c>
      <c r="T21">
        <v>5707</v>
      </c>
      <c r="U21">
        <v>0</v>
      </c>
      <c r="V21">
        <v>20198000163</v>
      </c>
    </row>
    <row r="22" spans="1:22" x14ac:dyDescent="0.35">
      <c r="A22">
        <v>2019756033</v>
      </c>
      <c r="B22" s="1">
        <v>43467</v>
      </c>
      <c r="C22" s="1" t="str">
        <f t="shared" si="0"/>
        <v>2019</v>
      </c>
      <c r="D22" t="s">
        <v>69</v>
      </c>
      <c r="E22" t="s">
        <v>70</v>
      </c>
      <c r="F22" t="s">
        <v>2</v>
      </c>
      <c r="G22" t="s">
        <v>19</v>
      </c>
      <c r="H22">
        <v>29</v>
      </c>
      <c r="J22" t="s">
        <v>4</v>
      </c>
      <c r="K22" t="s">
        <v>71</v>
      </c>
      <c r="L22" t="s">
        <v>2</v>
      </c>
      <c r="M22">
        <v>2019</v>
      </c>
      <c r="N22">
        <v>3221512</v>
      </c>
      <c r="O22">
        <v>1730852</v>
      </c>
      <c r="P22" t="s">
        <v>72</v>
      </c>
      <c r="Q22">
        <v>457834859</v>
      </c>
      <c r="R22" t="s">
        <v>73</v>
      </c>
      <c r="S22" t="s">
        <v>1243</v>
      </c>
      <c r="T22">
        <v>5455</v>
      </c>
      <c r="U22">
        <v>0</v>
      </c>
      <c r="V22">
        <v>20198000185</v>
      </c>
    </row>
    <row r="23" spans="1:22" x14ac:dyDescent="0.35">
      <c r="A23">
        <v>2019798268</v>
      </c>
      <c r="B23" s="1">
        <v>43474</v>
      </c>
      <c r="C23" s="1" t="str">
        <f t="shared" si="0"/>
        <v>2019</v>
      </c>
      <c r="D23" t="s">
        <v>74</v>
      </c>
      <c r="E23" t="s">
        <v>23</v>
      </c>
      <c r="F23" t="s">
        <v>13</v>
      </c>
      <c r="G23" t="s">
        <v>3</v>
      </c>
      <c r="H23">
        <v>51</v>
      </c>
      <c r="J23" t="s">
        <v>4</v>
      </c>
      <c r="K23" t="s">
        <v>41</v>
      </c>
      <c r="L23" t="s">
        <v>6</v>
      </c>
      <c r="M23">
        <v>2019</v>
      </c>
      <c r="N23">
        <v>3231903</v>
      </c>
      <c r="O23">
        <v>1736251</v>
      </c>
      <c r="P23" t="s">
        <v>7</v>
      </c>
      <c r="Q23">
        <v>458732143</v>
      </c>
      <c r="R23" t="s">
        <v>9</v>
      </c>
      <c r="S23" t="str">
        <f t="shared" si="1"/>
        <v>VIOLATION OF AIRPORT RULES</v>
      </c>
      <c r="T23">
        <v>7399</v>
      </c>
      <c r="U23">
        <v>2</v>
      </c>
      <c r="V23">
        <v>20198001310</v>
      </c>
    </row>
    <row r="24" spans="1:22" x14ac:dyDescent="0.35">
      <c r="A24">
        <v>20192008</v>
      </c>
      <c r="B24" s="1">
        <v>43478</v>
      </c>
      <c r="C24" s="1" t="str">
        <f t="shared" si="0"/>
        <v>2019</v>
      </c>
      <c r="D24" t="s">
        <v>75</v>
      </c>
      <c r="E24" t="s">
        <v>12</v>
      </c>
      <c r="F24" t="s">
        <v>2</v>
      </c>
      <c r="G24" t="s">
        <v>3</v>
      </c>
      <c r="H24">
        <v>34</v>
      </c>
      <c r="J24" t="s">
        <v>14</v>
      </c>
      <c r="K24" t="s">
        <v>5</v>
      </c>
      <c r="L24" t="s">
        <v>13</v>
      </c>
      <c r="M24">
        <v>2019</v>
      </c>
      <c r="N24">
        <v>3231977</v>
      </c>
      <c r="O24">
        <v>1735292</v>
      </c>
      <c r="P24" t="s">
        <v>15</v>
      </c>
      <c r="Q24">
        <v>458733811</v>
      </c>
      <c r="R24" t="s">
        <v>16</v>
      </c>
      <c r="S24" t="str">
        <f t="shared" si="1"/>
        <v>DRUGS</v>
      </c>
      <c r="T24">
        <v>3560</v>
      </c>
      <c r="U24">
        <v>0</v>
      </c>
      <c r="V24">
        <v>20198002085</v>
      </c>
    </row>
    <row r="25" spans="1:22" x14ac:dyDescent="0.35">
      <c r="A25">
        <v>20191414</v>
      </c>
      <c r="B25" s="1">
        <v>43474</v>
      </c>
      <c r="C25" s="1" t="str">
        <f t="shared" si="0"/>
        <v>2019</v>
      </c>
      <c r="D25" t="s">
        <v>76</v>
      </c>
      <c r="E25" t="s">
        <v>77</v>
      </c>
      <c r="F25" t="s">
        <v>2</v>
      </c>
      <c r="G25" t="s">
        <v>32</v>
      </c>
      <c r="H25">
        <v>66</v>
      </c>
      <c r="J25" t="s">
        <v>14</v>
      </c>
      <c r="K25" t="s">
        <v>5</v>
      </c>
      <c r="L25" t="s">
        <v>2</v>
      </c>
      <c r="M25">
        <v>2019</v>
      </c>
      <c r="N25">
        <v>3231977</v>
      </c>
      <c r="O25">
        <v>1735292</v>
      </c>
      <c r="P25" t="s">
        <v>78</v>
      </c>
      <c r="Q25">
        <v>458315865</v>
      </c>
      <c r="R25" t="s">
        <v>79</v>
      </c>
      <c r="S25" t="str">
        <f t="shared" si="1"/>
        <v>THEFT</v>
      </c>
      <c r="T25">
        <v>2399</v>
      </c>
      <c r="U25">
        <v>0</v>
      </c>
      <c r="V25">
        <v>20198001478</v>
      </c>
    </row>
    <row r="26" spans="1:22" x14ac:dyDescent="0.35">
      <c r="A26">
        <v>2019798270</v>
      </c>
      <c r="B26" s="1">
        <v>43487</v>
      </c>
      <c r="C26" s="1" t="str">
        <f t="shared" si="0"/>
        <v>2019</v>
      </c>
      <c r="D26" t="s">
        <v>80</v>
      </c>
      <c r="E26" t="s">
        <v>23</v>
      </c>
      <c r="F26" t="s">
        <v>2</v>
      </c>
      <c r="G26" t="s">
        <v>3</v>
      </c>
      <c r="H26">
        <v>52</v>
      </c>
      <c r="J26" t="s">
        <v>4</v>
      </c>
      <c r="K26" t="s">
        <v>5</v>
      </c>
      <c r="L26" t="s">
        <v>6</v>
      </c>
      <c r="M26">
        <v>2019</v>
      </c>
      <c r="N26">
        <v>3231977</v>
      </c>
      <c r="O26">
        <v>1735292</v>
      </c>
      <c r="P26" t="s">
        <v>7</v>
      </c>
      <c r="Q26">
        <v>458737412</v>
      </c>
      <c r="R26" t="s">
        <v>9</v>
      </c>
      <c r="S26" t="str">
        <f t="shared" si="1"/>
        <v>VIOLATION OF AIRPORT RULES</v>
      </c>
      <c r="T26">
        <v>7399</v>
      </c>
      <c r="U26">
        <v>2</v>
      </c>
      <c r="V26">
        <v>20198003558</v>
      </c>
    </row>
    <row r="27" spans="1:22" x14ac:dyDescent="0.35">
      <c r="A27">
        <v>20195657</v>
      </c>
      <c r="B27" s="1">
        <v>43493</v>
      </c>
      <c r="C27" s="1" t="str">
        <f t="shared" si="0"/>
        <v>2019</v>
      </c>
      <c r="D27" t="s">
        <v>81</v>
      </c>
      <c r="E27" t="s">
        <v>82</v>
      </c>
      <c r="F27" t="s">
        <v>2</v>
      </c>
      <c r="G27" t="s">
        <v>3</v>
      </c>
      <c r="H27">
        <v>76</v>
      </c>
      <c r="J27" t="s">
        <v>4</v>
      </c>
      <c r="K27" t="s">
        <v>83</v>
      </c>
      <c r="L27" t="s">
        <v>2</v>
      </c>
      <c r="M27">
        <v>2019</v>
      </c>
      <c r="N27">
        <v>3223441</v>
      </c>
      <c r="O27">
        <v>1728516</v>
      </c>
      <c r="P27" t="s">
        <v>84</v>
      </c>
      <c r="Q27">
        <v>72679685</v>
      </c>
      <c r="R27" t="s">
        <v>85</v>
      </c>
      <c r="S27" t="s">
        <v>1243</v>
      </c>
      <c r="T27">
        <v>5401</v>
      </c>
      <c r="U27">
        <v>0</v>
      </c>
      <c r="V27">
        <v>20198004550</v>
      </c>
    </row>
    <row r="28" spans="1:22" x14ac:dyDescent="0.35">
      <c r="A28">
        <v>2019806738</v>
      </c>
      <c r="B28" s="1">
        <v>43483</v>
      </c>
      <c r="C28" s="1" t="str">
        <f t="shared" si="0"/>
        <v>2019</v>
      </c>
      <c r="D28" t="s">
        <v>86</v>
      </c>
      <c r="E28" t="s">
        <v>23</v>
      </c>
      <c r="F28" t="s">
        <v>2</v>
      </c>
      <c r="G28" t="s">
        <v>3</v>
      </c>
      <c r="H28">
        <v>71</v>
      </c>
      <c r="J28" t="s">
        <v>4</v>
      </c>
      <c r="K28" t="s">
        <v>5</v>
      </c>
      <c r="L28" t="s">
        <v>6</v>
      </c>
      <c r="M28">
        <v>2019</v>
      </c>
      <c r="N28">
        <v>3231977</v>
      </c>
      <c r="O28">
        <v>1735292</v>
      </c>
      <c r="P28" t="s">
        <v>7</v>
      </c>
      <c r="Q28">
        <v>458735753</v>
      </c>
      <c r="R28" t="s">
        <v>9</v>
      </c>
      <c r="S28" t="str">
        <f t="shared" si="1"/>
        <v>VIOLATION OF AIRPORT RULES</v>
      </c>
      <c r="T28">
        <v>7399</v>
      </c>
      <c r="U28">
        <v>2</v>
      </c>
      <c r="V28">
        <v>20198002847</v>
      </c>
    </row>
    <row r="29" spans="1:22" x14ac:dyDescent="0.35">
      <c r="A29">
        <v>20194682</v>
      </c>
      <c r="B29" s="1">
        <v>43495</v>
      </c>
      <c r="C29" s="1" t="str">
        <f t="shared" si="0"/>
        <v>2019</v>
      </c>
      <c r="D29" t="s">
        <v>87</v>
      </c>
      <c r="E29" t="s">
        <v>18</v>
      </c>
      <c r="F29" t="s">
        <v>2</v>
      </c>
      <c r="G29" t="s">
        <v>3</v>
      </c>
      <c r="H29">
        <v>48</v>
      </c>
      <c r="J29" t="s">
        <v>14</v>
      </c>
      <c r="K29" t="s">
        <v>88</v>
      </c>
      <c r="L29" t="s">
        <v>6</v>
      </c>
      <c r="M29">
        <v>2019</v>
      </c>
      <c r="N29">
        <v>3234312</v>
      </c>
      <c r="O29">
        <v>1724993</v>
      </c>
      <c r="P29" t="s">
        <v>20</v>
      </c>
      <c r="Q29">
        <v>458649409</v>
      </c>
      <c r="R29" t="s">
        <v>21</v>
      </c>
      <c r="S29" t="str">
        <f t="shared" si="1"/>
        <v>ASSAULT</v>
      </c>
      <c r="T29">
        <v>1313</v>
      </c>
      <c r="U29">
        <v>0</v>
      </c>
      <c r="V29">
        <v>20198004925</v>
      </c>
    </row>
    <row r="30" spans="1:22" x14ac:dyDescent="0.35">
      <c r="A30">
        <v>20199064</v>
      </c>
      <c r="B30" s="1">
        <v>43524</v>
      </c>
      <c r="C30" s="1" t="str">
        <f t="shared" si="0"/>
        <v>2019</v>
      </c>
      <c r="D30" t="s">
        <v>89</v>
      </c>
      <c r="E30" t="s">
        <v>90</v>
      </c>
      <c r="F30" t="s">
        <v>13</v>
      </c>
      <c r="G30" t="s">
        <v>19</v>
      </c>
      <c r="H30">
        <v>25</v>
      </c>
      <c r="J30" t="s">
        <v>14</v>
      </c>
      <c r="K30" t="s">
        <v>91</v>
      </c>
      <c r="L30" t="s">
        <v>13</v>
      </c>
      <c r="M30">
        <v>2019</v>
      </c>
      <c r="N30">
        <v>3227460</v>
      </c>
      <c r="O30">
        <v>1730513</v>
      </c>
      <c r="P30" t="s">
        <v>92</v>
      </c>
      <c r="Q30">
        <v>458751092</v>
      </c>
      <c r="R30" t="s">
        <v>93</v>
      </c>
      <c r="S30" t="s">
        <v>1244</v>
      </c>
      <c r="T30">
        <v>2506</v>
      </c>
      <c r="U30">
        <v>0</v>
      </c>
      <c r="V30">
        <v>20198009973</v>
      </c>
    </row>
    <row r="31" spans="1:22" x14ac:dyDescent="0.35">
      <c r="A31">
        <v>20199670</v>
      </c>
      <c r="B31" s="1">
        <v>43529</v>
      </c>
      <c r="C31" s="1" t="str">
        <f t="shared" si="0"/>
        <v>2019</v>
      </c>
      <c r="D31" t="s">
        <v>94</v>
      </c>
      <c r="E31" t="s">
        <v>23</v>
      </c>
      <c r="F31" t="s">
        <v>13</v>
      </c>
      <c r="G31" t="s">
        <v>3</v>
      </c>
      <c r="H31">
        <v>27</v>
      </c>
      <c r="J31" t="s">
        <v>4</v>
      </c>
      <c r="K31" t="s">
        <v>5</v>
      </c>
      <c r="L31" t="s">
        <v>6</v>
      </c>
      <c r="M31">
        <v>2019</v>
      </c>
      <c r="N31">
        <v>3231977</v>
      </c>
      <c r="O31">
        <v>1735292</v>
      </c>
      <c r="P31" t="s">
        <v>7</v>
      </c>
      <c r="Q31">
        <v>458752701</v>
      </c>
      <c r="R31" t="s">
        <v>9</v>
      </c>
      <c r="S31" t="str">
        <f t="shared" si="1"/>
        <v>VIOLATION OF AIRPORT RULES</v>
      </c>
      <c r="T31">
        <v>7399</v>
      </c>
      <c r="U31">
        <v>2</v>
      </c>
      <c r="V31">
        <v>20198010686</v>
      </c>
    </row>
    <row r="32" spans="1:22" x14ac:dyDescent="0.35">
      <c r="A32">
        <v>201912984</v>
      </c>
      <c r="B32" s="1">
        <v>43551</v>
      </c>
      <c r="C32" s="1" t="str">
        <f t="shared" si="0"/>
        <v>2019</v>
      </c>
      <c r="D32" t="s">
        <v>95</v>
      </c>
      <c r="E32" t="s">
        <v>96</v>
      </c>
      <c r="F32" t="s">
        <v>2</v>
      </c>
      <c r="G32" t="s">
        <v>3</v>
      </c>
      <c r="H32">
        <v>43</v>
      </c>
      <c r="J32" t="s">
        <v>14</v>
      </c>
      <c r="K32" t="s">
        <v>5</v>
      </c>
      <c r="L32" t="s">
        <v>13</v>
      </c>
      <c r="M32">
        <v>2019</v>
      </c>
      <c r="N32">
        <v>3231977</v>
      </c>
      <c r="O32">
        <v>1735292</v>
      </c>
      <c r="P32" t="s">
        <v>97</v>
      </c>
      <c r="Q32">
        <v>458192308</v>
      </c>
      <c r="R32" t="s">
        <v>98</v>
      </c>
      <c r="S32" t="str">
        <f t="shared" si="1"/>
        <v>THEFT</v>
      </c>
      <c r="T32">
        <v>2399</v>
      </c>
      <c r="U32">
        <v>0</v>
      </c>
      <c r="V32">
        <v>20198014682</v>
      </c>
    </row>
    <row r="33" spans="1:22" x14ac:dyDescent="0.35">
      <c r="A33">
        <v>20198299</v>
      </c>
      <c r="B33" s="1">
        <v>43519</v>
      </c>
      <c r="C33" s="1" t="str">
        <f t="shared" si="0"/>
        <v>2019</v>
      </c>
      <c r="D33" t="s">
        <v>99</v>
      </c>
      <c r="E33" t="s">
        <v>18</v>
      </c>
      <c r="F33" t="s">
        <v>2</v>
      </c>
      <c r="G33" t="s">
        <v>3</v>
      </c>
      <c r="H33">
        <v>39</v>
      </c>
      <c r="J33" t="s">
        <v>14</v>
      </c>
      <c r="K33" t="s">
        <v>43</v>
      </c>
      <c r="L33" t="s">
        <v>6</v>
      </c>
      <c r="M33">
        <v>2019</v>
      </c>
      <c r="N33">
        <v>3231994</v>
      </c>
      <c r="O33">
        <v>1736921</v>
      </c>
      <c r="P33" t="s">
        <v>20</v>
      </c>
      <c r="Q33">
        <v>458749190</v>
      </c>
      <c r="R33" t="s">
        <v>21</v>
      </c>
      <c r="S33" t="str">
        <f t="shared" si="1"/>
        <v>ASSAULT</v>
      </c>
      <c r="T33">
        <v>1313</v>
      </c>
      <c r="U33">
        <v>0</v>
      </c>
      <c r="V33">
        <v>20198009042</v>
      </c>
    </row>
    <row r="34" spans="1:22" x14ac:dyDescent="0.35">
      <c r="A34">
        <v>201913894</v>
      </c>
      <c r="B34" s="1">
        <v>43557</v>
      </c>
      <c r="C34" s="1" t="str">
        <f t="shared" si="0"/>
        <v>2019</v>
      </c>
      <c r="D34" t="s">
        <v>26</v>
      </c>
      <c r="E34" t="s">
        <v>27</v>
      </c>
      <c r="F34" t="s">
        <v>2</v>
      </c>
      <c r="G34" t="s">
        <v>3</v>
      </c>
      <c r="H34">
        <v>42</v>
      </c>
      <c r="J34" t="s">
        <v>4</v>
      </c>
      <c r="K34" t="s">
        <v>5</v>
      </c>
      <c r="L34" t="s">
        <v>6</v>
      </c>
      <c r="M34">
        <v>2019</v>
      </c>
      <c r="N34">
        <v>3231977</v>
      </c>
      <c r="O34">
        <v>1735292</v>
      </c>
      <c r="P34" t="s">
        <v>28</v>
      </c>
      <c r="Q34">
        <v>458754491</v>
      </c>
      <c r="R34" t="s">
        <v>29</v>
      </c>
      <c r="S34" t="s">
        <v>29</v>
      </c>
      <c r="T34">
        <v>5707</v>
      </c>
      <c r="U34">
        <v>0</v>
      </c>
      <c r="V34">
        <v>20198015715</v>
      </c>
    </row>
    <row r="35" spans="1:22" x14ac:dyDescent="0.35">
      <c r="A35">
        <v>2019998752</v>
      </c>
      <c r="B35" s="1">
        <v>43555</v>
      </c>
      <c r="C35" s="1" t="str">
        <f t="shared" si="0"/>
        <v>2019</v>
      </c>
      <c r="D35" t="s">
        <v>100</v>
      </c>
      <c r="E35" t="s">
        <v>101</v>
      </c>
      <c r="F35" t="s">
        <v>2</v>
      </c>
      <c r="G35" t="s">
        <v>19</v>
      </c>
      <c r="H35">
        <v>54</v>
      </c>
      <c r="J35" t="s">
        <v>4</v>
      </c>
      <c r="K35" t="s">
        <v>102</v>
      </c>
      <c r="L35" t="s">
        <v>6</v>
      </c>
      <c r="M35">
        <v>2019</v>
      </c>
      <c r="N35">
        <v>3233021</v>
      </c>
      <c r="O35">
        <v>1743844</v>
      </c>
      <c r="P35" t="s">
        <v>103</v>
      </c>
      <c r="Q35">
        <v>305924918</v>
      </c>
      <c r="R35" t="s">
        <v>104</v>
      </c>
      <c r="S35" t="str">
        <f t="shared" si="1"/>
        <v>THEFT</v>
      </c>
      <c r="T35">
        <v>2399</v>
      </c>
      <c r="U35">
        <v>0</v>
      </c>
      <c r="V35">
        <v>20198015362</v>
      </c>
    </row>
    <row r="36" spans="1:22" x14ac:dyDescent="0.35">
      <c r="A36">
        <v>201913554</v>
      </c>
      <c r="B36" s="1">
        <v>43554</v>
      </c>
      <c r="C36" s="1" t="str">
        <f t="shared" si="0"/>
        <v>2019</v>
      </c>
      <c r="D36" t="s">
        <v>105</v>
      </c>
      <c r="E36" t="s">
        <v>18</v>
      </c>
      <c r="F36" t="s">
        <v>2</v>
      </c>
      <c r="G36" t="s">
        <v>32</v>
      </c>
      <c r="H36">
        <v>33</v>
      </c>
      <c r="J36" t="s">
        <v>14</v>
      </c>
      <c r="K36" t="s">
        <v>5</v>
      </c>
      <c r="L36" t="s">
        <v>6</v>
      </c>
      <c r="M36">
        <v>2019</v>
      </c>
      <c r="N36">
        <v>3231977</v>
      </c>
      <c r="O36">
        <v>1735292</v>
      </c>
      <c r="P36" t="s">
        <v>20</v>
      </c>
      <c r="Q36">
        <v>458761910</v>
      </c>
      <c r="R36" t="s">
        <v>21</v>
      </c>
      <c r="S36" t="str">
        <f t="shared" si="1"/>
        <v>ASSAULT</v>
      </c>
      <c r="T36">
        <v>1313</v>
      </c>
      <c r="U36">
        <v>2</v>
      </c>
      <c r="V36">
        <v>20198015295</v>
      </c>
    </row>
    <row r="37" spans="1:22" x14ac:dyDescent="0.35">
      <c r="A37">
        <v>2019954428</v>
      </c>
      <c r="B37" s="1">
        <v>43551</v>
      </c>
      <c r="C37" s="1" t="str">
        <f t="shared" si="0"/>
        <v>2019</v>
      </c>
      <c r="D37" t="s">
        <v>106</v>
      </c>
      <c r="E37" t="s">
        <v>27</v>
      </c>
      <c r="F37" t="s">
        <v>2</v>
      </c>
      <c r="G37" t="s">
        <v>3</v>
      </c>
      <c r="H37">
        <v>45</v>
      </c>
      <c r="J37" t="s">
        <v>4</v>
      </c>
      <c r="K37" t="s">
        <v>5</v>
      </c>
      <c r="L37" t="s">
        <v>6</v>
      </c>
      <c r="M37">
        <v>2019</v>
      </c>
      <c r="N37">
        <v>3231977</v>
      </c>
      <c r="O37">
        <v>1735292</v>
      </c>
      <c r="P37" t="s">
        <v>28</v>
      </c>
      <c r="Q37">
        <v>203751808</v>
      </c>
      <c r="R37" t="s">
        <v>29</v>
      </c>
      <c r="S37" t="s">
        <v>29</v>
      </c>
      <c r="T37">
        <v>5707</v>
      </c>
      <c r="U37">
        <v>0</v>
      </c>
      <c r="V37">
        <v>20198014771</v>
      </c>
    </row>
    <row r="38" spans="1:22" x14ac:dyDescent="0.35">
      <c r="A38">
        <v>20199514</v>
      </c>
      <c r="B38" s="1">
        <v>43528</v>
      </c>
      <c r="C38" s="1" t="str">
        <f t="shared" si="0"/>
        <v>2019</v>
      </c>
      <c r="D38" t="s">
        <v>107</v>
      </c>
      <c r="E38" t="s">
        <v>23</v>
      </c>
      <c r="F38" t="s">
        <v>2</v>
      </c>
      <c r="G38" t="s">
        <v>3</v>
      </c>
      <c r="H38">
        <v>25</v>
      </c>
      <c r="J38" t="s">
        <v>4</v>
      </c>
      <c r="K38" t="s">
        <v>5</v>
      </c>
      <c r="L38" t="s">
        <v>6</v>
      </c>
      <c r="M38">
        <v>2019</v>
      </c>
      <c r="N38">
        <v>3231977</v>
      </c>
      <c r="O38">
        <v>1735292</v>
      </c>
      <c r="P38" t="s">
        <v>7</v>
      </c>
      <c r="Q38">
        <v>458752289</v>
      </c>
      <c r="R38" t="s">
        <v>9</v>
      </c>
      <c r="S38" t="str">
        <f t="shared" si="1"/>
        <v>VIOLATION OF AIRPORT RULES</v>
      </c>
      <c r="T38">
        <v>7399</v>
      </c>
      <c r="U38">
        <v>2</v>
      </c>
      <c r="V38">
        <v>20198010506</v>
      </c>
    </row>
    <row r="39" spans="1:22" x14ac:dyDescent="0.35">
      <c r="A39">
        <v>201912564</v>
      </c>
      <c r="B39" s="1">
        <v>43548</v>
      </c>
      <c r="C39" s="1" t="str">
        <f t="shared" si="0"/>
        <v>2019</v>
      </c>
      <c r="D39" t="s">
        <v>108</v>
      </c>
      <c r="E39" t="s">
        <v>23</v>
      </c>
      <c r="F39" t="s">
        <v>2</v>
      </c>
      <c r="G39" t="s">
        <v>3</v>
      </c>
      <c r="H39">
        <v>66</v>
      </c>
      <c r="J39" t="s">
        <v>4</v>
      </c>
      <c r="K39" t="s">
        <v>5</v>
      </c>
      <c r="L39" t="s">
        <v>6</v>
      </c>
      <c r="M39">
        <v>2019</v>
      </c>
      <c r="N39">
        <v>3231977</v>
      </c>
      <c r="O39">
        <v>1735292</v>
      </c>
      <c r="P39" t="s">
        <v>7</v>
      </c>
      <c r="Q39">
        <v>458759621</v>
      </c>
      <c r="R39" t="s">
        <v>9</v>
      </c>
      <c r="S39" t="str">
        <f t="shared" si="1"/>
        <v>VIOLATION OF AIRPORT RULES</v>
      </c>
      <c r="T39">
        <v>7399</v>
      </c>
      <c r="U39">
        <v>2</v>
      </c>
      <c r="V39">
        <v>20198014243</v>
      </c>
    </row>
    <row r="40" spans="1:22" x14ac:dyDescent="0.35">
      <c r="A40">
        <v>201914661</v>
      </c>
      <c r="B40" s="1">
        <v>43561</v>
      </c>
      <c r="C40" s="1" t="str">
        <f t="shared" si="0"/>
        <v>2019</v>
      </c>
      <c r="D40" t="s">
        <v>109</v>
      </c>
      <c r="E40" t="s">
        <v>110</v>
      </c>
      <c r="F40" t="s">
        <v>13</v>
      </c>
      <c r="G40" t="s">
        <v>3</v>
      </c>
      <c r="H40">
        <v>27</v>
      </c>
      <c r="J40" t="s">
        <v>14</v>
      </c>
      <c r="K40" t="s">
        <v>111</v>
      </c>
      <c r="L40" t="s">
        <v>13</v>
      </c>
      <c r="M40">
        <v>2019</v>
      </c>
      <c r="N40">
        <v>3231969</v>
      </c>
      <c r="O40">
        <v>1740241</v>
      </c>
      <c r="P40" t="s">
        <v>112</v>
      </c>
      <c r="Q40">
        <v>458333017</v>
      </c>
      <c r="R40" t="s">
        <v>113</v>
      </c>
      <c r="S40" t="str">
        <f t="shared" si="1"/>
        <v>ASSAULT</v>
      </c>
      <c r="T40">
        <v>1315</v>
      </c>
      <c r="U40">
        <v>0</v>
      </c>
      <c r="V40">
        <v>20198016465</v>
      </c>
    </row>
    <row r="41" spans="1:22" x14ac:dyDescent="0.35">
      <c r="A41">
        <v>20199157</v>
      </c>
      <c r="B41" s="1">
        <v>43525</v>
      </c>
      <c r="C41" s="1" t="str">
        <f t="shared" si="0"/>
        <v>2019</v>
      </c>
      <c r="D41" t="s">
        <v>114</v>
      </c>
      <c r="E41" t="s">
        <v>23</v>
      </c>
      <c r="F41" t="s">
        <v>2</v>
      </c>
      <c r="G41" t="s">
        <v>3</v>
      </c>
      <c r="H41">
        <v>28</v>
      </c>
      <c r="J41" t="s">
        <v>4</v>
      </c>
      <c r="K41" t="s">
        <v>5</v>
      </c>
      <c r="L41" t="s">
        <v>6</v>
      </c>
      <c r="M41">
        <v>2019</v>
      </c>
      <c r="N41">
        <v>3231977</v>
      </c>
      <c r="O41">
        <v>1735292</v>
      </c>
      <c r="P41" t="s">
        <v>7</v>
      </c>
      <c r="Q41">
        <v>458751253</v>
      </c>
      <c r="R41" t="s">
        <v>9</v>
      </c>
      <c r="S41" t="str">
        <f t="shared" si="1"/>
        <v>VIOLATION OF AIRPORT RULES</v>
      </c>
      <c r="T41">
        <v>7399</v>
      </c>
      <c r="U41">
        <v>2</v>
      </c>
      <c r="V41">
        <v>20198010030</v>
      </c>
    </row>
    <row r="42" spans="1:22" x14ac:dyDescent="0.35">
      <c r="A42">
        <v>201911496</v>
      </c>
      <c r="B42" s="1">
        <v>43541</v>
      </c>
      <c r="C42" s="1" t="str">
        <f t="shared" si="0"/>
        <v>2019</v>
      </c>
      <c r="D42" t="s">
        <v>115</v>
      </c>
      <c r="E42" t="s">
        <v>31</v>
      </c>
      <c r="F42" t="s">
        <v>2</v>
      </c>
      <c r="G42" t="s">
        <v>3</v>
      </c>
      <c r="H42">
        <v>66</v>
      </c>
      <c r="J42" t="s">
        <v>4</v>
      </c>
      <c r="K42" t="s">
        <v>33</v>
      </c>
      <c r="L42" t="s">
        <v>6</v>
      </c>
      <c r="M42">
        <v>2019</v>
      </c>
      <c r="N42">
        <v>3231944</v>
      </c>
      <c r="O42">
        <v>1734631</v>
      </c>
      <c r="P42" t="s">
        <v>34</v>
      </c>
      <c r="Q42">
        <v>382206252</v>
      </c>
      <c r="R42" t="s">
        <v>29</v>
      </c>
      <c r="S42" t="s">
        <v>29</v>
      </c>
      <c r="T42">
        <v>5707</v>
      </c>
      <c r="U42">
        <v>0</v>
      </c>
      <c r="V42">
        <v>20198012977</v>
      </c>
    </row>
    <row r="43" spans="1:22" x14ac:dyDescent="0.35">
      <c r="A43">
        <v>20197793</v>
      </c>
      <c r="B43" s="1">
        <v>43516</v>
      </c>
      <c r="C43" s="1" t="str">
        <f t="shared" si="0"/>
        <v>2019</v>
      </c>
      <c r="D43" t="s">
        <v>116</v>
      </c>
      <c r="E43" t="s">
        <v>27</v>
      </c>
      <c r="F43" t="s">
        <v>2</v>
      </c>
      <c r="G43" t="s">
        <v>3</v>
      </c>
      <c r="H43">
        <v>32</v>
      </c>
      <c r="J43" t="s">
        <v>14</v>
      </c>
      <c r="K43" t="s">
        <v>55</v>
      </c>
      <c r="L43" t="s">
        <v>6</v>
      </c>
      <c r="M43">
        <v>2019</v>
      </c>
      <c r="N43">
        <v>3224411</v>
      </c>
      <c r="O43">
        <v>1730663</v>
      </c>
      <c r="P43" t="s">
        <v>28</v>
      </c>
      <c r="Q43">
        <v>458747898</v>
      </c>
      <c r="R43" t="s">
        <v>29</v>
      </c>
      <c r="S43" t="s">
        <v>29</v>
      </c>
      <c r="T43">
        <v>5707</v>
      </c>
      <c r="U43">
        <v>0</v>
      </c>
      <c r="V43">
        <v>20198008410</v>
      </c>
    </row>
    <row r="44" spans="1:22" x14ac:dyDescent="0.35">
      <c r="A44">
        <v>20197824</v>
      </c>
      <c r="B44" s="1">
        <v>43516</v>
      </c>
      <c r="C44" s="1" t="str">
        <f t="shared" si="0"/>
        <v>2019</v>
      </c>
      <c r="D44" t="s">
        <v>117</v>
      </c>
      <c r="E44" t="s">
        <v>23</v>
      </c>
      <c r="F44" t="s">
        <v>2</v>
      </c>
      <c r="G44" t="s">
        <v>3</v>
      </c>
      <c r="H44">
        <v>34</v>
      </c>
      <c r="J44" t="s">
        <v>4</v>
      </c>
      <c r="K44" t="s">
        <v>41</v>
      </c>
      <c r="L44" t="s">
        <v>6</v>
      </c>
      <c r="M44">
        <v>2019</v>
      </c>
      <c r="N44">
        <v>3231903</v>
      </c>
      <c r="O44">
        <v>1736251</v>
      </c>
      <c r="P44" t="s">
        <v>7</v>
      </c>
      <c r="Q44">
        <v>458747928</v>
      </c>
      <c r="R44" t="s">
        <v>9</v>
      </c>
      <c r="S44" t="str">
        <f t="shared" si="1"/>
        <v>VIOLATION OF AIRPORT RULES</v>
      </c>
      <c r="T44">
        <v>7399</v>
      </c>
      <c r="U44">
        <v>2</v>
      </c>
      <c r="V44">
        <v>20198008432</v>
      </c>
    </row>
    <row r="45" spans="1:22" x14ac:dyDescent="0.35">
      <c r="A45">
        <v>2019798414</v>
      </c>
      <c r="B45" s="1">
        <v>43540</v>
      </c>
      <c r="C45" s="1" t="str">
        <f t="shared" si="0"/>
        <v>2019</v>
      </c>
      <c r="D45" t="s">
        <v>118</v>
      </c>
      <c r="E45" t="s">
        <v>82</v>
      </c>
      <c r="F45" t="s">
        <v>2</v>
      </c>
      <c r="G45" t="s">
        <v>19</v>
      </c>
      <c r="H45">
        <v>32</v>
      </c>
      <c r="J45" t="s">
        <v>4</v>
      </c>
      <c r="K45" t="s">
        <v>119</v>
      </c>
      <c r="L45" t="s">
        <v>2</v>
      </c>
      <c r="M45">
        <v>2019</v>
      </c>
      <c r="N45">
        <v>3219571</v>
      </c>
      <c r="O45">
        <v>1728855</v>
      </c>
      <c r="P45" t="s">
        <v>84</v>
      </c>
      <c r="Q45">
        <v>458705322</v>
      </c>
      <c r="R45" t="s">
        <v>85</v>
      </c>
      <c r="S45" t="s">
        <v>1243</v>
      </c>
      <c r="T45">
        <v>5401</v>
      </c>
      <c r="U45">
        <v>0</v>
      </c>
      <c r="V45">
        <v>20198012836</v>
      </c>
    </row>
    <row r="46" spans="1:22" x14ac:dyDescent="0.35">
      <c r="A46">
        <v>20198679</v>
      </c>
      <c r="B46" s="1">
        <v>43522</v>
      </c>
      <c r="C46" s="1" t="str">
        <f t="shared" si="0"/>
        <v>2019</v>
      </c>
      <c r="D46" t="s">
        <v>120</v>
      </c>
      <c r="E46" t="s">
        <v>31</v>
      </c>
      <c r="F46" t="s">
        <v>13</v>
      </c>
      <c r="G46" t="s">
        <v>19</v>
      </c>
      <c r="H46">
        <v>29</v>
      </c>
      <c r="J46" t="s">
        <v>14</v>
      </c>
      <c r="K46" t="s">
        <v>5</v>
      </c>
      <c r="L46" t="s">
        <v>6</v>
      </c>
      <c r="M46">
        <v>2019</v>
      </c>
      <c r="N46">
        <v>3231977</v>
      </c>
      <c r="O46">
        <v>1735292</v>
      </c>
      <c r="P46" t="s">
        <v>34</v>
      </c>
      <c r="Q46">
        <v>458178250</v>
      </c>
      <c r="R46" t="s">
        <v>29</v>
      </c>
      <c r="S46" t="s">
        <v>29</v>
      </c>
      <c r="T46">
        <v>5707</v>
      </c>
      <c r="U46">
        <v>0</v>
      </c>
      <c r="V46">
        <v>20198009529</v>
      </c>
    </row>
    <row r="47" spans="1:22" x14ac:dyDescent="0.35">
      <c r="A47">
        <v>2019954235</v>
      </c>
      <c r="B47" s="1">
        <v>43548</v>
      </c>
      <c r="C47" s="1" t="str">
        <f t="shared" si="0"/>
        <v>2019</v>
      </c>
      <c r="D47" t="s">
        <v>121</v>
      </c>
      <c r="E47" t="s">
        <v>1</v>
      </c>
      <c r="F47" t="s">
        <v>2</v>
      </c>
      <c r="G47" t="s">
        <v>19</v>
      </c>
      <c r="H47">
        <v>59</v>
      </c>
      <c r="J47" t="s">
        <v>4</v>
      </c>
      <c r="K47" t="s">
        <v>5</v>
      </c>
      <c r="L47" t="s">
        <v>6</v>
      </c>
      <c r="M47">
        <v>2019</v>
      </c>
      <c r="N47">
        <v>3232371</v>
      </c>
      <c r="O47">
        <v>1734422</v>
      </c>
      <c r="P47" t="s">
        <v>7</v>
      </c>
      <c r="Q47">
        <v>458759613</v>
      </c>
      <c r="R47" t="s">
        <v>9</v>
      </c>
      <c r="S47" t="str">
        <f t="shared" si="1"/>
        <v>VIOLATION OF AIRPORT RULES</v>
      </c>
      <c r="T47">
        <v>7399</v>
      </c>
      <c r="U47">
        <v>2</v>
      </c>
      <c r="V47">
        <v>20198014232</v>
      </c>
    </row>
    <row r="48" spans="1:22" x14ac:dyDescent="0.35">
      <c r="A48">
        <v>201914049</v>
      </c>
      <c r="B48" s="1">
        <v>43558</v>
      </c>
      <c r="C48" s="1" t="str">
        <f t="shared" si="0"/>
        <v>2019</v>
      </c>
      <c r="D48" t="s">
        <v>122</v>
      </c>
      <c r="E48" t="s">
        <v>27</v>
      </c>
      <c r="F48" t="s">
        <v>2</v>
      </c>
      <c r="G48" t="s">
        <v>3</v>
      </c>
      <c r="H48">
        <v>42</v>
      </c>
      <c r="J48" t="s">
        <v>14</v>
      </c>
      <c r="K48" t="s">
        <v>5</v>
      </c>
      <c r="L48" t="s">
        <v>6</v>
      </c>
      <c r="M48">
        <v>2019</v>
      </c>
      <c r="N48">
        <v>3231977</v>
      </c>
      <c r="O48">
        <v>1735292</v>
      </c>
      <c r="P48" t="s">
        <v>28</v>
      </c>
      <c r="Q48">
        <v>458754491</v>
      </c>
      <c r="R48" t="s">
        <v>29</v>
      </c>
      <c r="S48" t="s">
        <v>29</v>
      </c>
      <c r="T48">
        <v>5707</v>
      </c>
      <c r="U48">
        <v>0</v>
      </c>
      <c r="V48">
        <v>20198015872</v>
      </c>
    </row>
    <row r="49" spans="1:22" x14ac:dyDescent="0.35">
      <c r="A49">
        <v>20198976</v>
      </c>
      <c r="B49" s="1">
        <v>43524</v>
      </c>
      <c r="C49" s="1" t="str">
        <f t="shared" si="0"/>
        <v>2019</v>
      </c>
      <c r="D49" t="s">
        <v>123</v>
      </c>
      <c r="E49" t="s">
        <v>18</v>
      </c>
      <c r="F49" t="s">
        <v>2</v>
      </c>
      <c r="G49" t="s">
        <v>19</v>
      </c>
      <c r="H49">
        <v>27</v>
      </c>
      <c r="J49" t="s">
        <v>14</v>
      </c>
      <c r="K49" t="s">
        <v>111</v>
      </c>
      <c r="L49" t="s">
        <v>6</v>
      </c>
      <c r="M49">
        <v>2019</v>
      </c>
      <c r="N49">
        <v>3231969</v>
      </c>
      <c r="O49">
        <v>1740241</v>
      </c>
      <c r="P49" t="s">
        <v>20</v>
      </c>
      <c r="Q49">
        <v>458536130</v>
      </c>
      <c r="R49" t="s">
        <v>21</v>
      </c>
      <c r="S49" t="str">
        <f t="shared" si="1"/>
        <v>ASSAULT</v>
      </c>
      <c r="T49">
        <v>1313</v>
      </c>
      <c r="U49">
        <v>0</v>
      </c>
      <c r="V49">
        <v>20198009852</v>
      </c>
    </row>
    <row r="50" spans="1:22" x14ac:dyDescent="0.35">
      <c r="A50">
        <v>201910051</v>
      </c>
      <c r="B50" s="1">
        <v>43531</v>
      </c>
      <c r="C50" s="1" t="str">
        <f t="shared" si="0"/>
        <v>2019</v>
      </c>
      <c r="D50" t="s">
        <v>124</v>
      </c>
      <c r="E50" t="s">
        <v>101</v>
      </c>
      <c r="F50" t="s">
        <v>2</v>
      </c>
      <c r="G50" t="s">
        <v>3</v>
      </c>
      <c r="H50">
        <v>29</v>
      </c>
      <c r="J50" t="s">
        <v>14</v>
      </c>
      <c r="K50" t="s">
        <v>5</v>
      </c>
      <c r="L50" t="s">
        <v>6</v>
      </c>
      <c r="M50">
        <v>2019</v>
      </c>
      <c r="N50">
        <v>3231977</v>
      </c>
      <c r="O50">
        <v>1735292</v>
      </c>
      <c r="P50" t="s">
        <v>103</v>
      </c>
      <c r="Q50">
        <v>458753727</v>
      </c>
      <c r="R50" t="s">
        <v>104</v>
      </c>
      <c r="S50" t="str">
        <f t="shared" si="1"/>
        <v>THEFT</v>
      </c>
      <c r="T50">
        <v>2399</v>
      </c>
      <c r="U50">
        <v>0</v>
      </c>
      <c r="V50">
        <v>20198011215</v>
      </c>
    </row>
    <row r="51" spans="1:22" x14ac:dyDescent="0.35">
      <c r="A51">
        <v>201913717</v>
      </c>
      <c r="B51" s="1">
        <v>43556</v>
      </c>
      <c r="C51" s="1" t="str">
        <f t="shared" si="0"/>
        <v>2019</v>
      </c>
      <c r="D51" t="s">
        <v>125</v>
      </c>
      <c r="E51" t="s">
        <v>126</v>
      </c>
      <c r="F51" t="s">
        <v>2</v>
      </c>
      <c r="G51" t="s">
        <v>3</v>
      </c>
      <c r="H51">
        <v>44</v>
      </c>
      <c r="J51" t="s">
        <v>14</v>
      </c>
      <c r="K51" t="s">
        <v>127</v>
      </c>
      <c r="L51" t="s">
        <v>3</v>
      </c>
      <c r="M51">
        <v>2019</v>
      </c>
      <c r="N51">
        <v>3234312</v>
      </c>
      <c r="O51">
        <v>1734960</v>
      </c>
      <c r="P51" s="2">
        <v>44197</v>
      </c>
      <c r="Q51">
        <v>169936502</v>
      </c>
      <c r="R51" t="s">
        <v>38</v>
      </c>
      <c r="S51" t="str">
        <f t="shared" si="1"/>
        <v>WARRANT</v>
      </c>
      <c r="T51">
        <v>5707</v>
      </c>
      <c r="U51">
        <v>0</v>
      </c>
      <c r="V51">
        <v>2018253314</v>
      </c>
    </row>
    <row r="52" spans="1:22" x14ac:dyDescent="0.35">
      <c r="A52">
        <v>20199219</v>
      </c>
      <c r="B52" s="1">
        <v>43525</v>
      </c>
      <c r="C52" s="1" t="str">
        <f t="shared" si="0"/>
        <v>2019</v>
      </c>
      <c r="D52" t="s">
        <v>128</v>
      </c>
      <c r="E52" t="s">
        <v>27</v>
      </c>
      <c r="F52" t="s">
        <v>2</v>
      </c>
      <c r="G52" t="s">
        <v>19</v>
      </c>
      <c r="H52">
        <v>40</v>
      </c>
      <c r="J52" t="s">
        <v>14</v>
      </c>
      <c r="K52" t="s">
        <v>5</v>
      </c>
      <c r="L52" t="s">
        <v>6</v>
      </c>
      <c r="M52">
        <v>2019</v>
      </c>
      <c r="N52">
        <v>3231977</v>
      </c>
      <c r="O52">
        <v>1735292</v>
      </c>
      <c r="P52" t="s">
        <v>28</v>
      </c>
      <c r="Q52">
        <v>288818718</v>
      </c>
      <c r="R52" t="s">
        <v>29</v>
      </c>
      <c r="S52" t="s">
        <v>29</v>
      </c>
      <c r="T52">
        <v>5707</v>
      </c>
      <c r="U52">
        <v>0</v>
      </c>
      <c r="V52">
        <v>20198010118</v>
      </c>
    </row>
    <row r="53" spans="1:22" x14ac:dyDescent="0.35">
      <c r="A53">
        <v>201914923</v>
      </c>
      <c r="B53" s="1">
        <v>43563</v>
      </c>
      <c r="C53" s="1" t="str">
        <f t="shared" si="0"/>
        <v>2019</v>
      </c>
      <c r="D53" t="s">
        <v>129</v>
      </c>
      <c r="E53" t="s">
        <v>130</v>
      </c>
      <c r="F53" t="s">
        <v>2</v>
      </c>
      <c r="G53" t="s">
        <v>3</v>
      </c>
      <c r="H53">
        <v>28</v>
      </c>
      <c r="J53" t="s">
        <v>14</v>
      </c>
      <c r="K53" t="s">
        <v>43</v>
      </c>
      <c r="L53" t="s">
        <v>3</v>
      </c>
      <c r="M53">
        <v>2019</v>
      </c>
      <c r="N53">
        <v>3231994</v>
      </c>
      <c r="O53">
        <v>1736921</v>
      </c>
      <c r="P53" s="2">
        <v>44197</v>
      </c>
      <c r="Q53">
        <v>458269355</v>
      </c>
      <c r="R53" t="s">
        <v>38</v>
      </c>
      <c r="S53" t="str">
        <f t="shared" si="1"/>
        <v>WARRANT</v>
      </c>
      <c r="V53">
        <v>2018528188</v>
      </c>
    </row>
    <row r="54" spans="1:22" x14ac:dyDescent="0.35">
      <c r="A54">
        <v>20199824</v>
      </c>
      <c r="B54" s="1">
        <v>43530</v>
      </c>
      <c r="C54" s="1" t="str">
        <f t="shared" si="0"/>
        <v>2019</v>
      </c>
      <c r="D54" t="s">
        <v>131</v>
      </c>
      <c r="E54" t="s">
        <v>132</v>
      </c>
      <c r="F54" t="s">
        <v>2</v>
      </c>
      <c r="G54" t="s">
        <v>19</v>
      </c>
      <c r="H54">
        <v>26</v>
      </c>
      <c r="J54" t="s">
        <v>14</v>
      </c>
      <c r="K54" t="s">
        <v>5</v>
      </c>
      <c r="L54" t="s">
        <v>6</v>
      </c>
      <c r="M54">
        <v>2019</v>
      </c>
      <c r="N54">
        <v>3231977</v>
      </c>
      <c r="O54">
        <v>1735292</v>
      </c>
      <c r="P54" t="s">
        <v>133</v>
      </c>
      <c r="Q54">
        <v>458404820</v>
      </c>
      <c r="R54" t="s">
        <v>134</v>
      </c>
      <c r="S54" t="s">
        <v>134</v>
      </c>
      <c r="T54">
        <v>4803</v>
      </c>
      <c r="U54">
        <v>0</v>
      </c>
      <c r="V54">
        <v>20198010865</v>
      </c>
    </row>
    <row r="55" spans="1:22" x14ac:dyDescent="0.35">
      <c r="A55">
        <v>2019998758</v>
      </c>
      <c r="B55" s="1">
        <v>43558</v>
      </c>
      <c r="C55" s="1" t="str">
        <f t="shared" si="0"/>
        <v>2019</v>
      </c>
      <c r="D55" t="s">
        <v>135</v>
      </c>
      <c r="E55" t="s">
        <v>27</v>
      </c>
      <c r="F55" t="s">
        <v>2</v>
      </c>
      <c r="G55" t="s">
        <v>3</v>
      </c>
      <c r="H55">
        <v>31</v>
      </c>
      <c r="J55" t="s">
        <v>4</v>
      </c>
      <c r="K55" t="s">
        <v>5</v>
      </c>
      <c r="L55" t="s">
        <v>6</v>
      </c>
      <c r="M55">
        <v>2019</v>
      </c>
      <c r="N55">
        <v>3231977</v>
      </c>
      <c r="O55">
        <v>1735292</v>
      </c>
      <c r="P55" t="s">
        <v>28</v>
      </c>
      <c r="Q55">
        <v>458763199</v>
      </c>
      <c r="R55" t="s">
        <v>29</v>
      </c>
      <c r="S55" t="s">
        <v>29</v>
      </c>
      <c r="T55">
        <v>5707</v>
      </c>
      <c r="U55">
        <v>0</v>
      </c>
      <c r="V55">
        <v>20198015979</v>
      </c>
    </row>
    <row r="56" spans="1:22" x14ac:dyDescent="0.35">
      <c r="A56">
        <v>201910535</v>
      </c>
      <c r="B56" s="1">
        <v>43534</v>
      </c>
      <c r="C56" s="1" t="str">
        <f t="shared" si="0"/>
        <v>2019</v>
      </c>
      <c r="D56" t="s">
        <v>136</v>
      </c>
      <c r="E56" t="s">
        <v>18</v>
      </c>
      <c r="F56" t="s">
        <v>2</v>
      </c>
      <c r="G56" t="s">
        <v>3</v>
      </c>
      <c r="H56">
        <v>42</v>
      </c>
      <c r="J56" t="s">
        <v>14</v>
      </c>
      <c r="K56" t="s">
        <v>5</v>
      </c>
      <c r="L56" t="s">
        <v>6</v>
      </c>
      <c r="M56">
        <v>2019</v>
      </c>
      <c r="N56">
        <v>3231977</v>
      </c>
      <c r="O56">
        <v>1735292</v>
      </c>
      <c r="P56" t="s">
        <v>20</v>
      </c>
      <c r="Q56">
        <v>458754872</v>
      </c>
      <c r="R56" t="s">
        <v>21</v>
      </c>
      <c r="S56" t="str">
        <f t="shared" si="1"/>
        <v>ASSAULT</v>
      </c>
      <c r="T56">
        <v>1313</v>
      </c>
      <c r="U56">
        <v>0</v>
      </c>
      <c r="V56">
        <v>20198011725</v>
      </c>
    </row>
    <row r="57" spans="1:22" x14ac:dyDescent="0.35">
      <c r="A57">
        <v>201911432</v>
      </c>
      <c r="B57" s="1">
        <v>43540</v>
      </c>
      <c r="C57" s="1" t="str">
        <f t="shared" si="0"/>
        <v>2019</v>
      </c>
      <c r="D57" t="s">
        <v>137</v>
      </c>
      <c r="E57" t="s">
        <v>18</v>
      </c>
      <c r="F57" t="s">
        <v>13</v>
      </c>
      <c r="G57" t="s">
        <v>3</v>
      </c>
      <c r="H57">
        <v>51</v>
      </c>
      <c r="J57" t="s">
        <v>4</v>
      </c>
      <c r="K57" t="s">
        <v>5</v>
      </c>
      <c r="L57" t="s">
        <v>6</v>
      </c>
      <c r="M57">
        <v>2019</v>
      </c>
      <c r="N57">
        <v>3231977</v>
      </c>
      <c r="O57">
        <v>1735292</v>
      </c>
      <c r="P57" t="s">
        <v>20</v>
      </c>
      <c r="Q57">
        <v>458756876</v>
      </c>
      <c r="R57" t="s">
        <v>21</v>
      </c>
      <c r="S57" t="str">
        <f t="shared" si="1"/>
        <v>ASSAULT</v>
      </c>
      <c r="T57">
        <v>1313</v>
      </c>
      <c r="U57">
        <v>0</v>
      </c>
      <c r="V57">
        <v>20198012938</v>
      </c>
    </row>
    <row r="58" spans="1:22" x14ac:dyDescent="0.35">
      <c r="A58">
        <v>201912462</v>
      </c>
      <c r="B58" s="1">
        <v>43546</v>
      </c>
      <c r="C58" s="1" t="str">
        <f t="shared" si="0"/>
        <v>2019</v>
      </c>
      <c r="D58" t="s">
        <v>138</v>
      </c>
      <c r="E58" t="s">
        <v>31</v>
      </c>
      <c r="F58" t="s">
        <v>2</v>
      </c>
      <c r="G58" t="s">
        <v>3</v>
      </c>
      <c r="H58">
        <v>31</v>
      </c>
      <c r="J58" t="s">
        <v>14</v>
      </c>
      <c r="K58" t="s">
        <v>33</v>
      </c>
      <c r="L58" t="s">
        <v>6</v>
      </c>
      <c r="M58">
        <v>2019</v>
      </c>
      <c r="N58">
        <v>3231944</v>
      </c>
      <c r="O58">
        <v>1734631</v>
      </c>
      <c r="P58" t="s">
        <v>34</v>
      </c>
      <c r="Q58">
        <v>458756912</v>
      </c>
      <c r="R58" t="s">
        <v>29</v>
      </c>
      <c r="S58" t="s">
        <v>29</v>
      </c>
      <c r="T58">
        <v>5707</v>
      </c>
      <c r="U58">
        <v>0</v>
      </c>
      <c r="V58">
        <v>20198014027</v>
      </c>
    </row>
    <row r="59" spans="1:22" x14ac:dyDescent="0.35">
      <c r="A59">
        <v>201914596</v>
      </c>
      <c r="B59" s="1">
        <v>43561</v>
      </c>
      <c r="C59" s="1" t="str">
        <f t="shared" si="0"/>
        <v>2019</v>
      </c>
      <c r="D59" t="s">
        <v>139</v>
      </c>
      <c r="E59" t="s">
        <v>23</v>
      </c>
      <c r="F59" t="s">
        <v>13</v>
      </c>
      <c r="G59" t="s">
        <v>3</v>
      </c>
      <c r="H59">
        <v>70</v>
      </c>
      <c r="J59" t="s">
        <v>4</v>
      </c>
      <c r="K59" t="s">
        <v>5</v>
      </c>
      <c r="L59" t="s">
        <v>6</v>
      </c>
      <c r="M59">
        <v>2019</v>
      </c>
      <c r="N59">
        <v>3232371</v>
      </c>
      <c r="O59">
        <v>1734422</v>
      </c>
      <c r="P59" t="s">
        <v>7</v>
      </c>
      <c r="Q59">
        <v>458324796</v>
      </c>
      <c r="R59" t="s">
        <v>9</v>
      </c>
      <c r="S59" t="str">
        <f t="shared" si="1"/>
        <v>VIOLATION OF AIRPORT RULES</v>
      </c>
      <c r="T59">
        <v>7399</v>
      </c>
      <c r="U59">
        <v>2</v>
      </c>
      <c r="V59">
        <v>20198016383</v>
      </c>
    </row>
    <row r="60" spans="1:22" x14ac:dyDescent="0.35">
      <c r="A60">
        <v>2019954233</v>
      </c>
      <c r="B60" s="1">
        <v>43475</v>
      </c>
      <c r="C60" s="1" t="str">
        <f t="shared" si="0"/>
        <v>2019</v>
      </c>
      <c r="D60" t="s">
        <v>140</v>
      </c>
      <c r="E60" t="s">
        <v>59</v>
      </c>
      <c r="F60" t="s">
        <v>2</v>
      </c>
      <c r="G60" t="s">
        <v>3</v>
      </c>
      <c r="H60">
        <v>58</v>
      </c>
      <c r="J60" t="s">
        <v>4</v>
      </c>
      <c r="K60" t="s">
        <v>5</v>
      </c>
      <c r="L60" t="s">
        <v>2</v>
      </c>
      <c r="M60">
        <v>2019</v>
      </c>
      <c r="N60">
        <v>3231977</v>
      </c>
      <c r="O60">
        <v>1735292</v>
      </c>
      <c r="P60" t="s">
        <v>60</v>
      </c>
      <c r="Q60">
        <v>458742882</v>
      </c>
      <c r="R60" t="s">
        <v>61</v>
      </c>
      <c r="S60" t="str">
        <f t="shared" si="1"/>
        <v>ASSAULT</v>
      </c>
      <c r="V60">
        <v>201922537</v>
      </c>
    </row>
    <row r="61" spans="1:22" x14ac:dyDescent="0.35">
      <c r="A61">
        <v>20197309</v>
      </c>
      <c r="B61" s="1">
        <v>43512</v>
      </c>
      <c r="C61" s="1" t="str">
        <f t="shared" si="0"/>
        <v>2019</v>
      </c>
      <c r="D61" t="s">
        <v>141</v>
      </c>
      <c r="E61" t="s">
        <v>27</v>
      </c>
      <c r="F61" t="s">
        <v>2</v>
      </c>
      <c r="G61" t="s">
        <v>19</v>
      </c>
      <c r="H61">
        <v>36</v>
      </c>
      <c r="J61" t="s">
        <v>14</v>
      </c>
      <c r="K61" t="s">
        <v>43</v>
      </c>
      <c r="L61" t="s">
        <v>6</v>
      </c>
      <c r="M61">
        <v>2019</v>
      </c>
      <c r="N61">
        <v>3231994</v>
      </c>
      <c r="O61">
        <v>1736921</v>
      </c>
      <c r="P61" t="s">
        <v>28</v>
      </c>
      <c r="Q61">
        <v>458746707</v>
      </c>
      <c r="R61" t="s">
        <v>29</v>
      </c>
      <c r="S61" t="s">
        <v>29</v>
      </c>
      <c r="T61">
        <v>5707</v>
      </c>
      <c r="U61">
        <v>0</v>
      </c>
      <c r="V61">
        <v>20198007849</v>
      </c>
    </row>
    <row r="62" spans="1:22" x14ac:dyDescent="0.35">
      <c r="A62">
        <v>20197411</v>
      </c>
      <c r="B62" s="1">
        <v>43513</v>
      </c>
      <c r="C62" s="1" t="str">
        <f t="shared" si="0"/>
        <v>2019</v>
      </c>
      <c r="D62" t="s">
        <v>142</v>
      </c>
      <c r="E62" t="s">
        <v>23</v>
      </c>
      <c r="F62" t="s">
        <v>13</v>
      </c>
      <c r="G62" t="s">
        <v>3</v>
      </c>
      <c r="H62">
        <v>60</v>
      </c>
      <c r="J62" t="s">
        <v>4</v>
      </c>
      <c r="K62" t="s">
        <v>5</v>
      </c>
      <c r="L62" t="s">
        <v>6</v>
      </c>
      <c r="M62">
        <v>2019</v>
      </c>
      <c r="N62">
        <v>3231977</v>
      </c>
      <c r="O62">
        <v>1735292</v>
      </c>
      <c r="P62" t="s">
        <v>7</v>
      </c>
      <c r="Q62">
        <v>458746910</v>
      </c>
      <c r="R62" t="s">
        <v>9</v>
      </c>
      <c r="S62" t="str">
        <f t="shared" si="1"/>
        <v>VIOLATION OF AIRPORT RULES</v>
      </c>
      <c r="T62">
        <v>7399</v>
      </c>
      <c r="U62">
        <v>2</v>
      </c>
      <c r="V62">
        <v>20198007944</v>
      </c>
    </row>
    <row r="63" spans="1:22" x14ac:dyDescent="0.35">
      <c r="A63">
        <v>20197059</v>
      </c>
      <c r="B63" s="1">
        <v>43511</v>
      </c>
      <c r="C63" s="1" t="str">
        <f t="shared" si="0"/>
        <v>2019</v>
      </c>
      <c r="D63" t="s">
        <v>143</v>
      </c>
      <c r="E63" t="s">
        <v>23</v>
      </c>
      <c r="F63" t="s">
        <v>2</v>
      </c>
      <c r="G63" t="s">
        <v>3</v>
      </c>
      <c r="H63">
        <v>52</v>
      </c>
      <c r="J63" t="s">
        <v>4</v>
      </c>
      <c r="K63" t="s">
        <v>5</v>
      </c>
      <c r="L63" t="s">
        <v>6</v>
      </c>
      <c r="M63">
        <v>2019</v>
      </c>
      <c r="N63">
        <v>3231977</v>
      </c>
      <c r="O63">
        <v>1735292</v>
      </c>
      <c r="P63" t="s">
        <v>7</v>
      </c>
      <c r="Q63">
        <v>126681382</v>
      </c>
      <c r="R63" t="s">
        <v>9</v>
      </c>
      <c r="S63" t="str">
        <f t="shared" si="1"/>
        <v>VIOLATION OF AIRPORT RULES</v>
      </c>
      <c r="T63">
        <v>7399</v>
      </c>
      <c r="U63">
        <v>2</v>
      </c>
      <c r="V63">
        <v>20198007556</v>
      </c>
    </row>
    <row r="64" spans="1:22" x14ac:dyDescent="0.35">
      <c r="A64">
        <v>201910372</v>
      </c>
      <c r="B64" s="1">
        <v>43533</v>
      </c>
      <c r="C64" s="1" t="str">
        <f t="shared" si="0"/>
        <v>2019</v>
      </c>
      <c r="D64" t="s">
        <v>144</v>
      </c>
      <c r="E64" t="s">
        <v>18</v>
      </c>
      <c r="F64" t="s">
        <v>13</v>
      </c>
      <c r="G64" t="s">
        <v>19</v>
      </c>
      <c r="H64">
        <v>26</v>
      </c>
      <c r="J64" t="s">
        <v>14</v>
      </c>
      <c r="K64" t="s">
        <v>43</v>
      </c>
      <c r="L64" t="s">
        <v>6</v>
      </c>
      <c r="M64">
        <v>2019</v>
      </c>
      <c r="N64">
        <v>3231994</v>
      </c>
      <c r="O64">
        <v>1736921</v>
      </c>
      <c r="P64" t="s">
        <v>20</v>
      </c>
      <c r="Q64">
        <v>458754507</v>
      </c>
      <c r="R64" t="s">
        <v>21</v>
      </c>
      <c r="S64" t="str">
        <f t="shared" si="1"/>
        <v>ASSAULT</v>
      </c>
      <c r="T64">
        <v>1313</v>
      </c>
      <c r="U64">
        <v>2</v>
      </c>
      <c r="V64">
        <v>20198011546</v>
      </c>
    </row>
    <row r="65" spans="1:22" x14ac:dyDescent="0.35">
      <c r="A65">
        <v>201910370</v>
      </c>
      <c r="B65" s="1">
        <v>43533</v>
      </c>
      <c r="C65" s="1" t="str">
        <f t="shared" si="0"/>
        <v>2019</v>
      </c>
      <c r="D65" t="s">
        <v>145</v>
      </c>
      <c r="E65" t="s">
        <v>18</v>
      </c>
      <c r="F65" t="s">
        <v>2</v>
      </c>
      <c r="G65" t="s">
        <v>19</v>
      </c>
      <c r="H65">
        <v>28</v>
      </c>
      <c r="J65" t="s">
        <v>14</v>
      </c>
      <c r="K65" t="s">
        <v>43</v>
      </c>
      <c r="L65" t="s">
        <v>6</v>
      </c>
      <c r="M65">
        <v>2019</v>
      </c>
      <c r="N65">
        <v>3231994</v>
      </c>
      <c r="O65">
        <v>1736921</v>
      </c>
      <c r="P65" t="s">
        <v>20</v>
      </c>
      <c r="Q65">
        <v>458754505</v>
      </c>
      <c r="R65" t="s">
        <v>21</v>
      </c>
      <c r="S65" t="str">
        <f t="shared" si="1"/>
        <v>ASSAULT</v>
      </c>
      <c r="T65">
        <v>1313</v>
      </c>
      <c r="U65">
        <v>2</v>
      </c>
      <c r="V65">
        <v>20198011546</v>
      </c>
    </row>
    <row r="66" spans="1:22" x14ac:dyDescent="0.35">
      <c r="A66">
        <v>201910666</v>
      </c>
      <c r="B66" s="1">
        <v>43535</v>
      </c>
      <c r="C66" s="1" t="str">
        <f t="shared" si="0"/>
        <v>2019</v>
      </c>
      <c r="D66" t="s">
        <v>146</v>
      </c>
      <c r="E66" t="s">
        <v>147</v>
      </c>
      <c r="F66" t="s">
        <v>13</v>
      </c>
      <c r="G66" t="s">
        <v>19</v>
      </c>
      <c r="H66">
        <v>21</v>
      </c>
      <c r="J66" t="s">
        <v>14</v>
      </c>
      <c r="K66" t="s">
        <v>55</v>
      </c>
      <c r="L66" t="s">
        <v>13</v>
      </c>
      <c r="M66">
        <v>2019</v>
      </c>
      <c r="N66">
        <v>3224411</v>
      </c>
      <c r="O66">
        <v>1730663</v>
      </c>
      <c r="P66" t="s">
        <v>148</v>
      </c>
      <c r="Q66">
        <v>458035285</v>
      </c>
      <c r="R66" t="s">
        <v>149</v>
      </c>
      <c r="S66" t="str">
        <f t="shared" si="1"/>
        <v>THEFT</v>
      </c>
      <c r="T66">
        <v>2404</v>
      </c>
      <c r="U66">
        <v>0</v>
      </c>
      <c r="V66">
        <v>20198011880</v>
      </c>
    </row>
    <row r="67" spans="1:22" x14ac:dyDescent="0.35">
      <c r="A67">
        <v>2019998756</v>
      </c>
      <c r="B67" s="1">
        <v>43547</v>
      </c>
      <c r="C67" s="1" t="str">
        <f t="shared" ref="C67:C130" si="2">TEXT(B67, "YYYY")</f>
        <v>2019</v>
      </c>
      <c r="D67" t="s">
        <v>39</v>
      </c>
      <c r="E67" t="s">
        <v>18</v>
      </c>
      <c r="F67" t="s">
        <v>2</v>
      </c>
      <c r="G67" t="s">
        <v>3</v>
      </c>
      <c r="H67">
        <v>60</v>
      </c>
      <c r="J67" t="s">
        <v>4</v>
      </c>
      <c r="K67" t="s">
        <v>43</v>
      </c>
      <c r="L67" t="s">
        <v>6</v>
      </c>
      <c r="M67">
        <v>2019</v>
      </c>
      <c r="N67">
        <v>3231994</v>
      </c>
      <c r="O67">
        <v>1736921</v>
      </c>
      <c r="P67" t="s">
        <v>20</v>
      </c>
      <c r="Q67">
        <v>458759382</v>
      </c>
      <c r="R67" t="s">
        <v>21</v>
      </c>
      <c r="S67" t="str">
        <f t="shared" si="1"/>
        <v>ASSAULT</v>
      </c>
      <c r="T67">
        <v>1313</v>
      </c>
      <c r="U67">
        <v>0</v>
      </c>
      <c r="V67">
        <v>20198014110</v>
      </c>
    </row>
    <row r="68" spans="1:22" x14ac:dyDescent="0.35">
      <c r="A68">
        <v>20198098</v>
      </c>
      <c r="B68" s="1">
        <v>43518</v>
      </c>
      <c r="C68" s="1" t="str">
        <f t="shared" si="2"/>
        <v>2019</v>
      </c>
      <c r="D68" t="s">
        <v>150</v>
      </c>
      <c r="E68" t="s">
        <v>23</v>
      </c>
      <c r="F68" t="s">
        <v>13</v>
      </c>
      <c r="G68" t="s">
        <v>3</v>
      </c>
      <c r="H68">
        <v>36</v>
      </c>
      <c r="J68" t="s">
        <v>4</v>
      </c>
      <c r="K68" t="s">
        <v>5</v>
      </c>
      <c r="L68" t="s">
        <v>6</v>
      </c>
      <c r="M68">
        <v>2019</v>
      </c>
      <c r="N68">
        <v>3231977</v>
      </c>
      <c r="O68">
        <v>1735292</v>
      </c>
      <c r="P68" t="s">
        <v>7</v>
      </c>
      <c r="Q68">
        <v>458748615</v>
      </c>
      <c r="R68" t="s">
        <v>9</v>
      </c>
      <c r="S68" t="str">
        <f t="shared" ref="S68:S131" si="3">IF(ISNUMBER(SEARCH("MARIJ",R68)), "DRUGS", IF(ISNUMBER(SEARCH("DRUG",R68)), "DRUGS",IF(ISNUMBER(SEARCH("ASSAULT",R68)), "ASSAULT", IF(ISNUMBER(SEARCH("THEFT",R68)), "THEFT", IF(ISNUMBER(SEARCH("AIRPORT RULE",R68)), "VIOLATION OF AIRPORT RULES", IF(ISNUMBER(SEARCH("TRESPASS",R68)), "TRESSPASS",IF(ISNUMBER(SEARCH("WARRANT",R68)), "WARRANT", "")))))))</f>
        <v>VIOLATION OF AIRPORT RULES</v>
      </c>
      <c r="T68">
        <v>7399</v>
      </c>
      <c r="U68">
        <v>2</v>
      </c>
      <c r="V68">
        <v>20198008720</v>
      </c>
    </row>
    <row r="69" spans="1:22" x14ac:dyDescent="0.35">
      <c r="A69">
        <v>20199403</v>
      </c>
      <c r="B69" s="1">
        <v>43526</v>
      </c>
      <c r="C69" s="1" t="str">
        <f t="shared" si="2"/>
        <v>2019</v>
      </c>
      <c r="D69" t="s">
        <v>151</v>
      </c>
      <c r="E69" t="s">
        <v>152</v>
      </c>
      <c r="F69" t="s">
        <v>2</v>
      </c>
      <c r="G69" t="s">
        <v>3</v>
      </c>
      <c r="H69">
        <v>39</v>
      </c>
      <c r="J69" t="s">
        <v>14</v>
      </c>
      <c r="K69" t="s">
        <v>5</v>
      </c>
      <c r="L69" t="s">
        <v>13</v>
      </c>
      <c r="M69">
        <v>2019</v>
      </c>
      <c r="N69">
        <v>3231977</v>
      </c>
      <c r="O69">
        <v>1735292</v>
      </c>
      <c r="P69" t="s">
        <v>153</v>
      </c>
      <c r="Q69">
        <v>213975297</v>
      </c>
      <c r="R69" t="s">
        <v>154</v>
      </c>
      <c r="S69" t="s">
        <v>1245</v>
      </c>
      <c r="T69">
        <v>3572</v>
      </c>
      <c r="U69">
        <v>0</v>
      </c>
      <c r="V69">
        <v>20198010321</v>
      </c>
    </row>
    <row r="70" spans="1:22" x14ac:dyDescent="0.35">
      <c r="A70">
        <v>201912115</v>
      </c>
      <c r="B70" s="1">
        <v>43544</v>
      </c>
      <c r="C70" s="1" t="str">
        <f t="shared" si="2"/>
        <v>2019</v>
      </c>
      <c r="D70" t="s">
        <v>136</v>
      </c>
      <c r="E70" t="s">
        <v>31</v>
      </c>
      <c r="F70" t="s">
        <v>2</v>
      </c>
      <c r="G70" t="s">
        <v>3</v>
      </c>
      <c r="H70">
        <v>62</v>
      </c>
      <c r="J70" t="s">
        <v>14</v>
      </c>
      <c r="K70" t="s">
        <v>5</v>
      </c>
      <c r="L70" t="s">
        <v>6</v>
      </c>
      <c r="M70">
        <v>2019</v>
      </c>
      <c r="N70">
        <v>3231977</v>
      </c>
      <c r="O70">
        <v>1735292</v>
      </c>
      <c r="P70" t="s">
        <v>34</v>
      </c>
      <c r="Q70">
        <v>458755439</v>
      </c>
      <c r="R70" t="s">
        <v>29</v>
      </c>
      <c r="S70" t="s">
        <v>29</v>
      </c>
      <c r="T70">
        <v>5707</v>
      </c>
      <c r="U70">
        <v>0</v>
      </c>
      <c r="V70">
        <v>20198013666</v>
      </c>
    </row>
    <row r="71" spans="1:22" x14ac:dyDescent="0.35">
      <c r="A71">
        <v>201913371</v>
      </c>
      <c r="B71" s="1">
        <v>43553</v>
      </c>
      <c r="C71" s="1" t="str">
        <f t="shared" si="2"/>
        <v>2019</v>
      </c>
      <c r="D71" t="s">
        <v>155</v>
      </c>
      <c r="E71" t="s">
        <v>27</v>
      </c>
      <c r="F71" t="s">
        <v>13</v>
      </c>
      <c r="G71" t="s">
        <v>3</v>
      </c>
      <c r="H71">
        <v>28</v>
      </c>
      <c r="J71" t="s">
        <v>14</v>
      </c>
      <c r="K71" t="s">
        <v>5</v>
      </c>
      <c r="L71" t="s">
        <v>6</v>
      </c>
      <c r="M71">
        <v>2019</v>
      </c>
      <c r="N71">
        <v>3231977</v>
      </c>
      <c r="O71">
        <v>1735292</v>
      </c>
      <c r="P71" t="s">
        <v>28</v>
      </c>
      <c r="Q71">
        <v>120128035</v>
      </c>
      <c r="R71" t="s">
        <v>29</v>
      </c>
      <c r="S71" t="s">
        <v>29</v>
      </c>
      <c r="T71">
        <v>5707</v>
      </c>
      <c r="U71">
        <v>0</v>
      </c>
      <c r="V71">
        <v>20198015090</v>
      </c>
    </row>
    <row r="72" spans="1:22" x14ac:dyDescent="0.35">
      <c r="A72">
        <v>201912344</v>
      </c>
      <c r="B72" s="1">
        <v>43546</v>
      </c>
      <c r="C72" s="1" t="str">
        <f t="shared" si="2"/>
        <v>2019</v>
      </c>
      <c r="D72" t="s">
        <v>156</v>
      </c>
      <c r="E72" t="s">
        <v>23</v>
      </c>
      <c r="F72" t="s">
        <v>2</v>
      </c>
      <c r="G72" t="s">
        <v>3</v>
      </c>
      <c r="H72">
        <v>35</v>
      </c>
      <c r="J72" t="s">
        <v>4</v>
      </c>
      <c r="K72" t="s">
        <v>5</v>
      </c>
      <c r="L72" t="s">
        <v>6</v>
      </c>
      <c r="M72">
        <v>2019</v>
      </c>
      <c r="N72">
        <v>3231977</v>
      </c>
      <c r="O72">
        <v>1735292</v>
      </c>
      <c r="P72" t="s">
        <v>7</v>
      </c>
      <c r="Q72">
        <v>458758923</v>
      </c>
      <c r="R72" t="s">
        <v>9</v>
      </c>
      <c r="S72" t="str">
        <f t="shared" si="3"/>
        <v>VIOLATION OF AIRPORT RULES</v>
      </c>
      <c r="T72">
        <v>7399</v>
      </c>
      <c r="U72">
        <v>2</v>
      </c>
      <c r="V72">
        <v>20198013873</v>
      </c>
    </row>
    <row r="73" spans="1:22" x14ac:dyDescent="0.35">
      <c r="A73">
        <v>201914357</v>
      </c>
      <c r="B73" s="1">
        <v>43559</v>
      </c>
      <c r="C73" s="1" t="str">
        <f t="shared" si="2"/>
        <v>2019</v>
      </c>
      <c r="D73" t="s">
        <v>157</v>
      </c>
      <c r="E73" t="s">
        <v>18</v>
      </c>
      <c r="F73" t="s">
        <v>2</v>
      </c>
      <c r="G73" t="s">
        <v>3</v>
      </c>
      <c r="H73">
        <v>49</v>
      </c>
      <c r="J73" t="s">
        <v>14</v>
      </c>
      <c r="K73" t="s">
        <v>158</v>
      </c>
      <c r="L73" t="s">
        <v>6</v>
      </c>
      <c r="M73">
        <v>2019</v>
      </c>
      <c r="N73">
        <v>3231979</v>
      </c>
      <c r="O73">
        <v>1738721</v>
      </c>
      <c r="P73" t="s">
        <v>20</v>
      </c>
      <c r="Q73">
        <v>458763762</v>
      </c>
      <c r="R73" t="s">
        <v>21</v>
      </c>
      <c r="S73" t="str">
        <f t="shared" si="3"/>
        <v>ASSAULT</v>
      </c>
      <c r="T73">
        <v>1313</v>
      </c>
      <c r="U73">
        <v>0</v>
      </c>
      <c r="V73">
        <v>20198016159</v>
      </c>
    </row>
    <row r="74" spans="1:22" x14ac:dyDescent="0.35">
      <c r="A74">
        <v>201915448</v>
      </c>
      <c r="B74" s="1">
        <v>43567</v>
      </c>
      <c r="C74" s="1" t="str">
        <f t="shared" si="2"/>
        <v>2019</v>
      </c>
      <c r="D74" t="s">
        <v>159</v>
      </c>
      <c r="E74" t="s">
        <v>160</v>
      </c>
      <c r="F74" t="s">
        <v>2</v>
      </c>
      <c r="G74" t="s">
        <v>3</v>
      </c>
      <c r="H74">
        <v>38</v>
      </c>
      <c r="J74" t="s">
        <v>14</v>
      </c>
      <c r="K74" t="s">
        <v>41</v>
      </c>
      <c r="L74" t="s">
        <v>13</v>
      </c>
      <c r="M74">
        <v>2019</v>
      </c>
      <c r="N74">
        <v>3231903</v>
      </c>
      <c r="O74">
        <v>1736251</v>
      </c>
      <c r="P74" t="s">
        <v>97</v>
      </c>
      <c r="Q74">
        <v>458760501</v>
      </c>
      <c r="R74" t="s">
        <v>98</v>
      </c>
      <c r="S74" t="str">
        <f t="shared" si="3"/>
        <v>THEFT</v>
      </c>
      <c r="T74">
        <v>2399</v>
      </c>
      <c r="U74">
        <v>0</v>
      </c>
      <c r="V74">
        <v>2019169787</v>
      </c>
    </row>
    <row r="75" spans="1:22" x14ac:dyDescent="0.35">
      <c r="A75">
        <v>20198790</v>
      </c>
      <c r="B75" s="1">
        <v>43523</v>
      </c>
      <c r="C75" s="1" t="str">
        <f t="shared" si="2"/>
        <v>2019</v>
      </c>
      <c r="D75" t="s">
        <v>161</v>
      </c>
      <c r="E75" t="s">
        <v>31</v>
      </c>
      <c r="F75" t="s">
        <v>13</v>
      </c>
      <c r="G75" t="s">
        <v>3</v>
      </c>
      <c r="H75">
        <v>63</v>
      </c>
      <c r="J75" t="s">
        <v>14</v>
      </c>
      <c r="K75" t="s">
        <v>5</v>
      </c>
      <c r="L75" t="s">
        <v>6</v>
      </c>
      <c r="M75">
        <v>2019</v>
      </c>
      <c r="N75">
        <v>3231977</v>
      </c>
      <c r="O75">
        <v>1735292</v>
      </c>
      <c r="P75" t="s">
        <v>34</v>
      </c>
      <c r="Q75">
        <v>458663928</v>
      </c>
      <c r="R75" t="s">
        <v>29</v>
      </c>
      <c r="S75" t="s">
        <v>29</v>
      </c>
      <c r="T75">
        <v>5707</v>
      </c>
      <c r="U75">
        <v>0</v>
      </c>
      <c r="V75">
        <v>20198009618</v>
      </c>
    </row>
    <row r="76" spans="1:22" x14ac:dyDescent="0.35">
      <c r="A76">
        <v>201910677</v>
      </c>
      <c r="B76" s="1">
        <v>43535</v>
      </c>
      <c r="C76" s="1" t="str">
        <f t="shared" si="2"/>
        <v>2019</v>
      </c>
      <c r="D76" t="s">
        <v>162</v>
      </c>
      <c r="E76" t="s">
        <v>27</v>
      </c>
      <c r="F76" t="s">
        <v>13</v>
      </c>
      <c r="G76" t="s">
        <v>3</v>
      </c>
      <c r="H76">
        <v>41</v>
      </c>
      <c r="J76" t="s">
        <v>14</v>
      </c>
      <c r="K76" t="s">
        <v>5</v>
      </c>
      <c r="L76" t="s">
        <v>6</v>
      </c>
      <c r="M76">
        <v>2019</v>
      </c>
      <c r="N76">
        <v>3231977</v>
      </c>
      <c r="O76">
        <v>1735292</v>
      </c>
      <c r="P76" t="s">
        <v>28</v>
      </c>
      <c r="Q76">
        <v>458716702</v>
      </c>
      <c r="R76" t="s">
        <v>29</v>
      </c>
      <c r="S76" t="s">
        <v>29</v>
      </c>
      <c r="T76">
        <v>5707</v>
      </c>
      <c r="U76">
        <v>0</v>
      </c>
      <c r="V76">
        <v>20198011909</v>
      </c>
    </row>
    <row r="77" spans="1:22" x14ac:dyDescent="0.35">
      <c r="A77">
        <v>20197674</v>
      </c>
      <c r="B77" s="1">
        <v>43515</v>
      </c>
      <c r="C77" s="1" t="str">
        <f t="shared" si="2"/>
        <v>2019</v>
      </c>
      <c r="D77" t="s">
        <v>163</v>
      </c>
      <c r="E77" t="s">
        <v>27</v>
      </c>
      <c r="F77" t="s">
        <v>13</v>
      </c>
      <c r="G77" t="s">
        <v>3</v>
      </c>
      <c r="H77">
        <v>63</v>
      </c>
      <c r="J77" t="s">
        <v>14</v>
      </c>
      <c r="K77" t="s">
        <v>5</v>
      </c>
      <c r="L77" t="s">
        <v>6</v>
      </c>
      <c r="M77">
        <v>2019</v>
      </c>
      <c r="N77">
        <v>3231977</v>
      </c>
      <c r="O77">
        <v>1735292</v>
      </c>
      <c r="P77" t="s">
        <v>28</v>
      </c>
      <c r="Q77">
        <v>458663928</v>
      </c>
      <c r="R77" t="s">
        <v>29</v>
      </c>
      <c r="S77" t="s">
        <v>29</v>
      </c>
      <c r="T77">
        <v>5707</v>
      </c>
      <c r="U77">
        <v>0</v>
      </c>
      <c r="V77">
        <v>20198008286</v>
      </c>
    </row>
    <row r="78" spans="1:22" x14ac:dyDescent="0.35">
      <c r="A78">
        <v>201913157</v>
      </c>
      <c r="B78" s="1">
        <v>43552</v>
      </c>
      <c r="C78" s="1" t="str">
        <f t="shared" si="2"/>
        <v>2019</v>
      </c>
      <c r="D78" t="s">
        <v>164</v>
      </c>
      <c r="E78" t="s">
        <v>23</v>
      </c>
      <c r="F78" t="s">
        <v>13</v>
      </c>
      <c r="G78" t="s">
        <v>3</v>
      </c>
      <c r="H78">
        <v>36</v>
      </c>
      <c r="J78" t="s">
        <v>4</v>
      </c>
      <c r="K78" t="s">
        <v>5</v>
      </c>
      <c r="L78" t="s">
        <v>6</v>
      </c>
      <c r="M78">
        <v>2019</v>
      </c>
      <c r="N78">
        <v>3231977</v>
      </c>
      <c r="O78">
        <v>1735292</v>
      </c>
      <c r="P78" t="s">
        <v>7</v>
      </c>
      <c r="Q78">
        <v>458074223</v>
      </c>
      <c r="R78" t="s">
        <v>9</v>
      </c>
      <c r="S78" t="str">
        <f t="shared" si="3"/>
        <v>VIOLATION OF AIRPORT RULES</v>
      </c>
      <c r="T78">
        <v>7399</v>
      </c>
      <c r="U78">
        <v>2</v>
      </c>
      <c r="V78">
        <v>20198014891</v>
      </c>
    </row>
    <row r="79" spans="1:22" x14ac:dyDescent="0.35">
      <c r="A79">
        <v>201913150</v>
      </c>
      <c r="B79" s="1">
        <v>43552</v>
      </c>
      <c r="C79" s="1" t="str">
        <f t="shared" si="2"/>
        <v>2019</v>
      </c>
      <c r="D79" t="s">
        <v>165</v>
      </c>
      <c r="E79" t="s">
        <v>23</v>
      </c>
      <c r="F79" t="s">
        <v>2</v>
      </c>
      <c r="G79" t="s">
        <v>3</v>
      </c>
      <c r="H79">
        <v>33</v>
      </c>
      <c r="J79" t="s">
        <v>4</v>
      </c>
      <c r="K79" t="s">
        <v>5</v>
      </c>
      <c r="L79" t="s">
        <v>6</v>
      </c>
      <c r="M79">
        <v>2019</v>
      </c>
      <c r="N79">
        <v>3232371</v>
      </c>
      <c r="O79">
        <v>1734422</v>
      </c>
      <c r="P79" t="s">
        <v>7</v>
      </c>
      <c r="Q79">
        <v>458760949</v>
      </c>
      <c r="R79" t="s">
        <v>9</v>
      </c>
      <c r="S79" t="str">
        <f t="shared" si="3"/>
        <v>VIOLATION OF AIRPORT RULES</v>
      </c>
      <c r="T79">
        <v>7399</v>
      </c>
      <c r="U79">
        <v>2</v>
      </c>
      <c r="V79">
        <v>20198014892</v>
      </c>
    </row>
    <row r="80" spans="1:22" x14ac:dyDescent="0.35">
      <c r="A80">
        <v>2019922662</v>
      </c>
      <c r="B80" s="1">
        <v>43508</v>
      </c>
      <c r="C80" s="1" t="str">
        <f t="shared" si="2"/>
        <v>2019</v>
      </c>
      <c r="D80" t="s">
        <v>166</v>
      </c>
      <c r="E80" t="s">
        <v>167</v>
      </c>
      <c r="F80" t="s">
        <v>2</v>
      </c>
      <c r="G80" t="s">
        <v>19</v>
      </c>
      <c r="H80">
        <v>35</v>
      </c>
      <c r="J80" t="s">
        <v>4</v>
      </c>
      <c r="K80" t="s">
        <v>168</v>
      </c>
      <c r="L80" t="s">
        <v>2</v>
      </c>
      <c r="M80">
        <v>2019</v>
      </c>
      <c r="N80">
        <v>3224451</v>
      </c>
      <c r="O80">
        <v>1728887</v>
      </c>
      <c r="P80" t="s">
        <v>169</v>
      </c>
      <c r="Q80">
        <v>123929214</v>
      </c>
      <c r="R80" t="s">
        <v>170</v>
      </c>
      <c r="S80" t="s">
        <v>669</v>
      </c>
      <c r="T80">
        <v>5016</v>
      </c>
      <c r="U80">
        <v>0</v>
      </c>
      <c r="V80">
        <v>20195000428</v>
      </c>
    </row>
    <row r="81" spans="1:22" x14ac:dyDescent="0.35">
      <c r="A81">
        <v>201914609</v>
      </c>
      <c r="B81" s="1">
        <v>43561</v>
      </c>
      <c r="C81" s="1" t="str">
        <f t="shared" si="2"/>
        <v>2019</v>
      </c>
      <c r="D81" t="s">
        <v>171</v>
      </c>
      <c r="E81" t="s">
        <v>23</v>
      </c>
      <c r="F81" t="s">
        <v>2</v>
      </c>
      <c r="G81" t="s">
        <v>3</v>
      </c>
      <c r="H81">
        <v>49</v>
      </c>
      <c r="J81" t="s">
        <v>4</v>
      </c>
      <c r="K81" t="s">
        <v>5</v>
      </c>
      <c r="L81" t="s">
        <v>6</v>
      </c>
      <c r="M81">
        <v>2019</v>
      </c>
      <c r="N81">
        <v>3231977</v>
      </c>
      <c r="O81">
        <v>1735292</v>
      </c>
      <c r="P81" t="s">
        <v>7</v>
      </c>
      <c r="Q81">
        <v>457936247</v>
      </c>
      <c r="R81" t="s">
        <v>9</v>
      </c>
      <c r="S81" t="str">
        <f t="shared" si="3"/>
        <v>VIOLATION OF AIRPORT RULES</v>
      </c>
      <c r="T81">
        <v>7399</v>
      </c>
      <c r="U81">
        <v>2</v>
      </c>
      <c r="V81">
        <v>20198016416</v>
      </c>
    </row>
    <row r="82" spans="1:22" x14ac:dyDescent="0.35">
      <c r="A82">
        <v>20196636</v>
      </c>
      <c r="B82" s="1">
        <v>43508</v>
      </c>
      <c r="C82" s="1" t="str">
        <f t="shared" si="2"/>
        <v>2019</v>
      </c>
      <c r="D82" t="s">
        <v>172</v>
      </c>
      <c r="E82" t="s">
        <v>46</v>
      </c>
      <c r="F82" t="s">
        <v>2</v>
      </c>
      <c r="G82" t="s">
        <v>3</v>
      </c>
      <c r="H82">
        <v>63</v>
      </c>
      <c r="J82" t="s">
        <v>14</v>
      </c>
      <c r="K82" t="s">
        <v>33</v>
      </c>
      <c r="L82" t="s">
        <v>6</v>
      </c>
      <c r="M82">
        <v>2019</v>
      </c>
      <c r="N82">
        <v>3231944</v>
      </c>
      <c r="O82">
        <v>1734631</v>
      </c>
      <c r="P82" t="s">
        <v>47</v>
      </c>
      <c r="Q82">
        <v>458690210</v>
      </c>
      <c r="R82" t="s">
        <v>48</v>
      </c>
      <c r="S82" t="str">
        <f t="shared" si="3"/>
        <v>THEFT</v>
      </c>
      <c r="T82">
        <v>2699</v>
      </c>
      <c r="U82">
        <v>3</v>
      </c>
      <c r="V82">
        <v>20198007070</v>
      </c>
    </row>
    <row r="83" spans="1:22" x14ac:dyDescent="0.35">
      <c r="A83">
        <v>20196655</v>
      </c>
      <c r="B83" s="1">
        <v>43508</v>
      </c>
      <c r="C83" s="1" t="str">
        <f t="shared" si="2"/>
        <v>2019</v>
      </c>
      <c r="D83" t="s">
        <v>173</v>
      </c>
      <c r="E83" t="s">
        <v>23</v>
      </c>
      <c r="F83" t="s">
        <v>2</v>
      </c>
      <c r="G83" t="s">
        <v>3</v>
      </c>
      <c r="H83">
        <v>46</v>
      </c>
      <c r="J83" t="s">
        <v>4</v>
      </c>
      <c r="K83" t="s">
        <v>5</v>
      </c>
      <c r="L83" t="s">
        <v>6</v>
      </c>
      <c r="M83">
        <v>2019</v>
      </c>
      <c r="N83">
        <v>3231977</v>
      </c>
      <c r="O83">
        <v>1735292</v>
      </c>
      <c r="P83" t="s">
        <v>7</v>
      </c>
      <c r="Q83">
        <v>458745157</v>
      </c>
      <c r="R83" t="s">
        <v>9</v>
      </c>
      <c r="S83" t="str">
        <f t="shared" si="3"/>
        <v>VIOLATION OF AIRPORT RULES</v>
      </c>
      <c r="T83">
        <v>7399</v>
      </c>
      <c r="U83">
        <v>2</v>
      </c>
      <c r="V83">
        <v>20198007082</v>
      </c>
    </row>
    <row r="84" spans="1:22" x14ac:dyDescent="0.35">
      <c r="A84">
        <v>20196472</v>
      </c>
      <c r="B84" s="1">
        <v>43507</v>
      </c>
      <c r="C84" s="1" t="str">
        <f t="shared" si="2"/>
        <v>2019</v>
      </c>
      <c r="D84" t="s">
        <v>174</v>
      </c>
      <c r="E84" t="s">
        <v>50</v>
      </c>
      <c r="F84" t="s">
        <v>2</v>
      </c>
      <c r="G84" t="s">
        <v>3</v>
      </c>
      <c r="H84">
        <v>37</v>
      </c>
      <c r="J84" t="s">
        <v>14</v>
      </c>
      <c r="K84" t="s">
        <v>33</v>
      </c>
      <c r="L84" t="s">
        <v>6</v>
      </c>
      <c r="M84">
        <v>2019</v>
      </c>
      <c r="N84">
        <v>3231944</v>
      </c>
      <c r="O84">
        <v>1734631</v>
      </c>
      <c r="P84" t="s">
        <v>51</v>
      </c>
      <c r="Q84">
        <v>458744769</v>
      </c>
      <c r="R84" t="s">
        <v>52</v>
      </c>
      <c r="S84" t="s">
        <v>1241</v>
      </c>
      <c r="T84">
        <v>2303</v>
      </c>
      <c r="U84">
        <v>0</v>
      </c>
      <c r="V84">
        <v>20198006903</v>
      </c>
    </row>
    <row r="85" spans="1:22" x14ac:dyDescent="0.35">
      <c r="A85">
        <v>20198735</v>
      </c>
      <c r="B85" s="1">
        <v>43522</v>
      </c>
      <c r="C85" s="1" t="str">
        <f t="shared" si="2"/>
        <v>2019</v>
      </c>
      <c r="D85" t="s">
        <v>129</v>
      </c>
      <c r="E85" t="s">
        <v>27</v>
      </c>
      <c r="F85" t="s">
        <v>2</v>
      </c>
      <c r="G85" t="s">
        <v>19</v>
      </c>
      <c r="H85">
        <v>41</v>
      </c>
      <c r="J85" t="s">
        <v>4</v>
      </c>
      <c r="K85" t="s">
        <v>5</v>
      </c>
      <c r="L85" t="s">
        <v>6</v>
      </c>
      <c r="M85">
        <v>2019</v>
      </c>
      <c r="N85">
        <v>3231977</v>
      </c>
      <c r="O85">
        <v>1735292</v>
      </c>
      <c r="P85" t="s">
        <v>28</v>
      </c>
      <c r="Q85">
        <v>457909533</v>
      </c>
      <c r="R85" t="s">
        <v>29</v>
      </c>
      <c r="S85" t="s">
        <v>29</v>
      </c>
      <c r="T85">
        <v>5707</v>
      </c>
      <c r="U85">
        <v>0</v>
      </c>
      <c r="V85">
        <v>20198009589</v>
      </c>
    </row>
    <row r="86" spans="1:22" x14ac:dyDescent="0.35">
      <c r="A86">
        <v>201912547</v>
      </c>
      <c r="B86" s="1">
        <v>43548</v>
      </c>
      <c r="C86" s="1" t="str">
        <f t="shared" si="2"/>
        <v>2019</v>
      </c>
      <c r="D86" t="s">
        <v>175</v>
      </c>
      <c r="E86" t="s">
        <v>31</v>
      </c>
      <c r="F86" t="s">
        <v>2</v>
      </c>
      <c r="G86" t="s">
        <v>3</v>
      </c>
      <c r="H86">
        <v>26</v>
      </c>
      <c r="J86" t="s">
        <v>4</v>
      </c>
      <c r="K86" t="s">
        <v>33</v>
      </c>
      <c r="L86" t="s">
        <v>6</v>
      </c>
      <c r="M86">
        <v>2019</v>
      </c>
      <c r="N86">
        <v>3232293</v>
      </c>
      <c r="O86">
        <v>1735886</v>
      </c>
      <c r="P86" t="s">
        <v>34</v>
      </c>
      <c r="Q86">
        <v>458625225</v>
      </c>
      <c r="R86" t="s">
        <v>29</v>
      </c>
      <c r="S86" t="s">
        <v>29</v>
      </c>
      <c r="T86">
        <v>5707</v>
      </c>
      <c r="U86">
        <v>0</v>
      </c>
      <c r="V86">
        <v>20198014178</v>
      </c>
    </row>
    <row r="87" spans="1:22" x14ac:dyDescent="0.35">
      <c r="A87">
        <v>201913098</v>
      </c>
      <c r="B87" s="1">
        <v>43551</v>
      </c>
      <c r="C87" s="1" t="str">
        <f t="shared" si="2"/>
        <v>2019</v>
      </c>
      <c r="D87" t="s">
        <v>176</v>
      </c>
      <c r="E87" t="s">
        <v>177</v>
      </c>
      <c r="F87" t="s">
        <v>2</v>
      </c>
      <c r="G87" t="s">
        <v>19</v>
      </c>
      <c r="H87">
        <v>45</v>
      </c>
      <c r="J87" t="s">
        <v>14</v>
      </c>
      <c r="K87" t="s">
        <v>33</v>
      </c>
      <c r="L87" t="s">
        <v>6</v>
      </c>
      <c r="M87">
        <v>2019</v>
      </c>
      <c r="N87">
        <v>3231944</v>
      </c>
      <c r="O87">
        <v>1734631</v>
      </c>
      <c r="P87" t="s">
        <v>178</v>
      </c>
      <c r="Q87">
        <v>251330818</v>
      </c>
      <c r="R87" t="s">
        <v>179</v>
      </c>
      <c r="S87" t="s">
        <v>179</v>
      </c>
      <c r="T87">
        <v>5599</v>
      </c>
      <c r="U87">
        <v>0</v>
      </c>
      <c r="V87">
        <v>20198014840</v>
      </c>
    </row>
    <row r="88" spans="1:22" x14ac:dyDescent="0.35">
      <c r="A88">
        <v>20195939</v>
      </c>
      <c r="B88" s="1">
        <v>43503</v>
      </c>
      <c r="C88" s="1" t="str">
        <f t="shared" si="2"/>
        <v>2019</v>
      </c>
      <c r="D88" t="s">
        <v>58</v>
      </c>
      <c r="E88" t="s">
        <v>27</v>
      </c>
      <c r="F88" t="s">
        <v>2</v>
      </c>
      <c r="G88" t="s">
        <v>3</v>
      </c>
      <c r="H88">
        <v>63</v>
      </c>
      <c r="J88" t="s">
        <v>4</v>
      </c>
      <c r="K88" t="s">
        <v>5</v>
      </c>
      <c r="L88" t="s">
        <v>6</v>
      </c>
      <c r="M88">
        <v>2019</v>
      </c>
      <c r="N88">
        <v>3232371</v>
      </c>
      <c r="O88">
        <v>1734422</v>
      </c>
      <c r="P88" t="s">
        <v>28</v>
      </c>
      <c r="Q88">
        <v>458690210</v>
      </c>
      <c r="R88" t="s">
        <v>29</v>
      </c>
      <c r="S88" t="s">
        <v>29</v>
      </c>
      <c r="T88">
        <v>5707</v>
      </c>
      <c r="U88">
        <v>0</v>
      </c>
      <c r="V88">
        <v>20198006253</v>
      </c>
    </row>
    <row r="89" spans="1:22" x14ac:dyDescent="0.35">
      <c r="A89">
        <v>201910335</v>
      </c>
      <c r="B89" s="1">
        <v>43533</v>
      </c>
      <c r="C89" s="1" t="str">
        <f t="shared" si="2"/>
        <v>2019</v>
      </c>
      <c r="D89" t="s">
        <v>180</v>
      </c>
      <c r="E89" t="s">
        <v>181</v>
      </c>
      <c r="F89" t="s">
        <v>2</v>
      </c>
      <c r="G89" t="s">
        <v>3</v>
      </c>
      <c r="H89">
        <v>22</v>
      </c>
      <c r="J89" t="s">
        <v>14</v>
      </c>
      <c r="K89" t="s">
        <v>182</v>
      </c>
      <c r="L89" t="s">
        <v>6</v>
      </c>
      <c r="M89">
        <v>2019</v>
      </c>
      <c r="N89">
        <v>3231813</v>
      </c>
      <c r="O89">
        <v>1734788</v>
      </c>
      <c r="P89" t="s">
        <v>34</v>
      </c>
      <c r="Q89">
        <v>458114445</v>
      </c>
      <c r="R89" t="s">
        <v>29</v>
      </c>
      <c r="S89" t="s">
        <v>29</v>
      </c>
      <c r="T89">
        <v>5707</v>
      </c>
      <c r="U89">
        <v>0</v>
      </c>
      <c r="V89">
        <v>2019801496</v>
      </c>
    </row>
    <row r="90" spans="1:22" x14ac:dyDescent="0.35">
      <c r="A90">
        <v>2019998759</v>
      </c>
      <c r="B90" s="1">
        <v>43564</v>
      </c>
      <c r="C90" s="1" t="str">
        <f t="shared" si="2"/>
        <v>2019</v>
      </c>
      <c r="D90" t="s">
        <v>183</v>
      </c>
      <c r="E90" t="s">
        <v>23</v>
      </c>
      <c r="F90" t="s">
        <v>2</v>
      </c>
      <c r="G90" t="s">
        <v>3</v>
      </c>
      <c r="H90">
        <v>63</v>
      </c>
      <c r="J90" t="s">
        <v>4</v>
      </c>
      <c r="K90" t="s">
        <v>5</v>
      </c>
      <c r="L90" t="s">
        <v>6</v>
      </c>
      <c r="M90">
        <v>2019</v>
      </c>
      <c r="N90">
        <v>3231977</v>
      </c>
      <c r="O90">
        <v>1735292</v>
      </c>
      <c r="P90" t="s">
        <v>7</v>
      </c>
      <c r="Q90">
        <v>458765291</v>
      </c>
      <c r="R90" t="s">
        <v>9</v>
      </c>
      <c r="S90" t="str">
        <f t="shared" si="3"/>
        <v>VIOLATION OF AIRPORT RULES</v>
      </c>
      <c r="T90">
        <v>7399</v>
      </c>
      <c r="U90">
        <v>2</v>
      </c>
      <c r="V90">
        <v>20198016820</v>
      </c>
    </row>
    <row r="91" spans="1:22" x14ac:dyDescent="0.35">
      <c r="A91">
        <v>2019953400</v>
      </c>
      <c r="B91" s="1">
        <v>43522</v>
      </c>
      <c r="C91" s="1" t="str">
        <f t="shared" si="2"/>
        <v>2019</v>
      </c>
      <c r="D91" t="s">
        <v>184</v>
      </c>
      <c r="E91" t="s">
        <v>27</v>
      </c>
      <c r="F91" t="s">
        <v>2</v>
      </c>
      <c r="G91" t="s">
        <v>19</v>
      </c>
      <c r="H91">
        <v>23</v>
      </c>
      <c r="J91" t="s">
        <v>4</v>
      </c>
      <c r="K91" t="s">
        <v>5</v>
      </c>
      <c r="L91" t="s">
        <v>6</v>
      </c>
      <c r="M91">
        <v>2019</v>
      </c>
      <c r="N91">
        <v>3231977</v>
      </c>
      <c r="O91">
        <v>1735292</v>
      </c>
      <c r="P91" t="s">
        <v>28</v>
      </c>
      <c r="Q91">
        <v>457932310</v>
      </c>
      <c r="R91" t="s">
        <v>29</v>
      </c>
      <c r="S91" t="s">
        <v>29</v>
      </c>
      <c r="T91">
        <v>5707</v>
      </c>
      <c r="U91">
        <v>0</v>
      </c>
      <c r="V91">
        <v>20198009403</v>
      </c>
    </row>
    <row r="92" spans="1:22" x14ac:dyDescent="0.35">
      <c r="A92">
        <v>201912707</v>
      </c>
      <c r="B92" s="1">
        <v>43549</v>
      </c>
      <c r="C92" s="1" t="str">
        <f t="shared" si="2"/>
        <v>2019</v>
      </c>
      <c r="D92" t="s">
        <v>172</v>
      </c>
      <c r="E92" t="s">
        <v>23</v>
      </c>
      <c r="F92" t="s">
        <v>2</v>
      </c>
      <c r="G92" t="s">
        <v>3</v>
      </c>
      <c r="H92">
        <v>36</v>
      </c>
      <c r="J92" t="s">
        <v>4</v>
      </c>
      <c r="K92" t="s">
        <v>5</v>
      </c>
      <c r="L92" t="s">
        <v>6</v>
      </c>
      <c r="M92">
        <v>2019</v>
      </c>
      <c r="N92">
        <v>3231977</v>
      </c>
      <c r="O92">
        <v>1735292</v>
      </c>
      <c r="P92" t="s">
        <v>7</v>
      </c>
      <c r="Q92">
        <v>458759873</v>
      </c>
      <c r="R92" t="s">
        <v>9</v>
      </c>
      <c r="S92" t="str">
        <f t="shared" si="3"/>
        <v>VIOLATION OF AIRPORT RULES</v>
      </c>
      <c r="T92">
        <v>7399</v>
      </c>
      <c r="U92">
        <v>2</v>
      </c>
      <c r="V92">
        <v>20198014423</v>
      </c>
    </row>
    <row r="93" spans="1:22" x14ac:dyDescent="0.35">
      <c r="A93">
        <v>20198963</v>
      </c>
      <c r="B93" s="1">
        <v>43524</v>
      </c>
      <c r="C93" s="1" t="str">
        <f t="shared" si="2"/>
        <v>2019</v>
      </c>
      <c r="D93" t="s">
        <v>185</v>
      </c>
      <c r="E93" t="s">
        <v>23</v>
      </c>
      <c r="F93" t="s">
        <v>2</v>
      </c>
      <c r="G93" t="s">
        <v>19</v>
      </c>
      <c r="H93">
        <v>57</v>
      </c>
      <c r="J93" t="s">
        <v>4</v>
      </c>
      <c r="K93" t="s">
        <v>5</v>
      </c>
      <c r="L93" t="s">
        <v>6</v>
      </c>
      <c r="M93">
        <v>2019</v>
      </c>
      <c r="N93">
        <v>3231977</v>
      </c>
      <c r="O93">
        <v>1735292</v>
      </c>
      <c r="P93" t="s">
        <v>7</v>
      </c>
      <c r="Q93">
        <v>132645122</v>
      </c>
      <c r="R93" t="s">
        <v>9</v>
      </c>
      <c r="S93" t="str">
        <f t="shared" si="3"/>
        <v>VIOLATION OF AIRPORT RULES</v>
      </c>
      <c r="T93">
        <v>7399</v>
      </c>
      <c r="U93">
        <v>2</v>
      </c>
      <c r="V93">
        <v>20198009840</v>
      </c>
    </row>
    <row r="94" spans="1:22" x14ac:dyDescent="0.35">
      <c r="A94">
        <v>20197586</v>
      </c>
      <c r="B94" s="1">
        <v>43515</v>
      </c>
      <c r="C94" s="1" t="str">
        <f t="shared" si="2"/>
        <v>2019</v>
      </c>
      <c r="D94" t="s">
        <v>186</v>
      </c>
      <c r="E94" t="s">
        <v>23</v>
      </c>
      <c r="F94" t="s">
        <v>2</v>
      </c>
      <c r="G94" t="s">
        <v>3</v>
      </c>
      <c r="H94">
        <v>64</v>
      </c>
      <c r="J94" t="s">
        <v>4</v>
      </c>
      <c r="K94" t="s">
        <v>5</v>
      </c>
      <c r="L94" t="s">
        <v>6</v>
      </c>
      <c r="M94">
        <v>2019</v>
      </c>
      <c r="N94">
        <v>3231977</v>
      </c>
      <c r="O94">
        <v>1735292</v>
      </c>
      <c r="P94" t="s">
        <v>7</v>
      </c>
      <c r="Q94">
        <v>458747340</v>
      </c>
      <c r="R94" t="s">
        <v>9</v>
      </c>
      <c r="S94" t="str">
        <f t="shared" si="3"/>
        <v>VIOLATION OF AIRPORT RULES</v>
      </c>
      <c r="T94">
        <v>7399</v>
      </c>
      <c r="U94">
        <v>2</v>
      </c>
      <c r="V94">
        <v>20198008183</v>
      </c>
    </row>
    <row r="95" spans="1:22" x14ac:dyDescent="0.35">
      <c r="A95">
        <v>201913533</v>
      </c>
      <c r="B95" s="1">
        <v>43554</v>
      </c>
      <c r="C95" s="1" t="str">
        <f t="shared" si="2"/>
        <v>2019</v>
      </c>
      <c r="D95" t="s">
        <v>187</v>
      </c>
      <c r="E95" t="s">
        <v>188</v>
      </c>
      <c r="F95" t="s">
        <v>2</v>
      </c>
      <c r="G95" t="s">
        <v>3</v>
      </c>
      <c r="H95">
        <v>34</v>
      </c>
      <c r="J95" t="s">
        <v>14</v>
      </c>
      <c r="K95" t="s">
        <v>5</v>
      </c>
      <c r="L95" t="s">
        <v>13</v>
      </c>
      <c r="M95">
        <v>2019</v>
      </c>
      <c r="N95">
        <v>3231977</v>
      </c>
      <c r="O95">
        <v>1735292</v>
      </c>
      <c r="P95" t="s">
        <v>97</v>
      </c>
      <c r="Q95">
        <v>458560569</v>
      </c>
      <c r="R95" t="s">
        <v>189</v>
      </c>
      <c r="S95" t="str">
        <f t="shared" si="3"/>
        <v>THEFT</v>
      </c>
      <c r="T95">
        <v>2399</v>
      </c>
      <c r="U95">
        <v>0</v>
      </c>
      <c r="V95">
        <v>20198015279</v>
      </c>
    </row>
    <row r="96" spans="1:22" x14ac:dyDescent="0.35">
      <c r="A96">
        <v>20196165</v>
      </c>
      <c r="B96" s="1">
        <v>43505</v>
      </c>
      <c r="C96" s="1" t="str">
        <f t="shared" si="2"/>
        <v>2019</v>
      </c>
      <c r="D96" t="s">
        <v>190</v>
      </c>
      <c r="E96" t="s">
        <v>27</v>
      </c>
      <c r="F96" t="s">
        <v>2</v>
      </c>
      <c r="G96" t="s">
        <v>19</v>
      </c>
      <c r="H96">
        <v>41</v>
      </c>
      <c r="J96" t="s">
        <v>14</v>
      </c>
      <c r="K96" t="s">
        <v>5</v>
      </c>
      <c r="L96" t="s">
        <v>6</v>
      </c>
      <c r="M96">
        <v>2019</v>
      </c>
      <c r="N96">
        <v>3231977</v>
      </c>
      <c r="O96">
        <v>1735292</v>
      </c>
      <c r="P96" t="s">
        <v>28</v>
      </c>
      <c r="Q96">
        <v>457909533</v>
      </c>
      <c r="R96" t="s">
        <v>29</v>
      </c>
      <c r="S96" t="s">
        <v>29</v>
      </c>
      <c r="T96">
        <v>5707</v>
      </c>
      <c r="U96">
        <v>0</v>
      </c>
      <c r="V96">
        <v>20198006483</v>
      </c>
    </row>
    <row r="97" spans="1:22" x14ac:dyDescent="0.35">
      <c r="A97">
        <v>20198563</v>
      </c>
      <c r="B97" s="1">
        <v>43521</v>
      </c>
      <c r="C97" s="1" t="str">
        <f t="shared" si="2"/>
        <v>2019</v>
      </c>
      <c r="D97" t="s">
        <v>191</v>
      </c>
      <c r="E97" t="s">
        <v>192</v>
      </c>
      <c r="F97" t="s">
        <v>2</v>
      </c>
      <c r="G97" t="s">
        <v>3</v>
      </c>
      <c r="H97">
        <v>39</v>
      </c>
      <c r="J97" t="s">
        <v>14</v>
      </c>
      <c r="K97" t="s">
        <v>43</v>
      </c>
      <c r="L97" t="s">
        <v>6</v>
      </c>
      <c r="M97">
        <v>2019</v>
      </c>
      <c r="N97">
        <v>3231994</v>
      </c>
      <c r="O97">
        <v>1736921</v>
      </c>
      <c r="P97" t="s">
        <v>193</v>
      </c>
      <c r="Q97">
        <v>458749943</v>
      </c>
      <c r="R97" t="s">
        <v>194</v>
      </c>
      <c r="S97" t="s">
        <v>1246</v>
      </c>
      <c r="T97">
        <v>4801</v>
      </c>
      <c r="U97">
        <v>0</v>
      </c>
      <c r="V97">
        <v>20198009369</v>
      </c>
    </row>
    <row r="98" spans="1:22" x14ac:dyDescent="0.35">
      <c r="A98">
        <v>20199826</v>
      </c>
      <c r="B98" s="1">
        <v>43530</v>
      </c>
      <c r="C98" s="1" t="str">
        <f t="shared" si="2"/>
        <v>2019</v>
      </c>
      <c r="D98" t="s">
        <v>195</v>
      </c>
      <c r="E98" t="s">
        <v>27</v>
      </c>
      <c r="F98" t="s">
        <v>13</v>
      </c>
      <c r="G98" t="s">
        <v>3</v>
      </c>
      <c r="H98">
        <v>63</v>
      </c>
      <c r="J98" t="s">
        <v>14</v>
      </c>
      <c r="K98" t="s">
        <v>5</v>
      </c>
      <c r="L98" t="s">
        <v>6</v>
      </c>
      <c r="M98">
        <v>2019</v>
      </c>
      <c r="N98">
        <v>3231977</v>
      </c>
      <c r="O98">
        <v>1735292</v>
      </c>
      <c r="P98" t="s">
        <v>28</v>
      </c>
      <c r="Q98">
        <v>458663928</v>
      </c>
      <c r="R98" t="s">
        <v>29</v>
      </c>
      <c r="S98" t="s">
        <v>29</v>
      </c>
      <c r="T98">
        <v>5707</v>
      </c>
      <c r="U98">
        <v>0</v>
      </c>
      <c r="V98">
        <v>20198010868</v>
      </c>
    </row>
    <row r="99" spans="1:22" x14ac:dyDescent="0.35">
      <c r="A99">
        <v>20198955</v>
      </c>
      <c r="B99" s="1">
        <v>43524</v>
      </c>
      <c r="C99" s="1" t="str">
        <f t="shared" si="2"/>
        <v>2019</v>
      </c>
      <c r="D99" t="s">
        <v>196</v>
      </c>
      <c r="E99" t="s">
        <v>31</v>
      </c>
      <c r="F99" t="s">
        <v>2</v>
      </c>
      <c r="G99" t="s">
        <v>19</v>
      </c>
      <c r="H99">
        <v>35</v>
      </c>
      <c r="J99" t="s">
        <v>14</v>
      </c>
      <c r="K99" t="s">
        <v>33</v>
      </c>
      <c r="L99" t="s">
        <v>6</v>
      </c>
      <c r="M99">
        <v>2019</v>
      </c>
      <c r="N99">
        <v>3231944</v>
      </c>
      <c r="O99">
        <v>1734631</v>
      </c>
      <c r="P99" t="s">
        <v>34</v>
      </c>
      <c r="Q99">
        <v>458646048</v>
      </c>
      <c r="R99" t="s">
        <v>29</v>
      </c>
      <c r="S99" t="s">
        <v>29</v>
      </c>
      <c r="T99">
        <v>5707</v>
      </c>
      <c r="U99">
        <v>0</v>
      </c>
      <c r="V99">
        <v>20198009831</v>
      </c>
    </row>
    <row r="100" spans="1:22" x14ac:dyDescent="0.35">
      <c r="A100">
        <v>20199455</v>
      </c>
      <c r="B100" s="1">
        <v>43527</v>
      </c>
      <c r="C100" s="1" t="str">
        <f t="shared" si="2"/>
        <v>2019</v>
      </c>
      <c r="D100" t="s">
        <v>197</v>
      </c>
      <c r="E100" t="s">
        <v>27</v>
      </c>
      <c r="F100" t="s">
        <v>2</v>
      </c>
      <c r="G100" t="s">
        <v>19</v>
      </c>
      <c r="H100">
        <v>41</v>
      </c>
      <c r="J100" t="s">
        <v>14</v>
      </c>
      <c r="K100" t="s">
        <v>5</v>
      </c>
      <c r="L100" t="s">
        <v>6</v>
      </c>
      <c r="M100">
        <v>2019</v>
      </c>
      <c r="N100">
        <v>3231977</v>
      </c>
      <c r="O100">
        <v>1735292</v>
      </c>
      <c r="P100" t="s">
        <v>28</v>
      </c>
      <c r="Q100">
        <v>457909533</v>
      </c>
      <c r="R100" t="s">
        <v>29</v>
      </c>
      <c r="S100" t="s">
        <v>29</v>
      </c>
      <c r="T100">
        <v>5707</v>
      </c>
      <c r="U100">
        <v>0</v>
      </c>
      <c r="V100">
        <v>20198010380</v>
      </c>
    </row>
    <row r="101" spans="1:22" x14ac:dyDescent="0.35">
      <c r="A101">
        <v>201921000</v>
      </c>
      <c r="B101" s="1">
        <v>43602</v>
      </c>
      <c r="C101" s="1" t="str">
        <f t="shared" si="2"/>
        <v>2019</v>
      </c>
      <c r="D101" t="s">
        <v>198</v>
      </c>
      <c r="E101" t="s">
        <v>23</v>
      </c>
      <c r="F101" t="s">
        <v>2</v>
      </c>
      <c r="G101" t="s">
        <v>3</v>
      </c>
      <c r="H101">
        <v>30</v>
      </c>
      <c r="J101" t="s">
        <v>4</v>
      </c>
      <c r="K101" t="s">
        <v>5</v>
      </c>
      <c r="L101" t="s">
        <v>6</v>
      </c>
      <c r="M101">
        <v>2019</v>
      </c>
      <c r="N101">
        <v>3232371</v>
      </c>
      <c r="O101">
        <v>1734422</v>
      </c>
      <c r="P101" t="s">
        <v>7</v>
      </c>
      <c r="Q101">
        <v>458773302</v>
      </c>
      <c r="R101" t="s">
        <v>9</v>
      </c>
      <c r="S101" t="str">
        <f t="shared" si="3"/>
        <v>VIOLATION OF AIRPORT RULES</v>
      </c>
      <c r="T101">
        <v>7399</v>
      </c>
      <c r="U101">
        <v>2</v>
      </c>
      <c r="V101">
        <v>20198023352</v>
      </c>
    </row>
    <row r="102" spans="1:22" x14ac:dyDescent="0.35">
      <c r="A102">
        <v>201920968</v>
      </c>
      <c r="B102" s="1">
        <v>43602</v>
      </c>
      <c r="C102" s="1" t="str">
        <f t="shared" si="2"/>
        <v>2019</v>
      </c>
      <c r="D102" t="s">
        <v>199</v>
      </c>
      <c r="E102" t="s">
        <v>27</v>
      </c>
      <c r="F102" t="s">
        <v>13</v>
      </c>
      <c r="G102" t="s">
        <v>3</v>
      </c>
      <c r="H102">
        <v>63</v>
      </c>
      <c r="J102" t="s">
        <v>14</v>
      </c>
      <c r="K102" t="s">
        <v>5</v>
      </c>
      <c r="L102" t="s">
        <v>6</v>
      </c>
      <c r="M102">
        <v>2019</v>
      </c>
      <c r="N102">
        <v>3231977</v>
      </c>
      <c r="O102">
        <v>1735292</v>
      </c>
      <c r="P102" t="s">
        <v>28</v>
      </c>
      <c r="Q102">
        <v>458663928</v>
      </c>
      <c r="R102" t="s">
        <v>29</v>
      </c>
      <c r="S102" t="s">
        <v>29</v>
      </c>
      <c r="T102">
        <v>5707</v>
      </c>
      <c r="U102">
        <v>0</v>
      </c>
      <c r="V102">
        <v>20198023306</v>
      </c>
    </row>
    <row r="103" spans="1:22" x14ac:dyDescent="0.35">
      <c r="A103">
        <v>201916177</v>
      </c>
      <c r="B103" s="1">
        <v>43572</v>
      </c>
      <c r="C103" s="1" t="str">
        <f t="shared" si="2"/>
        <v>2019</v>
      </c>
      <c r="D103" t="s">
        <v>200</v>
      </c>
      <c r="E103" t="s">
        <v>23</v>
      </c>
      <c r="F103" t="s">
        <v>2</v>
      </c>
      <c r="G103" t="s">
        <v>3</v>
      </c>
      <c r="H103">
        <v>61</v>
      </c>
      <c r="J103" t="s">
        <v>4</v>
      </c>
      <c r="K103" t="s">
        <v>158</v>
      </c>
      <c r="L103" t="s">
        <v>6</v>
      </c>
      <c r="M103">
        <v>2019</v>
      </c>
      <c r="N103">
        <v>3231979</v>
      </c>
      <c r="O103">
        <v>1738721</v>
      </c>
      <c r="P103" t="s">
        <v>7</v>
      </c>
      <c r="Q103">
        <v>458768356</v>
      </c>
      <c r="R103" t="s">
        <v>9</v>
      </c>
      <c r="S103" t="str">
        <f t="shared" si="3"/>
        <v>VIOLATION OF AIRPORT RULES</v>
      </c>
      <c r="T103">
        <v>7399</v>
      </c>
      <c r="U103">
        <v>2</v>
      </c>
      <c r="V103">
        <v>20198018170</v>
      </c>
    </row>
    <row r="104" spans="1:22" x14ac:dyDescent="0.35">
      <c r="A104">
        <v>201921620</v>
      </c>
      <c r="B104" s="1">
        <v>43606</v>
      </c>
      <c r="C104" s="1" t="str">
        <f t="shared" si="2"/>
        <v>2019</v>
      </c>
      <c r="D104" t="s">
        <v>201</v>
      </c>
      <c r="E104" t="s">
        <v>18</v>
      </c>
      <c r="F104" t="s">
        <v>2</v>
      </c>
      <c r="G104" t="s">
        <v>19</v>
      </c>
      <c r="H104">
        <v>28</v>
      </c>
      <c r="J104" t="s">
        <v>14</v>
      </c>
      <c r="K104" t="s">
        <v>111</v>
      </c>
      <c r="L104" t="s">
        <v>6</v>
      </c>
      <c r="M104">
        <v>2019</v>
      </c>
      <c r="N104">
        <v>3231969</v>
      </c>
      <c r="O104">
        <v>1740241</v>
      </c>
      <c r="P104" t="s">
        <v>20</v>
      </c>
      <c r="Q104">
        <v>458584226</v>
      </c>
      <c r="R104" t="s">
        <v>21</v>
      </c>
      <c r="S104" t="str">
        <f t="shared" si="3"/>
        <v>ASSAULT</v>
      </c>
      <c r="T104">
        <v>1313</v>
      </c>
      <c r="U104">
        <v>0</v>
      </c>
      <c r="V104">
        <v>20198024082</v>
      </c>
    </row>
    <row r="105" spans="1:22" x14ac:dyDescent="0.35">
      <c r="A105">
        <v>201922200</v>
      </c>
      <c r="B105" s="1">
        <v>43610</v>
      </c>
      <c r="C105" s="1" t="str">
        <f t="shared" si="2"/>
        <v>2019</v>
      </c>
      <c r="D105" t="s">
        <v>202</v>
      </c>
      <c r="E105" t="s">
        <v>23</v>
      </c>
      <c r="F105" t="s">
        <v>2</v>
      </c>
      <c r="G105" t="s">
        <v>3</v>
      </c>
      <c r="H105">
        <v>21</v>
      </c>
      <c r="J105" t="s">
        <v>4</v>
      </c>
      <c r="K105" t="s">
        <v>5</v>
      </c>
      <c r="L105" t="s">
        <v>6</v>
      </c>
      <c r="M105">
        <v>2019</v>
      </c>
      <c r="N105">
        <v>3231977</v>
      </c>
      <c r="O105">
        <v>1735292</v>
      </c>
      <c r="P105" t="s">
        <v>7</v>
      </c>
      <c r="Q105">
        <v>458782947</v>
      </c>
      <c r="R105" t="s">
        <v>9</v>
      </c>
      <c r="S105" t="str">
        <f t="shared" si="3"/>
        <v>VIOLATION OF AIRPORT RULES</v>
      </c>
      <c r="T105">
        <v>7399</v>
      </c>
      <c r="U105">
        <v>2</v>
      </c>
      <c r="V105">
        <v>20198024820</v>
      </c>
    </row>
    <row r="106" spans="1:22" x14ac:dyDescent="0.35">
      <c r="A106">
        <v>201917551</v>
      </c>
      <c r="B106" s="1">
        <v>43580</v>
      </c>
      <c r="C106" s="1" t="str">
        <f t="shared" si="2"/>
        <v>2019</v>
      </c>
      <c r="D106" t="s">
        <v>203</v>
      </c>
      <c r="E106" t="s">
        <v>204</v>
      </c>
      <c r="F106" t="s">
        <v>13</v>
      </c>
      <c r="G106" t="s">
        <v>3</v>
      </c>
      <c r="H106">
        <v>35</v>
      </c>
      <c r="J106" t="s">
        <v>14</v>
      </c>
      <c r="K106" t="s">
        <v>43</v>
      </c>
      <c r="L106" t="s">
        <v>13</v>
      </c>
      <c r="M106">
        <v>2019</v>
      </c>
      <c r="N106">
        <v>3231994</v>
      </c>
      <c r="O106">
        <v>1736921</v>
      </c>
      <c r="P106" t="s">
        <v>205</v>
      </c>
      <c r="Q106">
        <v>458771837</v>
      </c>
      <c r="R106" t="s">
        <v>206</v>
      </c>
      <c r="S106" t="s">
        <v>1245</v>
      </c>
      <c r="T106">
        <v>3522</v>
      </c>
      <c r="U106">
        <v>0</v>
      </c>
      <c r="V106">
        <v>20198019574</v>
      </c>
    </row>
    <row r="107" spans="1:22" x14ac:dyDescent="0.35">
      <c r="A107">
        <v>201919934</v>
      </c>
      <c r="B107" s="1">
        <v>43595</v>
      </c>
      <c r="C107" s="1" t="str">
        <f t="shared" si="2"/>
        <v>2019</v>
      </c>
      <c r="D107" t="s">
        <v>207</v>
      </c>
      <c r="E107" t="s">
        <v>1</v>
      </c>
      <c r="F107" t="s">
        <v>13</v>
      </c>
      <c r="G107" t="s">
        <v>3</v>
      </c>
      <c r="H107">
        <v>31</v>
      </c>
      <c r="J107" t="s">
        <v>4</v>
      </c>
      <c r="K107" t="s">
        <v>5</v>
      </c>
      <c r="L107" t="s">
        <v>6</v>
      </c>
      <c r="M107">
        <v>2019</v>
      </c>
      <c r="N107">
        <v>3231977</v>
      </c>
      <c r="O107">
        <v>1735292</v>
      </c>
      <c r="P107" t="s">
        <v>7</v>
      </c>
      <c r="Q107">
        <v>458777373</v>
      </c>
      <c r="R107" t="s">
        <v>9</v>
      </c>
      <c r="S107" t="str">
        <f t="shared" si="3"/>
        <v>VIOLATION OF AIRPORT RULES</v>
      </c>
      <c r="T107">
        <v>7399</v>
      </c>
      <c r="U107">
        <v>2</v>
      </c>
      <c r="V107">
        <v>20198022110</v>
      </c>
    </row>
    <row r="108" spans="1:22" x14ac:dyDescent="0.35">
      <c r="A108">
        <v>201926121</v>
      </c>
      <c r="B108" s="1">
        <v>43637</v>
      </c>
      <c r="C108" s="1" t="str">
        <f t="shared" si="2"/>
        <v>2019</v>
      </c>
      <c r="D108" t="s">
        <v>208</v>
      </c>
      <c r="E108" t="s">
        <v>23</v>
      </c>
      <c r="F108" t="s">
        <v>2</v>
      </c>
      <c r="G108" t="s">
        <v>3</v>
      </c>
      <c r="H108">
        <v>28</v>
      </c>
      <c r="J108" t="s">
        <v>4</v>
      </c>
      <c r="K108" t="s">
        <v>41</v>
      </c>
      <c r="L108" t="s">
        <v>6</v>
      </c>
      <c r="M108">
        <v>2019</v>
      </c>
      <c r="N108">
        <v>3231903</v>
      </c>
      <c r="O108">
        <v>1736251</v>
      </c>
      <c r="P108" t="s">
        <v>7</v>
      </c>
      <c r="Q108">
        <v>458793121</v>
      </c>
      <c r="R108" t="s">
        <v>9</v>
      </c>
      <c r="S108" t="str">
        <f t="shared" si="3"/>
        <v>VIOLATION OF AIRPORT RULES</v>
      </c>
      <c r="T108">
        <v>7399</v>
      </c>
      <c r="U108">
        <v>2</v>
      </c>
      <c r="V108">
        <v>20198029785</v>
      </c>
    </row>
    <row r="109" spans="1:22" x14ac:dyDescent="0.35">
      <c r="A109">
        <v>201916405</v>
      </c>
      <c r="B109" s="1">
        <v>43573</v>
      </c>
      <c r="C109" s="1" t="str">
        <f t="shared" si="2"/>
        <v>2019</v>
      </c>
      <c r="D109" t="s">
        <v>45</v>
      </c>
      <c r="E109" t="s">
        <v>18</v>
      </c>
      <c r="F109" t="s">
        <v>2</v>
      </c>
      <c r="G109" t="s">
        <v>19</v>
      </c>
      <c r="H109">
        <v>42</v>
      </c>
      <c r="J109" t="s">
        <v>14</v>
      </c>
      <c r="K109" t="s">
        <v>209</v>
      </c>
      <c r="L109" t="s">
        <v>6</v>
      </c>
      <c r="M109">
        <v>2019</v>
      </c>
      <c r="N109">
        <v>3222119</v>
      </c>
      <c r="O109">
        <v>1730596</v>
      </c>
      <c r="P109" t="s">
        <v>20</v>
      </c>
      <c r="Q109">
        <v>208340090</v>
      </c>
      <c r="R109" t="s">
        <v>21</v>
      </c>
      <c r="S109" t="str">
        <f t="shared" si="3"/>
        <v>ASSAULT</v>
      </c>
      <c r="T109">
        <v>1313</v>
      </c>
      <c r="U109">
        <v>2</v>
      </c>
      <c r="V109">
        <v>20198018429</v>
      </c>
    </row>
    <row r="110" spans="1:22" x14ac:dyDescent="0.35">
      <c r="A110">
        <v>201922527</v>
      </c>
      <c r="B110" s="1">
        <v>43613</v>
      </c>
      <c r="C110" s="1" t="str">
        <f t="shared" si="2"/>
        <v>2019</v>
      </c>
      <c r="D110" t="s">
        <v>210</v>
      </c>
      <c r="E110" t="s">
        <v>27</v>
      </c>
      <c r="F110" t="s">
        <v>2</v>
      </c>
      <c r="G110" t="s">
        <v>3</v>
      </c>
      <c r="H110">
        <v>36</v>
      </c>
      <c r="J110" t="s">
        <v>4</v>
      </c>
      <c r="K110" t="s">
        <v>211</v>
      </c>
      <c r="L110" t="s">
        <v>6</v>
      </c>
      <c r="M110">
        <v>2019</v>
      </c>
      <c r="N110">
        <v>3234324</v>
      </c>
      <c r="O110">
        <v>1734877</v>
      </c>
      <c r="P110" t="s">
        <v>28</v>
      </c>
      <c r="Q110">
        <v>458176896</v>
      </c>
      <c r="R110" t="s">
        <v>29</v>
      </c>
      <c r="S110" t="s">
        <v>29</v>
      </c>
      <c r="T110">
        <v>5707</v>
      </c>
      <c r="U110">
        <v>0</v>
      </c>
      <c r="V110">
        <v>20198025296</v>
      </c>
    </row>
    <row r="111" spans="1:22" x14ac:dyDescent="0.35">
      <c r="A111">
        <v>201921959</v>
      </c>
      <c r="B111" s="1">
        <v>43608</v>
      </c>
      <c r="C111" s="1" t="str">
        <f t="shared" si="2"/>
        <v>2019</v>
      </c>
      <c r="D111" t="s">
        <v>212</v>
      </c>
      <c r="E111" t="s">
        <v>23</v>
      </c>
      <c r="F111" t="s">
        <v>2</v>
      </c>
      <c r="G111" t="s">
        <v>19</v>
      </c>
      <c r="H111">
        <v>36</v>
      </c>
      <c r="J111" t="s">
        <v>4</v>
      </c>
      <c r="K111" t="s">
        <v>5</v>
      </c>
      <c r="L111" t="s">
        <v>6</v>
      </c>
      <c r="M111">
        <v>2019</v>
      </c>
      <c r="N111">
        <v>3232371</v>
      </c>
      <c r="O111">
        <v>1734422</v>
      </c>
      <c r="P111" t="s">
        <v>7</v>
      </c>
      <c r="Q111">
        <v>24772928</v>
      </c>
      <c r="R111" t="s">
        <v>9</v>
      </c>
      <c r="S111" t="str">
        <f t="shared" si="3"/>
        <v>VIOLATION OF AIRPORT RULES</v>
      </c>
      <c r="T111">
        <v>7399</v>
      </c>
      <c r="U111">
        <v>2</v>
      </c>
      <c r="V111">
        <v>20198024499</v>
      </c>
    </row>
    <row r="112" spans="1:22" x14ac:dyDescent="0.35">
      <c r="A112">
        <v>2019999775</v>
      </c>
      <c r="B112" s="1">
        <v>43586</v>
      </c>
      <c r="C112" s="1" t="str">
        <f t="shared" si="2"/>
        <v>2019</v>
      </c>
      <c r="D112" t="s">
        <v>11</v>
      </c>
      <c r="E112" t="s">
        <v>27</v>
      </c>
      <c r="F112" t="s">
        <v>2</v>
      </c>
      <c r="G112" t="s">
        <v>3</v>
      </c>
      <c r="H112">
        <v>56</v>
      </c>
      <c r="J112" t="s">
        <v>4</v>
      </c>
      <c r="K112" t="s">
        <v>5</v>
      </c>
      <c r="L112" t="s">
        <v>6</v>
      </c>
      <c r="M112">
        <v>2019</v>
      </c>
      <c r="N112">
        <v>3232371</v>
      </c>
      <c r="O112">
        <v>1734422</v>
      </c>
      <c r="P112" t="s">
        <v>28</v>
      </c>
      <c r="Q112">
        <v>458009284</v>
      </c>
      <c r="R112" t="s">
        <v>29</v>
      </c>
      <c r="S112" t="s">
        <v>29</v>
      </c>
      <c r="T112">
        <v>5707</v>
      </c>
      <c r="U112">
        <v>0</v>
      </c>
      <c r="V112">
        <v>20198020412</v>
      </c>
    </row>
    <row r="113" spans="1:22" x14ac:dyDescent="0.35">
      <c r="A113">
        <v>201921653</v>
      </c>
      <c r="B113" s="1">
        <v>43607</v>
      </c>
      <c r="C113" s="1" t="str">
        <f t="shared" si="2"/>
        <v>2019</v>
      </c>
      <c r="D113" t="s">
        <v>213</v>
      </c>
      <c r="E113" t="s">
        <v>23</v>
      </c>
      <c r="F113" t="s">
        <v>2</v>
      </c>
      <c r="G113" t="s">
        <v>3</v>
      </c>
      <c r="H113">
        <v>61</v>
      </c>
      <c r="J113" t="s">
        <v>4</v>
      </c>
      <c r="K113" t="s">
        <v>5</v>
      </c>
      <c r="L113" t="s">
        <v>6</v>
      </c>
      <c r="M113">
        <v>2019</v>
      </c>
      <c r="N113">
        <v>3231977</v>
      </c>
      <c r="O113">
        <v>1735292</v>
      </c>
      <c r="P113" t="s">
        <v>7</v>
      </c>
      <c r="Q113">
        <v>458781580</v>
      </c>
      <c r="R113" t="s">
        <v>9</v>
      </c>
      <c r="S113" t="str">
        <f t="shared" si="3"/>
        <v>VIOLATION OF AIRPORT RULES</v>
      </c>
      <c r="T113">
        <v>7399</v>
      </c>
      <c r="U113">
        <v>2</v>
      </c>
      <c r="V113">
        <v>20198024116</v>
      </c>
    </row>
    <row r="114" spans="1:22" x14ac:dyDescent="0.35">
      <c r="A114">
        <v>2019975625</v>
      </c>
      <c r="B114" s="1">
        <v>43620</v>
      </c>
      <c r="C114" s="1" t="str">
        <f t="shared" si="2"/>
        <v>2019</v>
      </c>
      <c r="D114" t="s">
        <v>214</v>
      </c>
      <c r="E114" t="s">
        <v>215</v>
      </c>
      <c r="F114" t="s">
        <v>2</v>
      </c>
      <c r="G114" t="s">
        <v>3</v>
      </c>
      <c r="H114">
        <v>74</v>
      </c>
      <c r="J114" t="s">
        <v>4</v>
      </c>
      <c r="K114" t="s">
        <v>216</v>
      </c>
      <c r="L114" t="s">
        <v>217</v>
      </c>
      <c r="M114">
        <v>2019</v>
      </c>
      <c r="N114">
        <v>3220315</v>
      </c>
      <c r="O114">
        <v>1730516</v>
      </c>
      <c r="P114" t="s">
        <v>218</v>
      </c>
      <c r="Q114">
        <v>458786421</v>
      </c>
      <c r="R114" t="s">
        <v>219</v>
      </c>
      <c r="S114" t="s">
        <v>1243</v>
      </c>
      <c r="T114">
        <v>5405</v>
      </c>
      <c r="U114">
        <v>0</v>
      </c>
      <c r="V114">
        <v>20198026519</v>
      </c>
    </row>
    <row r="115" spans="1:22" x14ac:dyDescent="0.35">
      <c r="A115">
        <v>201922804</v>
      </c>
      <c r="B115" s="1">
        <v>43614</v>
      </c>
      <c r="C115" s="1" t="str">
        <f t="shared" si="2"/>
        <v>2019</v>
      </c>
      <c r="D115" t="s">
        <v>220</v>
      </c>
      <c r="E115" t="s">
        <v>27</v>
      </c>
      <c r="F115" t="s">
        <v>2</v>
      </c>
      <c r="G115" t="s">
        <v>19</v>
      </c>
      <c r="H115">
        <v>33</v>
      </c>
      <c r="J115" t="s">
        <v>14</v>
      </c>
      <c r="K115" t="s">
        <v>5</v>
      </c>
      <c r="L115" t="s">
        <v>6</v>
      </c>
      <c r="M115">
        <v>2019</v>
      </c>
      <c r="N115">
        <v>3231977</v>
      </c>
      <c r="O115">
        <v>1735292</v>
      </c>
      <c r="P115" t="s">
        <v>28</v>
      </c>
      <c r="Q115">
        <v>199295371</v>
      </c>
      <c r="R115" t="s">
        <v>29</v>
      </c>
      <c r="S115" t="s">
        <v>29</v>
      </c>
      <c r="T115">
        <v>5707</v>
      </c>
      <c r="U115">
        <v>0</v>
      </c>
      <c r="V115">
        <v>20198025576</v>
      </c>
    </row>
    <row r="116" spans="1:22" x14ac:dyDescent="0.35">
      <c r="A116">
        <v>201925540</v>
      </c>
      <c r="B116" s="1">
        <v>43633</v>
      </c>
      <c r="C116" s="1" t="str">
        <f t="shared" si="2"/>
        <v>2019</v>
      </c>
      <c r="D116" t="s">
        <v>221</v>
      </c>
      <c r="E116" t="s">
        <v>23</v>
      </c>
      <c r="F116" t="s">
        <v>2</v>
      </c>
      <c r="G116" t="s">
        <v>3</v>
      </c>
      <c r="H116">
        <v>58</v>
      </c>
      <c r="J116" t="s">
        <v>4</v>
      </c>
      <c r="K116" t="s">
        <v>41</v>
      </c>
      <c r="L116" t="s">
        <v>6</v>
      </c>
      <c r="M116">
        <v>2019</v>
      </c>
      <c r="N116">
        <v>3231903</v>
      </c>
      <c r="O116">
        <v>1736251</v>
      </c>
      <c r="P116" t="s">
        <v>7</v>
      </c>
      <c r="Q116">
        <v>458615874</v>
      </c>
      <c r="R116" t="s">
        <v>9</v>
      </c>
      <c r="S116" t="str">
        <f t="shared" si="3"/>
        <v>VIOLATION OF AIRPORT RULES</v>
      </c>
      <c r="T116">
        <v>7399</v>
      </c>
      <c r="U116">
        <v>2</v>
      </c>
      <c r="V116">
        <v>20198029062</v>
      </c>
    </row>
    <row r="117" spans="1:22" x14ac:dyDescent="0.35">
      <c r="A117">
        <v>201925464</v>
      </c>
      <c r="B117" s="1">
        <v>43632</v>
      </c>
      <c r="C117" s="1" t="str">
        <f t="shared" si="2"/>
        <v>2019</v>
      </c>
      <c r="D117" t="s">
        <v>62</v>
      </c>
      <c r="E117" t="s">
        <v>222</v>
      </c>
      <c r="F117" t="s">
        <v>13</v>
      </c>
      <c r="G117" t="s">
        <v>32</v>
      </c>
      <c r="H117">
        <v>35</v>
      </c>
      <c r="J117" t="s">
        <v>14</v>
      </c>
      <c r="K117" t="s">
        <v>5</v>
      </c>
      <c r="L117" t="s">
        <v>3</v>
      </c>
      <c r="M117">
        <v>2019</v>
      </c>
      <c r="N117">
        <v>3231977</v>
      </c>
      <c r="O117">
        <v>1735292</v>
      </c>
      <c r="P117" s="2">
        <v>44197</v>
      </c>
      <c r="Q117">
        <v>154861841</v>
      </c>
      <c r="R117" t="s">
        <v>38</v>
      </c>
      <c r="S117" t="str">
        <f t="shared" si="3"/>
        <v>WARRANT</v>
      </c>
      <c r="T117">
        <v>7199</v>
      </c>
      <c r="U117">
        <v>1</v>
      </c>
      <c r="V117">
        <v>2018265978</v>
      </c>
    </row>
    <row r="118" spans="1:22" x14ac:dyDescent="0.35">
      <c r="A118">
        <v>2019998754</v>
      </c>
      <c r="B118" s="1">
        <v>43615</v>
      </c>
      <c r="C118" s="1" t="str">
        <f t="shared" si="2"/>
        <v>2019</v>
      </c>
      <c r="D118" t="s">
        <v>223</v>
      </c>
      <c r="E118" t="s">
        <v>23</v>
      </c>
      <c r="F118" t="s">
        <v>13</v>
      </c>
      <c r="G118" t="s">
        <v>3</v>
      </c>
      <c r="H118">
        <v>50</v>
      </c>
      <c r="J118" t="s">
        <v>4</v>
      </c>
      <c r="K118" t="s">
        <v>41</v>
      </c>
      <c r="L118" t="s">
        <v>6</v>
      </c>
      <c r="M118">
        <v>2019</v>
      </c>
      <c r="N118">
        <v>3231903</v>
      </c>
      <c r="O118">
        <v>1736251</v>
      </c>
      <c r="P118" t="s">
        <v>7</v>
      </c>
      <c r="Q118">
        <v>458784744</v>
      </c>
      <c r="R118" t="s">
        <v>9</v>
      </c>
      <c r="S118" t="str">
        <f t="shared" si="3"/>
        <v>VIOLATION OF AIRPORT RULES</v>
      </c>
      <c r="T118">
        <v>7399</v>
      </c>
      <c r="U118">
        <v>2</v>
      </c>
      <c r="V118">
        <v>2019998754</v>
      </c>
    </row>
    <row r="119" spans="1:22" x14ac:dyDescent="0.35">
      <c r="A119">
        <v>201923002</v>
      </c>
      <c r="B119" s="1">
        <v>43615</v>
      </c>
      <c r="C119" s="1" t="str">
        <f t="shared" si="2"/>
        <v>2019</v>
      </c>
      <c r="D119" t="s">
        <v>224</v>
      </c>
      <c r="E119" t="s">
        <v>18</v>
      </c>
      <c r="F119" t="s">
        <v>2</v>
      </c>
      <c r="G119" t="s">
        <v>19</v>
      </c>
      <c r="H119">
        <v>18</v>
      </c>
      <c r="J119" t="s">
        <v>14</v>
      </c>
      <c r="K119" t="s">
        <v>5</v>
      </c>
      <c r="L119" t="s">
        <v>6</v>
      </c>
      <c r="M119">
        <v>2019</v>
      </c>
      <c r="N119">
        <v>3232371</v>
      </c>
      <c r="O119">
        <v>1734422</v>
      </c>
      <c r="P119" t="s">
        <v>20</v>
      </c>
      <c r="Q119">
        <v>458784809</v>
      </c>
      <c r="R119" t="s">
        <v>21</v>
      </c>
      <c r="S119" t="str">
        <f t="shared" si="3"/>
        <v>ASSAULT</v>
      </c>
      <c r="T119">
        <v>1313</v>
      </c>
      <c r="U119">
        <v>2</v>
      </c>
      <c r="V119">
        <v>20198025815</v>
      </c>
    </row>
    <row r="120" spans="1:22" x14ac:dyDescent="0.35">
      <c r="A120">
        <v>201919572</v>
      </c>
      <c r="B120" s="1">
        <v>43593</v>
      </c>
      <c r="C120" s="1" t="str">
        <f t="shared" si="2"/>
        <v>2019</v>
      </c>
      <c r="D120" t="s">
        <v>86</v>
      </c>
      <c r="E120" t="s">
        <v>1</v>
      </c>
      <c r="F120" t="s">
        <v>13</v>
      </c>
      <c r="G120" t="s">
        <v>3</v>
      </c>
      <c r="H120">
        <v>36</v>
      </c>
      <c r="J120" t="s">
        <v>4</v>
      </c>
      <c r="K120" t="s">
        <v>5</v>
      </c>
      <c r="L120" t="s">
        <v>6</v>
      </c>
      <c r="M120">
        <v>2019</v>
      </c>
      <c r="N120">
        <v>3231977</v>
      </c>
      <c r="O120">
        <v>1735292</v>
      </c>
      <c r="P120" t="s">
        <v>7</v>
      </c>
      <c r="Q120">
        <v>458776568</v>
      </c>
      <c r="R120" t="s">
        <v>9</v>
      </c>
      <c r="S120" t="str">
        <f t="shared" si="3"/>
        <v>VIOLATION OF AIRPORT RULES</v>
      </c>
      <c r="T120">
        <v>7399</v>
      </c>
      <c r="U120">
        <v>2</v>
      </c>
      <c r="V120">
        <v>20198021687</v>
      </c>
    </row>
    <row r="121" spans="1:22" x14ac:dyDescent="0.35">
      <c r="A121">
        <v>201923246</v>
      </c>
      <c r="B121" s="1">
        <v>43617</v>
      </c>
      <c r="C121" s="1" t="str">
        <f t="shared" si="2"/>
        <v>2019</v>
      </c>
      <c r="D121" t="s">
        <v>225</v>
      </c>
      <c r="E121" t="s">
        <v>18</v>
      </c>
      <c r="F121" t="s">
        <v>2</v>
      </c>
      <c r="G121" t="s">
        <v>19</v>
      </c>
      <c r="H121">
        <v>30</v>
      </c>
      <c r="J121" t="s">
        <v>14</v>
      </c>
      <c r="K121" t="s">
        <v>43</v>
      </c>
      <c r="L121" t="s">
        <v>6</v>
      </c>
      <c r="M121">
        <v>2019</v>
      </c>
      <c r="N121">
        <v>3231994</v>
      </c>
      <c r="O121">
        <v>1736921</v>
      </c>
      <c r="P121" t="s">
        <v>20</v>
      </c>
      <c r="Q121">
        <v>458785442</v>
      </c>
      <c r="R121" t="s">
        <v>21</v>
      </c>
      <c r="S121" t="str">
        <f t="shared" si="3"/>
        <v>ASSAULT</v>
      </c>
      <c r="T121">
        <v>1313</v>
      </c>
      <c r="U121">
        <v>0</v>
      </c>
      <c r="V121">
        <v>20198026085</v>
      </c>
    </row>
    <row r="122" spans="1:22" x14ac:dyDescent="0.35">
      <c r="A122">
        <v>2019999250</v>
      </c>
      <c r="B122" s="1">
        <v>43623</v>
      </c>
      <c r="C122" s="1" t="str">
        <f t="shared" si="2"/>
        <v>2019</v>
      </c>
      <c r="D122" t="s">
        <v>226</v>
      </c>
      <c r="E122" t="s">
        <v>227</v>
      </c>
      <c r="F122" t="s">
        <v>2</v>
      </c>
      <c r="G122" t="s">
        <v>8</v>
      </c>
      <c r="H122">
        <v>63</v>
      </c>
      <c r="J122" t="s">
        <v>4</v>
      </c>
      <c r="K122" t="s">
        <v>228</v>
      </c>
      <c r="L122" t="s">
        <v>2</v>
      </c>
      <c r="M122">
        <v>2019</v>
      </c>
      <c r="N122">
        <v>3226659</v>
      </c>
      <c r="O122">
        <v>1729477</v>
      </c>
      <c r="P122" t="s">
        <v>229</v>
      </c>
      <c r="Q122">
        <v>458787676</v>
      </c>
      <c r="R122" t="s">
        <v>230</v>
      </c>
      <c r="S122" t="s">
        <v>1243</v>
      </c>
      <c r="T122">
        <v>5405</v>
      </c>
      <c r="U122">
        <v>0</v>
      </c>
      <c r="V122">
        <v>20198027053</v>
      </c>
    </row>
    <row r="123" spans="1:22" x14ac:dyDescent="0.35">
      <c r="A123">
        <v>201919606</v>
      </c>
      <c r="B123" s="1">
        <v>43593</v>
      </c>
      <c r="C123" s="1" t="str">
        <f t="shared" si="2"/>
        <v>2019</v>
      </c>
      <c r="D123" t="s">
        <v>231</v>
      </c>
      <c r="E123" t="s">
        <v>23</v>
      </c>
      <c r="F123" t="s">
        <v>2</v>
      </c>
      <c r="G123" t="s">
        <v>3</v>
      </c>
      <c r="H123">
        <v>48</v>
      </c>
      <c r="J123" t="s">
        <v>4</v>
      </c>
      <c r="K123" t="s">
        <v>232</v>
      </c>
      <c r="L123" t="s">
        <v>6</v>
      </c>
      <c r="M123">
        <v>2019</v>
      </c>
      <c r="N123">
        <v>3234324</v>
      </c>
      <c r="O123">
        <v>1734877</v>
      </c>
      <c r="P123" t="s">
        <v>7</v>
      </c>
      <c r="Q123">
        <v>458776661</v>
      </c>
      <c r="R123" t="s">
        <v>9</v>
      </c>
      <c r="S123" t="str">
        <f t="shared" si="3"/>
        <v>VIOLATION OF AIRPORT RULES</v>
      </c>
      <c r="T123">
        <v>7399</v>
      </c>
      <c r="U123">
        <v>2</v>
      </c>
      <c r="V123">
        <v>20198021737</v>
      </c>
    </row>
    <row r="124" spans="1:22" x14ac:dyDescent="0.35">
      <c r="A124">
        <v>201917212</v>
      </c>
      <c r="B124" s="1">
        <v>43579</v>
      </c>
      <c r="C124" s="1" t="str">
        <f t="shared" si="2"/>
        <v>2019</v>
      </c>
      <c r="D124" t="s">
        <v>233</v>
      </c>
      <c r="E124" t="s">
        <v>234</v>
      </c>
      <c r="F124" t="s">
        <v>2</v>
      </c>
      <c r="G124" t="s">
        <v>3</v>
      </c>
      <c r="H124">
        <v>40</v>
      </c>
      <c r="J124" t="s">
        <v>14</v>
      </c>
      <c r="K124" t="s">
        <v>43</v>
      </c>
      <c r="L124" t="s">
        <v>6</v>
      </c>
      <c r="M124">
        <v>2019</v>
      </c>
      <c r="N124">
        <v>3231994</v>
      </c>
      <c r="O124">
        <v>1736921</v>
      </c>
      <c r="P124" t="s">
        <v>235</v>
      </c>
      <c r="Q124">
        <v>458770940</v>
      </c>
      <c r="R124" t="s">
        <v>236</v>
      </c>
      <c r="S124" t="s">
        <v>1247</v>
      </c>
      <c r="T124">
        <v>2999</v>
      </c>
      <c r="U124">
        <v>0</v>
      </c>
      <c r="V124">
        <v>20198019254</v>
      </c>
    </row>
    <row r="125" spans="1:22" x14ac:dyDescent="0.35">
      <c r="A125">
        <v>201921225</v>
      </c>
      <c r="B125" s="1">
        <v>43603</v>
      </c>
      <c r="C125" s="1" t="str">
        <f t="shared" si="2"/>
        <v>2019</v>
      </c>
      <c r="D125" t="s">
        <v>237</v>
      </c>
      <c r="E125" t="s">
        <v>238</v>
      </c>
      <c r="F125" t="s">
        <v>2</v>
      </c>
      <c r="G125" t="s">
        <v>3</v>
      </c>
      <c r="H125">
        <v>30</v>
      </c>
      <c r="J125" t="s">
        <v>14</v>
      </c>
      <c r="K125" t="s">
        <v>41</v>
      </c>
      <c r="L125" t="s">
        <v>13</v>
      </c>
      <c r="M125">
        <v>2019</v>
      </c>
      <c r="N125">
        <v>3231903</v>
      </c>
      <c r="O125">
        <v>1736251</v>
      </c>
      <c r="P125" t="s">
        <v>239</v>
      </c>
      <c r="Q125">
        <v>458085321</v>
      </c>
      <c r="R125" t="s">
        <v>240</v>
      </c>
      <c r="S125" t="str">
        <f t="shared" si="3"/>
        <v>THEFT</v>
      </c>
      <c r="T125">
        <v>2404</v>
      </c>
      <c r="U125">
        <v>0</v>
      </c>
      <c r="V125">
        <v>20198023572</v>
      </c>
    </row>
    <row r="126" spans="1:22" x14ac:dyDescent="0.35">
      <c r="A126">
        <v>201920091</v>
      </c>
      <c r="B126" s="1">
        <v>43596</v>
      </c>
      <c r="C126" s="1" t="str">
        <f t="shared" si="2"/>
        <v>2019</v>
      </c>
      <c r="D126" t="s">
        <v>241</v>
      </c>
      <c r="E126" t="s">
        <v>27</v>
      </c>
      <c r="F126" t="s">
        <v>2</v>
      </c>
      <c r="G126" t="s">
        <v>19</v>
      </c>
      <c r="H126">
        <v>33</v>
      </c>
      <c r="J126" t="s">
        <v>14</v>
      </c>
      <c r="K126" t="s">
        <v>5</v>
      </c>
      <c r="L126" t="s">
        <v>6</v>
      </c>
      <c r="M126">
        <v>2019</v>
      </c>
      <c r="N126">
        <v>3231977</v>
      </c>
      <c r="O126">
        <v>1735292</v>
      </c>
      <c r="P126" t="s">
        <v>28</v>
      </c>
      <c r="Q126">
        <v>199295371</v>
      </c>
      <c r="R126" t="s">
        <v>29</v>
      </c>
      <c r="S126" t="s">
        <v>29</v>
      </c>
      <c r="T126">
        <v>5707</v>
      </c>
      <c r="U126">
        <v>0</v>
      </c>
      <c r="V126">
        <v>20198022301</v>
      </c>
    </row>
    <row r="127" spans="1:22" x14ac:dyDescent="0.35">
      <c r="A127">
        <v>2019998802</v>
      </c>
      <c r="B127" s="1">
        <v>43578</v>
      </c>
      <c r="C127" s="1" t="str">
        <f t="shared" si="2"/>
        <v>2019</v>
      </c>
      <c r="D127" t="s">
        <v>242</v>
      </c>
      <c r="E127" t="s">
        <v>23</v>
      </c>
      <c r="F127" t="s">
        <v>2</v>
      </c>
      <c r="G127" t="s">
        <v>3</v>
      </c>
      <c r="H127">
        <v>45</v>
      </c>
      <c r="J127" t="s">
        <v>4</v>
      </c>
      <c r="K127" t="s">
        <v>5</v>
      </c>
      <c r="L127" t="s">
        <v>6</v>
      </c>
      <c r="M127">
        <v>2019</v>
      </c>
      <c r="N127">
        <v>3231977</v>
      </c>
      <c r="O127">
        <v>1735292</v>
      </c>
      <c r="P127" t="s">
        <v>7</v>
      </c>
      <c r="Q127">
        <v>458770563</v>
      </c>
      <c r="R127" t="s">
        <v>9</v>
      </c>
      <c r="S127" t="str">
        <f t="shared" si="3"/>
        <v>VIOLATION OF AIRPORT RULES</v>
      </c>
      <c r="T127">
        <v>7399</v>
      </c>
      <c r="U127">
        <v>3</v>
      </c>
      <c r="V127">
        <v>20198019096</v>
      </c>
    </row>
    <row r="128" spans="1:22" x14ac:dyDescent="0.35">
      <c r="A128">
        <v>201917238</v>
      </c>
      <c r="B128" s="1">
        <v>43579</v>
      </c>
      <c r="C128" s="1" t="str">
        <f t="shared" si="2"/>
        <v>2019</v>
      </c>
      <c r="D128" t="s">
        <v>243</v>
      </c>
      <c r="E128" t="s">
        <v>23</v>
      </c>
      <c r="F128" t="s">
        <v>2</v>
      </c>
      <c r="G128" t="s">
        <v>32</v>
      </c>
      <c r="H128">
        <v>72</v>
      </c>
      <c r="J128" t="s">
        <v>4</v>
      </c>
      <c r="K128" t="s">
        <v>5</v>
      </c>
      <c r="L128" t="s">
        <v>6</v>
      </c>
      <c r="M128">
        <v>2019</v>
      </c>
      <c r="N128">
        <v>3231977</v>
      </c>
      <c r="O128">
        <v>1735292</v>
      </c>
      <c r="P128" t="s">
        <v>7</v>
      </c>
      <c r="Q128">
        <v>458771050</v>
      </c>
      <c r="R128" t="s">
        <v>9</v>
      </c>
      <c r="S128" t="str">
        <f t="shared" si="3"/>
        <v>VIOLATION OF AIRPORT RULES</v>
      </c>
      <c r="T128">
        <v>7399</v>
      </c>
      <c r="U128">
        <v>2</v>
      </c>
      <c r="V128">
        <v>20198019281</v>
      </c>
    </row>
    <row r="129" spans="1:22" x14ac:dyDescent="0.35">
      <c r="A129">
        <v>201923441</v>
      </c>
      <c r="B129" s="1">
        <v>43619</v>
      </c>
      <c r="C129" s="1" t="str">
        <f t="shared" si="2"/>
        <v>2019</v>
      </c>
      <c r="D129" t="s">
        <v>190</v>
      </c>
      <c r="E129" t="s">
        <v>244</v>
      </c>
      <c r="F129" t="s">
        <v>2</v>
      </c>
      <c r="G129" t="s">
        <v>19</v>
      </c>
      <c r="H129">
        <v>28</v>
      </c>
      <c r="J129" t="s">
        <v>14</v>
      </c>
      <c r="K129" t="s">
        <v>5</v>
      </c>
      <c r="L129" t="s">
        <v>217</v>
      </c>
      <c r="M129">
        <v>2019</v>
      </c>
      <c r="N129">
        <v>3231977</v>
      </c>
      <c r="O129">
        <v>1735292</v>
      </c>
      <c r="P129" t="s">
        <v>245</v>
      </c>
      <c r="Q129">
        <v>4522341</v>
      </c>
      <c r="R129" t="s">
        <v>246</v>
      </c>
      <c r="S129" t="s">
        <v>1246</v>
      </c>
      <c r="T129">
        <v>4813</v>
      </c>
      <c r="U129">
        <v>0</v>
      </c>
      <c r="V129">
        <v>20198026346</v>
      </c>
    </row>
    <row r="130" spans="1:22" x14ac:dyDescent="0.35">
      <c r="A130">
        <v>2019998751</v>
      </c>
      <c r="B130" s="1">
        <v>43621</v>
      </c>
      <c r="C130" s="1" t="str">
        <f t="shared" si="2"/>
        <v>2019</v>
      </c>
      <c r="D130" t="s">
        <v>247</v>
      </c>
      <c r="E130" t="s">
        <v>23</v>
      </c>
      <c r="F130" t="s">
        <v>2</v>
      </c>
      <c r="G130" t="s">
        <v>3</v>
      </c>
      <c r="H130">
        <v>52</v>
      </c>
      <c r="J130" t="s">
        <v>4</v>
      </c>
      <c r="K130" t="s">
        <v>5</v>
      </c>
      <c r="L130" t="s">
        <v>6</v>
      </c>
      <c r="M130">
        <v>2019</v>
      </c>
      <c r="N130">
        <v>3231977</v>
      </c>
      <c r="O130">
        <v>1735292</v>
      </c>
      <c r="P130" t="s">
        <v>7</v>
      </c>
      <c r="Q130">
        <v>458786955</v>
      </c>
      <c r="R130" t="s">
        <v>9</v>
      </c>
      <c r="S130" t="str">
        <f t="shared" si="3"/>
        <v>VIOLATION OF AIRPORT RULES</v>
      </c>
      <c r="T130">
        <v>7399</v>
      </c>
      <c r="U130">
        <v>2</v>
      </c>
      <c r="V130">
        <v>20198026762</v>
      </c>
    </row>
    <row r="131" spans="1:22" x14ac:dyDescent="0.35">
      <c r="A131">
        <v>201917045</v>
      </c>
      <c r="B131" s="1">
        <v>43578</v>
      </c>
      <c r="C131" s="1" t="str">
        <f t="shared" ref="C131:C194" si="4">TEXT(B131, "YYYY")</f>
        <v>2019</v>
      </c>
      <c r="D131" t="s">
        <v>248</v>
      </c>
      <c r="E131" t="s">
        <v>23</v>
      </c>
      <c r="F131" t="s">
        <v>13</v>
      </c>
      <c r="G131" t="s">
        <v>3</v>
      </c>
      <c r="H131">
        <v>69</v>
      </c>
      <c r="J131" t="s">
        <v>4</v>
      </c>
      <c r="K131" t="s">
        <v>5</v>
      </c>
      <c r="L131" t="s">
        <v>6</v>
      </c>
      <c r="M131">
        <v>2019</v>
      </c>
      <c r="N131">
        <v>3232371</v>
      </c>
      <c r="O131">
        <v>1734422</v>
      </c>
      <c r="P131" t="s">
        <v>7</v>
      </c>
      <c r="Q131">
        <v>458770539</v>
      </c>
      <c r="R131" t="s">
        <v>9</v>
      </c>
      <c r="S131" t="str">
        <f t="shared" si="3"/>
        <v>VIOLATION OF AIRPORT RULES</v>
      </c>
      <c r="T131">
        <v>7399</v>
      </c>
      <c r="U131">
        <v>2</v>
      </c>
      <c r="V131">
        <v>20198019084</v>
      </c>
    </row>
    <row r="132" spans="1:22" x14ac:dyDescent="0.35">
      <c r="A132">
        <v>201916839</v>
      </c>
      <c r="B132" s="1">
        <v>43576</v>
      </c>
      <c r="C132" s="1" t="str">
        <f t="shared" si="4"/>
        <v>2019</v>
      </c>
      <c r="D132" t="s">
        <v>81</v>
      </c>
      <c r="E132" t="s">
        <v>1</v>
      </c>
      <c r="F132" t="s">
        <v>2</v>
      </c>
      <c r="G132" t="s">
        <v>3</v>
      </c>
      <c r="H132">
        <v>56</v>
      </c>
      <c r="J132" t="s">
        <v>4</v>
      </c>
      <c r="K132" t="s">
        <v>5</v>
      </c>
      <c r="L132" t="s">
        <v>6</v>
      </c>
      <c r="M132">
        <v>2019</v>
      </c>
      <c r="N132">
        <v>3231977</v>
      </c>
      <c r="O132">
        <v>1735292</v>
      </c>
      <c r="P132" t="s">
        <v>7</v>
      </c>
      <c r="Q132">
        <v>214765148</v>
      </c>
      <c r="R132" t="s">
        <v>9</v>
      </c>
      <c r="S132" t="str">
        <f t="shared" ref="S132:S194" si="5">IF(ISNUMBER(SEARCH("MARIJ",R132)), "DRUGS", IF(ISNUMBER(SEARCH("DRUG",R132)), "DRUGS",IF(ISNUMBER(SEARCH("ASSAULT",R132)), "ASSAULT", IF(ISNUMBER(SEARCH("THEFT",R132)), "THEFT", IF(ISNUMBER(SEARCH("AIRPORT RULE",R132)), "VIOLATION OF AIRPORT RULES", IF(ISNUMBER(SEARCH("TRESPASS",R132)), "TRESSPASS",IF(ISNUMBER(SEARCH("WARRANT",R132)), "WARRANT", "")))))))</f>
        <v>VIOLATION OF AIRPORT RULES</v>
      </c>
      <c r="T132">
        <v>5299</v>
      </c>
      <c r="U132">
        <v>0</v>
      </c>
      <c r="V132">
        <v>20198018884</v>
      </c>
    </row>
    <row r="133" spans="1:22" x14ac:dyDescent="0.35">
      <c r="A133">
        <v>201923946</v>
      </c>
      <c r="B133" s="1">
        <v>43622</v>
      </c>
      <c r="C133" s="1" t="str">
        <f t="shared" si="4"/>
        <v>2019</v>
      </c>
      <c r="D133" t="s">
        <v>249</v>
      </c>
      <c r="E133" t="s">
        <v>23</v>
      </c>
      <c r="F133" t="s">
        <v>13</v>
      </c>
      <c r="G133" t="s">
        <v>3</v>
      </c>
      <c r="H133">
        <v>18</v>
      </c>
      <c r="J133" t="s">
        <v>4</v>
      </c>
      <c r="K133" t="s">
        <v>5</v>
      </c>
      <c r="L133" t="s">
        <v>6</v>
      </c>
      <c r="M133">
        <v>2019</v>
      </c>
      <c r="N133">
        <v>3231977</v>
      </c>
      <c r="O133">
        <v>1735292</v>
      </c>
      <c r="P133" t="s">
        <v>7</v>
      </c>
      <c r="Q133">
        <v>458787186</v>
      </c>
      <c r="R133" t="s">
        <v>9</v>
      </c>
      <c r="S133" t="str">
        <f t="shared" si="5"/>
        <v>VIOLATION OF AIRPORT RULES</v>
      </c>
      <c r="T133">
        <v>7399</v>
      </c>
      <c r="U133">
        <v>2</v>
      </c>
      <c r="V133">
        <v>20198026828</v>
      </c>
    </row>
    <row r="134" spans="1:22" x14ac:dyDescent="0.35">
      <c r="A134">
        <v>201923430</v>
      </c>
      <c r="B134" s="1">
        <v>43619</v>
      </c>
      <c r="C134" s="1" t="str">
        <f t="shared" si="4"/>
        <v>2019</v>
      </c>
      <c r="D134" t="s">
        <v>250</v>
      </c>
      <c r="E134" t="s">
        <v>251</v>
      </c>
      <c r="F134" t="s">
        <v>13</v>
      </c>
      <c r="G134" t="s">
        <v>19</v>
      </c>
      <c r="H134">
        <v>32</v>
      </c>
      <c r="J134" t="s">
        <v>4</v>
      </c>
      <c r="K134" t="s">
        <v>5</v>
      </c>
      <c r="L134" t="s">
        <v>2</v>
      </c>
      <c r="M134">
        <v>2019</v>
      </c>
      <c r="N134">
        <v>3232371</v>
      </c>
      <c r="O134">
        <v>1734422</v>
      </c>
      <c r="P134" t="s">
        <v>252</v>
      </c>
      <c r="Q134">
        <v>288817692</v>
      </c>
      <c r="R134" t="s">
        <v>253</v>
      </c>
      <c r="S134" t="s">
        <v>1243</v>
      </c>
      <c r="T134">
        <v>5499</v>
      </c>
      <c r="U134">
        <v>0</v>
      </c>
      <c r="V134">
        <v>20198026314</v>
      </c>
    </row>
    <row r="135" spans="1:22" x14ac:dyDescent="0.35">
      <c r="A135">
        <v>201919128</v>
      </c>
      <c r="B135" s="1">
        <v>43590</v>
      </c>
      <c r="C135" s="1" t="str">
        <f t="shared" si="4"/>
        <v>2019</v>
      </c>
      <c r="D135" t="s">
        <v>254</v>
      </c>
      <c r="E135" t="s">
        <v>31</v>
      </c>
      <c r="F135" t="s">
        <v>2</v>
      </c>
      <c r="G135" t="s">
        <v>19</v>
      </c>
      <c r="H135">
        <v>33</v>
      </c>
      <c r="J135" t="s">
        <v>14</v>
      </c>
      <c r="K135" t="s">
        <v>33</v>
      </c>
      <c r="L135" t="s">
        <v>6</v>
      </c>
      <c r="M135">
        <v>2019</v>
      </c>
      <c r="N135">
        <v>3231944</v>
      </c>
      <c r="O135">
        <v>1734631</v>
      </c>
      <c r="P135" t="s">
        <v>34</v>
      </c>
      <c r="Q135">
        <v>199295371</v>
      </c>
      <c r="R135" t="s">
        <v>29</v>
      </c>
      <c r="S135" t="s">
        <v>29</v>
      </c>
      <c r="T135">
        <v>5707</v>
      </c>
      <c r="U135">
        <v>0</v>
      </c>
      <c r="V135">
        <v>20198021256</v>
      </c>
    </row>
    <row r="136" spans="1:22" x14ac:dyDescent="0.35">
      <c r="A136">
        <v>201924359</v>
      </c>
      <c r="B136" s="1">
        <v>43624</v>
      </c>
      <c r="C136" s="1" t="str">
        <f t="shared" si="4"/>
        <v>2019</v>
      </c>
      <c r="D136" t="s">
        <v>255</v>
      </c>
      <c r="E136" t="s">
        <v>251</v>
      </c>
      <c r="F136" t="s">
        <v>2</v>
      </c>
      <c r="G136" t="s">
        <v>3</v>
      </c>
      <c r="H136">
        <v>63</v>
      </c>
      <c r="J136" t="s">
        <v>14</v>
      </c>
      <c r="K136" t="s">
        <v>5</v>
      </c>
      <c r="L136" t="s">
        <v>2</v>
      </c>
      <c r="M136">
        <v>2019</v>
      </c>
      <c r="N136">
        <v>3231977</v>
      </c>
      <c r="O136">
        <v>1735292</v>
      </c>
      <c r="P136" t="s">
        <v>252</v>
      </c>
      <c r="Q136">
        <v>457946854</v>
      </c>
      <c r="R136" t="s">
        <v>253</v>
      </c>
      <c r="S136" t="s">
        <v>1243</v>
      </c>
      <c r="T136">
        <v>5499</v>
      </c>
      <c r="U136">
        <v>0</v>
      </c>
      <c r="V136">
        <v>20198027441</v>
      </c>
    </row>
    <row r="137" spans="1:22" x14ac:dyDescent="0.35">
      <c r="A137">
        <v>201917314</v>
      </c>
      <c r="B137" s="1">
        <v>43579</v>
      </c>
      <c r="C137" s="1" t="str">
        <f t="shared" si="4"/>
        <v>2019</v>
      </c>
      <c r="D137" t="s">
        <v>256</v>
      </c>
      <c r="E137" t="s">
        <v>257</v>
      </c>
      <c r="F137" t="s">
        <v>2</v>
      </c>
      <c r="G137" t="s">
        <v>3</v>
      </c>
      <c r="H137">
        <v>67</v>
      </c>
      <c r="J137" t="s">
        <v>14</v>
      </c>
      <c r="K137" t="s">
        <v>41</v>
      </c>
      <c r="L137" t="s">
        <v>13</v>
      </c>
      <c r="M137">
        <v>2019</v>
      </c>
      <c r="N137">
        <v>3231903</v>
      </c>
      <c r="O137">
        <v>1736251</v>
      </c>
      <c r="P137" t="s">
        <v>258</v>
      </c>
      <c r="Q137">
        <v>458530636</v>
      </c>
      <c r="R137" t="s">
        <v>259</v>
      </c>
      <c r="S137" t="s">
        <v>1248</v>
      </c>
      <c r="T137">
        <v>5299</v>
      </c>
      <c r="U137">
        <v>0</v>
      </c>
      <c r="V137">
        <v>20198019382</v>
      </c>
    </row>
    <row r="138" spans="1:22" x14ac:dyDescent="0.35">
      <c r="A138">
        <v>201919673</v>
      </c>
      <c r="B138" s="1">
        <v>43593</v>
      </c>
      <c r="C138" s="1" t="str">
        <f t="shared" si="4"/>
        <v>2019</v>
      </c>
      <c r="D138" t="s">
        <v>260</v>
      </c>
      <c r="E138" t="s">
        <v>261</v>
      </c>
      <c r="F138" t="s">
        <v>2</v>
      </c>
      <c r="G138" t="s">
        <v>3</v>
      </c>
      <c r="H138">
        <v>44</v>
      </c>
      <c r="J138" t="s">
        <v>4</v>
      </c>
      <c r="K138" t="s">
        <v>5</v>
      </c>
      <c r="L138" t="s">
        <v>2</v>
      </c>
      <c r="M138">
        <v>2019</v>
      </c>
      <c r="N138">
        <v>3231977</v>
      </c>
      <c r="O138">
        <v>1735292</v>
      </c>
      <c r="P138" t="s">
        <v>262</v>
      </c>
      <c r="Q138">
        <v>457979160</v>
      </c>
      <c r="R138" t="s">
        <v>263</v>
      </c>
      <c r="S138" t="s">
        <v>1243</v>
      </c>
      <c r="T138">
        <v>5499</v>
      </c>
      <c r="U138">
        <v>0</v>
      </c>
      <c r="V138">
        <v>20198021794</v>
      </c>
    </row>
    <row r="139" spans="1:22" x14ac:dyDescent="0.35">
      <c r="A139">
        <v>201924798</v>
      </c>
      <c r="B139" s="1">
        <v>43628</v>
      </c>
      <c r="C139" s="1" t="str">
        <f t="shared" si="4"/>
        <v>2019</v>
      </c>
      <c r="D139" t="s">
        <v>264</v>
      </c>
      <c r="E139" t="s">
        <v>31</v>
      </c>
      <c r="F139" t="s">
        <v>2</v>
      </c>
      <c r="G139" t="s">
        <v>3</v>
      </c>
      <c r="H139">
        <v>56</v>
      </c>
      <c r="J139" t="s">
        <v>14</v>
      </c>
      <c r="K139" t="s">
        <v>5</v>
      </c>
      <c r="L139" t="s">
        <v>6</v>
      </c>
      <c r="M139">
        <v>2019</v>
      </c>
      <c r="N139">
        <v>3231977</v>
      </c>
      <c r="O139">
        <v>1735292</v>
      </c>
      <c r="P139" t="s">
        <v>34</v>
      </c>
      <c r="Q139">
        <v>458617485</v>
      </c>
      <c r="R139" t="s">
        <v>29</v>
      </c>
      <c r="S139" t="s">
        <v>29</v>
      </c>
      <c r="T139">
        <v>5707</v>
      </c>
      <c r="U139">
        <v>0</v>
      </c>
      <c r="V139">
        <v>20198028008</v>
      </c>
    </row>
    <row r="140" spans="1:22" x14ac:dyDescent="0.35">
      <c r="A140">
        <v>201918520</v>
      </c>
      <c r="B140" s="1">
        <v>43586</v>
      </c>
      <c r="C140" s="1" t="str">
        <f t="shared" si="4"/>
        <v>2019</v>
      </c>
      <c r="D140" t="s">
        <v>265</v>
      </c>
      <c r="E140" t="s">
        <v>266</v>
      </c>
      <c r="F140" t="s">
        <v>13</v>
      </c>
      <c r="G140" t="s">
        <v>19</v>
      </c>
      <c r="H140">
        <v>24</v>
      </c>
      <c r="J140" t="s">
        <v>14</v>
      </c>
      <c r="K140" t="s">
        <v>267</v>
      </c>
      <c r="L140" t="s">
        <v>2</v>
      </c>
      <c r="M140">
        <v>2019</v>
      </c>
      <c r="N140">
        <v>3234003</v>
      </c>
      <c r="O140">
        <v>1735921</v>
      </c>
      <c r="P140" t="s">
        <v>268</v>
      </c>
      <c r="Q140">
        <v>458774229</v>
      </c>
      <c r="R140" t="s">
        <v>269</v>
      </c>
      <c r="S140" t="s">
        <v>1243</v>
      </c>
      <c r="T140">
        <v>5399</v>
      </c>
      <c r="U140">
        <v>0</v>
      </c>
      <c r="V140">
        <v>20198020574</v>
      </c>
    </row>
    <row r="141" spans="1:22" x14ac:dyDescent="0.35">
      <c r="A141">
        <v>2019999776</v>
      </c>
      <c r="B141" s="1">
        <v>43593</v>
      </c>
      <c r="C141" s="1" t="str">
        <f t="shared" si="4"/>
        <v>2019</v>
      </c>
      <c r="D141" t="s">
        <v>270</v>
      </c>
      <c r="E141" t="s">
        <v>31</v>
      </c>
      <c r="F141" t="s">
        <v>2</v>
      </c>
      <c r="G141" t="s">
        <v>3</v>
      </c>
      <c r="H141">
        <v>66</v>
      </c>
      <c r="J141" t="s">
        <v>4</v>
      </c>
      <c r="K141" t="s">
        <v>5</v>
      </c>
      <c r="L141" t="s">
        <v>6</v>
      </c>
      <c r="M141">
        <v>2019</v>
      </c>
      <c r="N141">
        <v>3232371</v>
      </c>
      <c r="O141">
        <v>1734422</v>
      </c>
      <c r="P141" t="s">
        <v>34</v>
      </c>
      <c r="Q141">
        <v>382206252</v>
      </c>
      <c r="R141" t="s">
        <v>29</v>
      </c>
      <c r="S141" t="s">
        <v>29</v>
      </c>
      <c r="T141">
        <v>5707</v>
      </c>
      <c r="U141">
        <v>0</v>
      </c>
      <c r="V141">
        <v>20198021665</v>
      </c>
    </row>
    <row r="142" spans="1:22" x14ac:dyDescent="0.35">
      <c r="A142">
        <v>201921775</v>
      </c>
      <c r="B142" s="1">
        <v>43607</v>
      </c>
      <c r="C142" s="1" t="str">
        <f t="shared" si="4"/>
        <v>2019</v>
      </c>
      <c r="D142" t="s">
        <v>271</v>
      </c>
      <c r="E142" t="s">
        <v>27</v>
      </c>
      <c r="F142" t="s">
        <v>2</v>
      </c>
      <c r="G142" t="s">
        <v>19</v>
      </c>
      <c r="H142">
        <v>33</v>
      </c>
      <c r="J142" t="s">
        <v>14</v>
      </c>
      <c r="K142" t="s">
        <v>5</v>
      </c>
      <c r="L142" t="s">
        <v>6</v>
      </c>
      <c r="M142">
        <v>2019</v>
      </c>
      <c r="N142">
        <v>3232371</v>
      </c>
      <c r="O142">
        <v>1734422</v>
      </c>
      <c r="P142" t="s">
        <v>28</v>
      </c>
      <c r="Q142">
        <v>199295371</v>
      </c>
      <c r="R142" t="s">
        <v>29</v>
      </c>
      <c r="S142" t="s">
        <v>29</v>
      </c>
      <c r="T142">
        <v>5707</v>
      </c>
      <c r="U142">
        <v>0</v>
      </c>
      <c r="V142">
        <v>20198024271</v>
      </c>
    </row>
    <row r="143" spans="1:22" x14ac:dyDescent="0.35">
      <c r="A143">
        <v>201921969</v>
      </c>
      <c r="B143" s="1">
        <v>43609</v>
      </c>
      <c r="C143" s="1" t="str">
        <f t="shared" si="4"/>
        <v>2019</v>
      </c>
      <c r="D143" t="s">
        <v>272</v>
      </c>
      <c r="E143" t="s">
        <v>31</v>
      </c>
      <c r="F143" t="s">
        <v>2</v>
      </c>
      <c r="G143" t="s">
        <v>19</v>
      </c>
      <c r="H143">
        <v>33</v>
      </c>
      <c r="J143" t="s">
        <v>14</v>
      </c>
      <c r="K143" t="s">
        <v>5</v>
      </c>
      <c r="L143" t="s">
        <v>6</v>
      </c>
      <c r="M143">
        <v>2019</v>
      </c>
      <c r="N143">
        <v>3231977</v>
      </c>
      <c r="O143">
        <v>1735292</v>
      </c>
      <c r="P143" t="s">
        <v>34</v>
      </c>
      <c r="Q143">
        <v>199295371</v>
      </c>
      <c r="R143" t="s">
        <v>29</v>
      </c>
      <c r="S143" t="s">
        <v>29</v>
      </c>
      <c r="T143">
        <v>5707</v>
      </c>
      <c r="U143">
        <v>0</v>
      </c>
      <c r="V143">
        <v>20198024525</v>
      </c>
    </row>
    <row r="144" spans="1:22" x14ac:dyDescent="0.35">
      <c r="A144">
        <v>201948752</v>
      </c>
      <c r="B144" s="1">
        <v>43790</v>
      </c>
      <c r="C144" s="1" t="str">
        <f t="shared" si="4"/>
        <v>2019</v>
      </c>
      <c r="D144" t="s">
        <v>273</v>
      </c>
      <c r="E144" t="s">
        <v>274</v>
      </c>
      <c r="F144" t="s">
        <v>2</v>
      </c>
      <c r="G144" t="s">
        <v>19</v>
      </c>
      <c r="H144">
        <v>22</v>
      </c>
      <c r="J144" t="s">
        <v>14</v>
      </c>
      <c r="K144" t="s">
        <v>41</v>
      </c>
      <c r="L144" t="s">
        <v>3</v>
      </c>
      <c r="M144">
        <v>2019</v>
      </c>
      <c r="N144">
        <v>3231903</v>
      </c>
      <c r="O144">
        <v>1736251</v>
      </c>
      <c r="P144" s="2">
        <v>44197</v>
      </c>
      <c r="Q144">
        <v>457888578</v>
      </c>
      <c r="R144" t="s">
        <v>38</v>
      </c>
      <c r="S144" t="str">
        <f t="shared" si="5"/>
        <v>WARRANT</v>
      </c>
    </row>
    <row r="145" spans="1:22" x14ac:dyDescent="0.35">
      <c r="A145">
        <v>201917444</v>
      </c>
      <c r="B145" s="1">
        <v>43580</v>
      </c>
      <c r="C145" s="1" t="str">
        <f t="shared" si="4"/>
        <v>2019</v>
      </c>
      <c r="D145" t="s">
        <v>275</v>
      </c>
      <c r="E145" t="s">
        <v>276</v>
      </c>
      <c r="F145" t="s">
        <v>13</v>
      </c>
      <c r="G145" t="s">
        <v>32</v>
      </c>
      <c r="H145">
        <v>25</v>
      </c>
      <c r="J145" t="s">
        <v>4</v>
      </c>
      <c r="K145" t="s">
        <v>43</v>
      </c>
      <c r="L145" t="s">
        <v>2</v>
      </c>
      <c r="M145">
        <v>2019</v>
      </c>
      <c r="N145">
        <v>3231994</v>
      </c>
      <c r="O145">
        <v>1736921</v>
      </c>
      <c r="P145" t="s">
        <v>277</v>
      </c>
      <c r="Q145">
        <v>458063096</v>
      </c>
      <c r="R145" t="s">
        <v>278</v>
      </c>
      <c r="S145" t="s">
        <v>1249</v>
      </c>
      <c r="T145">
        <v>5404</v>
      </c>
      <c r="U145">
        <v>0</v>
      </c>
      <c r="V145">
        <v>2019256772</v>
      </c>
    </row>
    <row r="146" spans="1:22" x14ac:dyDescent="0.35">
      <c r="A146">
        <v>201923895</v>
      </c>
      <c r="B146" s="1">
        <v>43621</v>
      </c>
      <c r="C146" s="1" t="str">
        <f t="shared" si="4"/>
        <v>2019</v>
      </c>
      <c r="D146" t="s">
        <v>271</v>
      </c>
      <c r="E146" t="s">
        <v>279</v>
      </c>
      <c r="F146" t="s">
        <v>2</v>
      </c>
      <c r="G146" t="s">
        <v>19</v>
      </c>
      <c r="H146">
        <v>50</v>
      </c>
      <c r="J146" t="s">
        <v>14</v>
      </c>
      <c r="K146" t="s">
        <v>5</v>
      </c>
      <c r="L146" t="s">
        <v>3</v>
      </c>
      <c r="M146">
        <v>2019</v>
      </c>
      <c r="N146">
        <v>3231977</v>
      </c>
      <c r="O146">
        <v>1735292</v>
      </c>
      <c r="P146" s="2">
        <v>44197</v>
      </c>
      <c r="Q146">
        <v>457983305</v>
      </c>
      <c r="R146" t="s">
        <v>38</v>
      </c>
      <c r="S146" t="str">
        <f t="shared" si="5"/>
        <v>WARRANT</v>
      </c>
      <c r="T146">
        <v>5016</v>
      </c>
      <c r="U146">
        <v>1</v>
      </c>
      <c r="V146">
        <v>2018819885</v>
      </c>
    </row>
    <row r="147" spans="1:22" x14ac:dyDescent="0.35">
      <c r="A147">
        <v>201916432</v>
      </c>
      <c r="B147" s="1">
        <v>43573</v>
      </c>
      <c r="C147" s="1" t="str">
        <f t="shared" si="4"/>
        <v>2019</v>
      </c>
      <c r="D147" t="s">
        <v>280</v>
      </c>
      <c r="E147" t="s">
        <v>281</v>
      </c>
      <c r="F147" t="s">
        <v>2</v>
      </c>
      <c r="G147" t="s">
        <v>3</v>
      </c>
      <c r="H147">
        <v>50</v>
      </c>
      <c r="J147" t="s">
        <v>14</v>
      </c>
      <c r="K147" t="s">
        <v>5</v>
      </c>
      <c r="L147" t="s">
        <v>2</v>
      </c>
      <c r="M147">
        <v>2019</v>
      </c>
      <c r="N147">
        <v>3231977</v>
      </c>
      <c r="O147">
        <v>1735292</v>
      </c>
      <c r="P147" t="s">
        <v>282</v>
      </c>
      <c r="Q147">
        <v>458254216</v>
      </c>
      <c r="R147" t="s">
        <v>283</v>
      </c>
      <c r="S147" t="s">
        <v>669</v>
      </c>
      <c r="T147">
        <v>5016</v>
      </c>
      <c r="U147">
        <v>0</v>
      </c>
      <c r="V147">
        <v>20198018469</v>
      </c>
    </row>
    <row r="148" spans="1:22" x14ac:dyDescent="0.35">
      <c r="A148">
        <v>201925513</v>
      </c>
      <c r="B148" s="1">
        <v>43633</v>
      </c>
      <c r="C148" s="1" t="str">
        <f t="shared" si="4"/>
        <v>2019</v>
      </c>
      <c r="D148" t="s">
        <v>284</v>
      </c>
      <c r="E148" t="s">
        <v>23</v>
      </c>
      <c r="F148" t="s">
        <v>2</v>
      </c>
      <c r="G148" t="s">
        <v>3</v>
      </c>
      <c r="H148">
        <v>66</v>
      </c>
      <c r="J148" t="s">
        <v>4</v>
      </c>
      <c r="K148" t="s">
        <v>5</v>
      </c>
      <c r="L148" t="s">
        <v>6</v>
      </c>
      <c r="M148">
        <v>2019</v>
      </c>
      <c r="N148">
        <v>3231977</v>
      </c>
      <c r="O148">
        <v>1735292</v>
      </c>
      <c r="P148" t="s">
        <v>7</v>
      </c>
      <c r="Q148">
        <v>458791624</v>
      </c>
      <c r="R148" t="s">
        <v>9</v>
      </c>
      <c r="S148" t="str">
        <f t="shared" si="5"/>
        <v>VIOLATION OF AIRPORT RULES</v>
      </c>
      <c r="T148">
        <v>7399</v>
      </c>
      <c r="U148">
        <v>2</v>
      </c>
      <c r="V148">
        <v>20198029012</v>
      </c>
    </row>
    <row r="149" spans="1:22" x14ac:dyDescent="0.35">
      <c r="A149">
        <v>201917135</v>
      </c>
      <c r="B149" s="1">
        <v>43578</v>
      </c>
      <c r="C149" s="1" t="str">
        <f t="shared" si="4"/>
        <v>2019</v>
      </c>
      <c r="D149" t="s">
        <v>145</v>
      </c>
      <c r="E149" t="s">
        <v>192</v>
      </c>
      <c r="F149" t="s">
        <v>2</v>
      </c>
      <c r="G149" t="s">
        <v>19</v>
      </c>
      <c r="H149">
        <v>26</v>
      </c>
      <c r="J149" t="s">
        <v>14</v>
      </c>
      <c r="K149" t="s">
        <v>285</v>
      </c>
      <c r="L149" t="s">
        <v>6</v>
      </c>
      <c r="M149">
        <v>2019</v>
      </c>
      <c r="N149">
        <v>3234003</v>
      </c>
      <c r="O149">
        <v>1735921</v>
      </c>
      <c r="P149" t="s">
        <v>193</v>
      </c>
      <c r="Q149">
        <v>458770833</v>
      </c>
      <c r="R149" t="s">
        <v>194</v>
      </c>
      <c r="S149" t="s">
        <v>1246</v>
      </c>
      <c r="T149">
        <v>4801</v>
      </c>
      <c r="U149">
        <v>0</v>
      </c>
      <c r="V149">
        <v>20198019215</v>
      </c>
    </row>
    <row r="150" spans="1:22" x14ac:dyDescent="0.35">
      <c r="A150">
        <v>201919374</v>
      </c>
      <c r="B150" s="1">
        <v>43592</v>
      </c>
      <c r="C150" s="1" t="str">
        <f t="shared" si="4"/>
        <v>2019</v>
      </c>
      <c r="D150" t="s">
        <v>286</v>
      </c>
      <c r="E150" t="s">
        <v>23</v>
      </c>
      <c r="F150" t="s">
        <v>2</v>
      </c>
      <c r="G150" t="s">
        <v>3</v>
      </c>
      <c r="H150">
        <v>59</v>
      </c>
      <c r="J150" t="s">
        <v>4</v>
      </c>
      <c r="K150" t="s">
        <v>287</v>
      </c>
      <c r="L150" t="s">
        <v>6</v>
      </c>
      <c r="M150">
        <v>2019</v>
      </c>
      <c r="N150">
        <v>3232252</v>
      </c>
      <c r="O150">
        <v>1734775</v>
      </c>
      <c r="P150" t="s">
        <v>7</v>
      </c>
      <c r="Q150">
        <v>458762391</v>
      </c>
      <c r="R150" t="s">
        <v>9</v>
      </c>
      <c r="S150" t="str">
        <f t="shared" si="5"/>
        <v>VIOLATION OF AIRPORT RULES</v>
      </c>
      <c r="T150">
        <v>7399</v>
      </c>
      <c r="U150">
        <v>2</v>
      </c>
      <c r="V150">
        <v>20198021517</v>
      </c>
    </row>
    <row r="151" spans="1:22" x14ac:dyDescent="0.35">
      <c r="A151">
        <v>201916917</v>
      </c>
      <c r="B151" s="1">
        <v>43577</v>
      </c>
      <c r="C151" s="1" t="str">
        <f t="shared" si="4"/>
        <v>2019</v>
      </c>
      <c r="D151" t="s">
        <v>159</v>
      </c>
      <c r="E151" t="s">
        <v>288</v>
      </c>
      <c r="F151" t="s">
        <v>2</v>
      </c>
      <c r="G151" t="s">
        <v>19</v>
      </c>
      <c r="H151">
        <v>31</v>
      </c>
      <c r="J151" t="s">
        <v>14</v>
      </c>
      <c r="K151" t="s">
        <v>158</v>
      </c>
      <c r="L151" t="s">
        <v>3</v>
      </c>
      <c r="M151">
        <v>2019</v>
      </c>
      <c r="N151">
        <v>3231979</v>
      </c>
      <c r="O151">
        <v>1738721</v>
      </c>
      <c r="P151" s="2">
        <v>44197</v>
      </c>
      <c r="Q151">
        <v>254738744</v>
      </c>
      <c r="R151" t="s">
        <v>38</v>
      </c>
      <c r="S151" t="str">
        <f t="shared" si="5"/>
        <v>WARRANT</v>
      </c>
      <c r="T151">
        <v>5309</v>
      </c>
      <c r="U151">
        <v>1</v>
      </c>
      <c r="V151">
        <v>2019155186</v>
      </c>
    </row>
    <row r="152" spans="1:22" x14ac:dyDescent="0.35">
      <c r="A152">
        <v>201922234</v>
      </c>
      <c r="B152" s="1">
        <v>43610</v>
      </c>
      <c r="C152" s="1" t="str">
        <f t="shared" si="4"/>
        <v>2019</v>
      </c>
      <c r="D152" t="s">
        <v>289</v>
      </c>
      <c r="E152" t="s">
        <v>290</v>
      </c>
      <c r="F152" t="s">
        <v>13</v>
      </c>
      <c r="G152" t="s">
        <v>3</v>
      </c>
      <c r="H152">
        <v>30</v>
      </c>
      <c r="J152" t="s">
        <v>14</v>
      </c>
      <c r="K152" t="s">
        <v>5</v>
      </c>
      <c r="L152" t="s">
        <v>3</v>
      </c>
      <c r="M152">
        <v>2019</v>
      </c>
      <c r="N152">
        <v>3231977</v>
      </c>
      <c r="O152">
        <v>1735292</v>
      </c>
      <c r="P152" s="2">
        <v>44197</v>
      </c>
      <c r="Q152">
        <v>386138436</v>
      </c>
      <c r="R152" t="s">
        <v>38</v>
      </c>
      <c r="S152" t="str">
        <f t="shared" si="5"/>
        <v>WARRANT</v>
      </c>
      <c r="V152">
        <v>20198022657</v>
      </c>
    </row>
    <row r="153" spans="1:22" x14ac:dyDescent="0.35">
      <c r="A153">
        <v>201922233</v>
      </c>
      <c r="B153" s="1">
        <v>43610</v>
      </c>
      <c r="C153" s="1" t="str">
        <f t="shared" si="4"/>
        <v>2019</v>
      </c>
      <c r="D153" t="s">
        <v>280</v>
      </c>
      <c r="E153" t="s">
        <v>291</v>
      </c>
      <c r="F153" t="s">
        <v>2</v>
      </c>
      <c r="G153" t="s">
        <v>3</v>
      </c>
      <c r="H153">
        <v>33</v>
      </c>
      <c r="J153" t="s">
        <v>14</v>
      </c>
      <c r="K153" t="s">
        <v>5</v>
      </c>
      <c r="L153" t="s">
        <v>3</v>
      </c>
      <c r="M153">
        <v>2019</v>
      </c>
      <c r="N153">
        <v>3231977</v>
      </c>
      <c r="O153">
        <v>1735292</v>
      </c>
      <c r="P153" s="2">
        <v>44197</v>
      </c>
      <c r="Q153">
        <v>318898969</v>
      </c>
      <c r="R153" t="s">
        <v>38</v>
      </c>
      <c r="S153" t="str">
        <f t="shared" si="5"/>
        <v>WARRANT</v>
      </c>
      <c r="T153">
        <v>1313</v>
      </c>
      <c r="U153">
        <v>2</v>
      </c>
      <c r="V153">
        <v>20198022657</v>
      </c>
    </row>
    <row r="154" spans="1:22" x14ac:dyDescent="0.35">
      <c r="A154">
        <v>201923206</v>
      </c>
      <c r="B154" s="1">
        <v>43617</v>
      </c>
      <c r="C154" s="1" t="str">
        <f t="shared" si="4"/>
        <v>2019</v>
      </c>
      <c r="D154" t="s">
        <v>292</v>
      </c>
      <c r="E154" t="s">
        <v>96</v>
      </c>
      <c r="F154" t="s">
        <v>2</v>
      </c>
      <c r="G154" t="s">
        <v>19</v>
      </c>
      <c r="H154">
        <v>36</v>
      </c>
      <c r="J154" t="s">
        <v>14</v>
      </c>
      <c r="K154" t="s">
        <v>5</v>
      </c>
      <c r="L154" t="s">
        <v>13</v>
      </c>
      <c r="M154">
        <v>2019</v>
      </c>
      <c r="N154">
        <v>3231977</v>
      </c>
      <c r="O154">
        <v>1735292</v>
      </c>
      <c r="P154" t="s">
        <v>97</v>
      </c>
      <c r="Q154">
        <v>100008746</v>
      </c>
      <c r="R154" t="s">
        <v>98</v>
      </c>
      <c r="S154" t="str">
        <f t="shared" si="5"/>
        <v>THEFT</v>
      </c>
      <c r="T154">
        <v>2399</v>
      </c>
      <c r="U154">
        <v>0</v>
      </c>
      <c r="V154">
        <v>20198026001</v>
      </c>
    </row>
    <row r="155" spans="1:22" x14ac:dyDescent="0.35">
      <c r="A155">
        <v>201925990</v>
      </c>
      <c r="B155" s="1">
        <v>43636</v>
      </c>
      <c r="C155" s="1" t="str">
        <f t="shared" si="4"/>
        <v>2019</v>
      </c>
      <c r="D155" t="s">
        <v>293</v>
      </c>
      <c r="E155" t="s">
        <v>23</v>
      </c>
      <c r="F155" t="s">
        <v>2</v>
      </c>
      <c r="G155" t="s">
        <v>3</v>
      </c>
      <c r="H155">
        <v>42</v>
      </c>
      <c r="J155" t="s">
        <v>4</v>
      </c>
      <c r="K155" t="s">
        <v>5</v>
      </c>
      <c r="L155" t="s">
        <v>6</v>
      </c>
      <c r="M155">
        <v>2019</v>
      </c>
      <c r="N155">
        <v>3232371</v>
      </c>
      <c r="O155">
        <v>1734422</v>
      </c>
      <c r="P155" t="s">
        <v>7</v>
      </c>
      <c r="Q155">
        <v>458792841</v>
      </c>
      <c r="R155" t="s">
        <v>9</v>
      </c>
      <c r="S155" t="str">
        <f t="shared" si="5"/>
        <v>VIOLATION OF AIRPORT RULES</v>
      </c>
      <c r="T155">
        <v>7399</v>
      </c>
      <c r="U155">
        <v>2</v>
      </c>
      <c r="V155">
        <v>20198029653</v>
      </c>
    </row>
    <row r="156" spans="1:22" x14ac:dyDescent="0.35">
      <c r="A156">
        <v>201916664</v>
      </c>
      <c r="B156" s="1">
        <v>43575</v>
      </c>
      <c r="C156" s="1" t="str">
        <f t="shared" si="4"/>
        <v>2019</v>
      </c>
      <c r="D156" t="s">
        <v>294</v>
      </c>
      <c r="E156" t="s">
        <v>27</v>
      </c>
      <c r="F156" t="s">
        <v>13</v>
      </c>
      <c r="G156" t="s">
        <v>3</v>
      </c>
      <c r="H156">
        <v>63</v>
      </c>
      <c r="J156" t="s">
        <v>14</v>
      </c>
      <c r="K156" t="s">
        <v>5</v>
      </c>
      <c r="L156" t="s">
        <v>6</v>
      </c>
      <c r="M156">
        <v>2019</v>
      </c>
      <c r="N156">
        <v>3231977</v>
      </c>
      <c r="O156">
        <v>1735292</v>
      </c>
      <c r="P156" t="s">
        <v>28</v>
      </c>
      <c r="Q156">
        <v>458663928</v>
      </c>
      <c r="R156" t="s">
        <v>29</v>
      </c>
      <c r="S156" t="s">
        <v>29</v>
      </c>
      <c r="T156">
        <v>5707</v>
      </c>
      <c r="U156">
        <v>0</v>
      </c>
      <c r="V156">
        <v>20198018688</v>
      </c>
    </row>
    <row r="157" spans="1:22" x14ac:dyDescent="0.35">
      <c r="A157">
        <v>201924423</v>
      </c>
      <c r="B157" s="1">
        <v>43625</v>
      </c>
      <c r="C157" s="1" t="str">
        <f t="shared" si="4"/>
        <v>2019</v>
      </c>
      <c r="D157" t="s">
        <v>295</v>
      </c>
      <c r="E157" t="s">
        <v>23</v>
      </c>
      <c r="F157" t="s">
        <v>2</v>
      </c>
      <c r="G157" t="s">
        <v>3</v>
      </c>
      <c r="H157">
        <v>49</v>
      </c>
      <c r="J157" t="s">
        <v>4</v>
      </c>
      <c r="K157" t="s">
        <v>5</v>
      </c>
      <c r="L157" t="s">
        <v>6</v>
      </c>
      <c r="M157">
        <v>2019</v>
      </c>
      <c r="N157">
        <v>3232371</v>
      </c>
      <c r="O157">
        <v>1734422</v>
      </c>
      <c r="P157" t="s">
        <v>7</v>
      </c>
      <c r="Q157">
        <v>458788596</v>
      </c>
      <c r="R157" t="s">
        <v>9</v>
      </c>
      <c r="S157" t="str">
        <f t="shared" si="5"/>
        <v>VIOLATION OF AIRPORT RULES</v>
      </c>
      <c r="T157">
        <v>7399</v>
      </c>
      <c r="U157">
        <v>2</v>
      </c>
      <c r="V157">
        <v>20198027546</v>
      </c>
    </row>
    <row r="158" spans="1:22" x14ac:dyDescent="0.35">
      <c r="A158">
        <v>201917459</v>
      </c>
      <c r="B158" s="1">
        <v>43580</v>
      </c>
      <c r="C158" s="1" t="str">
        <f t="shared" si="4"/>
        <v>2019</v>
      </c>
      <c r="D158" t="s">
        <v>296</v>
      </c>
      <c r="E158" t="s">
        <v>1</v>
      </c>
      <c r="F158" t="s">
        <v>2</v>
      </c>
      <c r="G158" t="s">
        <v>32</v>
      </c>
      <c r="H158">
        <v>56</v>
      </c>
      <c r="J158" t="s">
        <v>4</v>
      </c>
      <c r="K158" t="s">
        <v>5</v>
      </c>
      <c r="L158" t="s">
        <v>6</v>
      </c>
      <c r="M158">
        <v>2019</v>
      </c>
      <c r="N158">
        <v>3231977</v>
      </c>
      <c r="O158">
        <v>1735292</v>
      </c>
      <c r="P158" t="s">
        <v>7</v>
      </c>
      <c r="Q158">
        <v>458771589</v>
      </c>
      <c r="R158" t="s">
        <v>9</v>
      </c>
      <c r="S158" t="str">
        <f t="shared" si="5"/>
        <v>VIOLATION OF AIRPORT RULES</v>
      </c>
      <c r="T158">
        <v>7399</v>
      </c>
      <c r="U158">
        <v>2</v>
      </c>
      <c r="V158">
        <v>20198019475</v>
      </c>
    </row>
    <row r="159" spans="1:22" x14ac:dyDescent="0.35">
      <c r="A159">
        <v>201917905</v>
      </c>
      <c r="B159" s="1">
        <v>43582</v>
      </c>
      <c r="C159" s="1" t="str">
        <f t="shared" si="4"/>
        <v>2019</v>
      </c>
      <c r="D159" t="s">
        <v>297</v>
      </c>
      <c r="E159" t="s">
        <v>23</v>
      </c>
      <c r="F159" t="s">
        <v>2</v>
      </c>
      <c r="G159" t="s">
        <v>3</v>
      </c>
      <c r="H159">
        <v>51</v>
      </c>
      <c r="J159" t="s">
        <v>4</v>
      </c>
      <c r="K159" t="s">
        <v>5</v>
      </c>
      <c r="L159" t="s">
        <v>6</v>
      </c>
      <c r="M159">
        <v>2019</v>
      </c>
      <c r="N159">
        <v>3231977</v>
      </c>
      <c r="O159">
        <v>1735292</v>
      </c>
      <c r="P159" t="s">
        <v>7</v>
      </c>
      <c r="Q159">
        <v>458772652</v>
      </c>
      <c r="R159" t="s">
        <v>9</v>
      </c>
      <c r="S159" t="str">
        <f t="shared" si="5"/>
        <v>VIOLATION OF AIRPORT RULES</v>
      </c>
      <c r="T159">
        <v>7399</v>
      </c>
      <c r="U159">
        <v>2</v>
      </c>
      <c r="V159">
        <v>20198019923</v>
      </c>
    </row>
    <row r="160" spans="1:22" x14ac:dyDescent="0.35">
      <c r="A160">
        <v>201919111</v>
      </c>
      <c r="B160" s="1">
        <v>43590</v>
      </c>
      <c r="C160" s="1" t="str">
        <f t="shared" si="4"/>
        <v>2019</v>
      </c>
      <c r="D160" t="s">
        <v>298</v>
      </c>
      <c r="E160" t="s">
        <v>23</v>
      </c>
      <c r="F160" t="s">
        <v>2</v>
      </c>
      <c r="G160" t="s">
        <v>3</v>
      </c>
      <c r="H160">
        <v>60</v>
      </c>
      <c r="J160" t="s">
        <v>4</v>
      </c>
      <c r="K160" t="s">
        <v>5</v>
      </c>
      <c r="L160" t="s">
        <v>6</v>
      </c>
      <c r="M160">
        <v>2019</v>
      </c>
      <c r="N160">
        <v>3231977</v>
      </c>
      <c r="O160">
        <v>1735292</v>
      </c>
      <c r="P160" t="s">
        <v>7</v>
      </c>
      <c r="Q160">
        <v>458775401</v>
      </c>
      <c r="R160" t="s">
        <v>9</v>
      </c>
      <c r="S160" t="str">
        <f t="shared" si="5"/>
        <v>VIOLATION OF AIRPORT RULES</v>
      </c>
      <c r="T160">
        <v>7399</v>
      </c>
      <c r="U160">
        <v>2</v>
      </c>
      <c r="V160">
        <v>20198021195</v>
      </c>
    </row>
    <row r="161" spans="1:22" x14ac:dyDescent="0.35">
      <c r="A161">
        <v>201917552</v>
      </c>
      <c r="B161" s="1">
        <v>43580</v>
      </c>
      <c r="C161" s="1" t="str">
        <f t="shared" si="4"/>
        <v>2019</v>
      </c>
      <c r="D161" t="s">
        <v>299</v>
      </c>
      <c r="E161" t="s">
        <v>23</v>
      </c>
      <c r="F161" t="s">
        <v>2</v>
      </c>
      <c r="G161" t="s">
        <v>3</v>
      </c>
      <c r="H161">
        <v>59</v>
      </c>
      <c r="J161" t="s">
        <v>4</v>
      </c>
      <c r="K161" t="s">
        <v>5</v>
      </c>
      <c r="L161" t="s">
        <v>6</v>
      </c>
      <c r="M161">
        <v>2019</v>
      </c>
      <c r="N161">
        <v>3231977</v>
      </c>
      <c r="O161">
        <v>1735292</v>
      </c>
      <c r="P161" t="s">
        <v>7</v>
      </c>
      <c r="Q161">
        <v>458771854</v>
      </c>
      <c r="R161" t="s">
        <v>9</v>
      </c>
      <c r="S161" t="str">
        <f t="shared" si="5"/>
        <v>VIOLATION OF AIRPORT RULES</v>
      </c>
      <c r="T161">
        <v>7399</v>
      </c>
      <c r="U161">
        <v>2</v>
      </c>
      <c r="V161">
        <v>20198019579</v>
      </c>
    </row>
    <row r="162" spans="1:22" x14ac:dyDescent="0.35">
      <c r="A162">
        <v>201918987</v>
      </c>
      <c r="B162" s="1">
        <v>43589</v>
      </c>
      <c r="C162" s="1" t="str">
        <f t="shared" si="4"/>
        <v>2019</v>
      </c>
      <c r="D162" t="s">
        <v>300</v>
      </c>
      <c r="E162" t="s">
        <v>23</v>
      </c>
      <c r="F162" t="s">
        <v>2</v>
      </c>
      <c r="G162" t="s">
        <v>3</v>
      </c>
      <c r="H162">
        <v>36</v>
      </c>
      <c r="J162" t="s">
        <v>4</v>
      </c>
      <c r="K162" t="s">
        <v>5</v>
      </c>
      <c r="L162" t="s">
        <v>6</v>
      </c>
      <c r="M162">
        <v>2019</v>
      </c>
      <c r="N162">
        <v>3231977</v>
      </c>
      <c r="O162">
        <v>1735292</v>
      </c>
      <c r="P162" t="s">
        <v>7</v>
      </c>
      <c r="Q162">
        <v>458775150</v>
      </c>
      <c r="R162" t="s">
        <v>9</v>
      </c>
      <c r="S162" t="str">
        <f t="shared" si="5"/>
        <v>VIOLATION OF AIRPORT RULES</v>
      </c>
      <c r="T162">
        <v>7399</v>
      </c>
      <c r="U162">
        <v>2</v>
      </c>
      <c r="V162">
        <v>20198021079</v>
      </c>
    </row>
    <row r="163" spans="1:22" x14ac:dyDescent="0.35">
      <c r="A163">
        <v>201920003</v>
      </c>
      <c r="B163" s="1">
        <v>43595</v>
      </c>
      <c r="C163" s="1" t="str">
        <f t="shared" si="4"/>
        <v>2019</v>
      </c>
      <c r="D163" t="s">
        <v>301</v>
      </c>
      <c r="E163" t="s">
        <v>23</v>
      </c>
      <c r="F163" t="s">
        <v>2</v>
      </c>
      <c r="G163" t="s">
        <v>3</v>
      </c>
      <c r="H163">
        <v>27</v>
      </c>
      <c r="J163" t="s">
        <v>4</v>
      </c>
      <c r="K163" t="s">
        <v>5</v>
      </c>
      <c r="L163" t="s">
        <v>6</v>
      </c>
      <c r="M163">
        <v>2019</v>
      </c>
      <c r="N163">
        <v>3231977</v>
      </c>
      <c r="O163">
        <v>1735292</v>
      </c>
      <c r="P163" t="s">
        <v>7</v>
      </c>
      <c r="Q163">
        <v>458777464</v>
      </c>
      <c r="R163" t="s">
        <v>9</v>
      </c>
      <c r="S163" t="str">
        <f t="shared" si="5"/>
        <v>VIOLATION OF AIRPORT RULES</v>
      </c>
      <c r="T163">
        <v>7399</v>
      </c>
      <c r="U163">
        <v>2</v>
      </c>
      <c r="V163">
        <v>20198022157</v>
      </c>
    </row>
    <row r="164" spans="1:22" x14ac:dyDescent="0.35">
      <c r="A164">
        <v>201926210</v>
      </c>
      <c r="B164" s="1">
        <v>43637</v>
      </c>
      <c r="C164" s="1" t="str">
        <f t="shared" si="4"/>
        <v>2019</v>
      </c>
      <c r="D164" t="s">
        <v>302</v>
      </c>
      <c r="E164" t="s">
        <v>23</v>
      </c>
      <c r="H164">
        <v>38</v>
      </c>
      <c r="J164" t="s">
        <v>4</v>
      </c>
      <c r="K164" t="s">
        <v>5</v>
      </c>
      <c r="L164" t="s">
        <v>6</v>
      </c>
      <c r="M164">
        <v>2019</v>
      </c>
      <c r="N164">
        <v>3231977</v>
      </c>
      <c r="O164">
        <v>1735292</v>
      </c>
      <c r="P164" t="s">
        <v>7</v>
      </c>
      <c r="Q164">
        <v>458795619</v>
      </c>
      <c r="R164" t="s">
        <v>9</v>
      </c>
      <c r="S164" t="str">
        <f t="shared" si="5"/>
        <v>VIOLATION OF AIRPORT RULES</v>
      </c>
      <c r="T164">
        <v>7399</v>
      </c>
      <c r="U164">
        <v>2</v>
      </c>
      <c r="V164">
        <v>20198029913</v>
      </c>
    </row>
    <row r="165" spans="1:22" x14ac:dyDescent="0.35">
      <c r="A165">
        <v>201920696</v>
      </c>
      <c r="B165" s="1">
        <v>43600</v>
      </c>
      <c r="C165" s="1" t="str">
        <f t="shared" si="4"/>
        <v>2019</v>
      </c>
      <c r="D165" t="s">
        <v>303</v>
      </c>
      <c r="E165" t="s">
        <v>261</v>
      </c>
      <c r="F165" t="s">
        <v>2</v>
      </c>
      <c r="G165" t="s">
        <v>32</v>
      </c>
      <c r="H165">
        <v>28</v>
      </c>
      <c r="J165" t="s">
        <v>4</v>
      </c>
      <c r="K165" t="s">
        <v>5</v>
      </c>
      <c r="L165" t="s">
        <v>2</v>
      </c>
      <c r="M165">
        <v>2019</v>
      </c>
      <c r="N165">
        <v>3231977</v>
      </c>
      <c r="O165">
        <v>1735292</v>
      </c>
      <c r="P165" t="s">
        <v>262</v>
      </c>
      <c r="Q165">
        <v>457851790</v>
      </c>
      <c r="R165" t="s">
        <v>263</v>
      </c>
      <c r="S165" t="s">
        <v>1243</v>
      </c>
      <c r="T165">
        <v>5499</v>
      </c>
      <c r="U165">
        <v>0</v>
      </c>
      <c r="V165">
        <v>20198023038</v>
      </c>
    </row>
    <row r="166" spans="1:22" x14ac:dyDescent="0.35">
      <c r="A166">
        <v>201918843</v>
      </c>
      <c r="B166" s="1">
        <v>43588</v>
      </c>
      <c r="C166" s="1" t="str">
        <f t="shared" si="4"/>
        <v>2019</v>
      </c>
      <c r="D166" t="s">
        <v>254</v>
      </c>
      <c r="E166" t="s">
        <v>31</v>
      </c>
      <c r="F166" t="s">
        <v>13</v>
      </c>
      <c r="G166" t="s">
        <v>3</v>
      </c>
      <c r="H166">
        <v>63</v>
      </c>
      <c r="J166" t="s">
        <v>14</v>
      </c>
      <c r="K166" t="s">
        <v>33</v>
      </c>
      <c r="L166" t="s">
        <v>6</v>
      </c>
      <c r="M166">
        <v>2019</v>
      </c>
      <c r="N166">
        <v>3231944</v>
      </c>
      <c r="O166">
        <v>1734631</v>
      </c>
      <c r="P166" t="s">
        <v>34</v>
      </c>
      <c r="Q166">
        <v>458663928</v>
      </c>
      <c r="R166" t="s">
        <v>29</v>
      </c>
      <c r="S166" t="s">
        <v>29</v>
      </c>
      <c r="T166">
        <v>5707</v>
      </c>
      <c r="U166">
        <v>0</v>
      </c>
      <c r="V166">
        <v>20198020931</v>
      </c>
    </row>
    <row r="167" spans="1:22" x14ac:dyDescent="0.35">
      <c r="A167">
        <v>2019797975</v>
      </c>
      <c r="B167" s="1">
        <v>43649</v>
      </c>
      <c r="C167" s="1" t="str">
        <f t="shared" si="4"/>
        <v>2019</v>
      </c>
      <c r="D167" t="s">
        <v>304</v>
      </c>
      <c r="E167" t="s">
        <v>305</v>
      </c>
      <c r="F167" t="s">
        <v>2</v>
      </c>
      <c r="G167" t="s">
        <v>19</v>
      </c>
      <c r="H167">
        <v>33</v>
      </c>
      <c r="J167" t="s">
        <v>4</v>
      </c>
      <c r="K167" t="s">
        <v>5</v>
      </c>
      <c r="L167" t="s">
        <v>6</v>
      </c>
      <c r="M167">
        <v>2019</v>
      </c>
      <c r="N167">
        <v>3231977</v>
      </c>
      <c r="O167">
        <v>1735292</v>
      </c>
      <c r="P167" t="s">
        <v>306</v>
      </c>
      <c r="Q167">
        <v>458096297</v>
      </c>
      <c r="R167" t="s">
        <v>307</v>
      </c>
      <c r="S167" t="s">
        <v>307</v>
      </c>
      <c r="T167">
        <v>2699</v>
      </c>
      <c r="U167">
        <v>3</v>
      </c>
      <c r="V167">
        <v>20198032141</v>
      </c>
    </row>
    <row r="168" spans="1:22" x14ac:dyDescent="0.35">
      <c r="A168">
        <v>2019999855</v>
      </c>
      <c r="B168" s="1">
        <v>43672</v>
      </c>
      <c r="C168" s="1" t="str">
        <f t="shared" si="4"/>
        <v>2019</v>
      </c>
      <c r="D168" t="s">
        <v>308</v>
      </c>
      <c r="E168" t="s">
        <v>63</v>
      </c>
      <c r="F168" t="s">
        <v>2</v>
      </c>
      <c r="G168" t="s">
        <v>3</v>
      </c>
      <c r="H168">
        <v>21</v>
      </c>
      <c r="J168" t="s">
        <v>4</v>
      </c>
      <c r="K168" t="s">
        <v>41</v>
      </c>
      <c r="L168" t="s">
        <v>6</v>
      </c>
      <c r="M168">
        <v>2019</v>
      </c>
      <c r="N168">
        <v>3231903</v>
      </c>
      <c r="O168">
        <v>1736251</v>
      </c>
      <c r="P168" t="s">
        <v>64</v>
      </c>
      <c r="Q168">
        <v>458807869</v>
      </c>
      <c r="R168" t="s">
        <v>65</v>
      </c>
      <c r="S168" t="s">
        <v>1242</v>
      </c>
      <c r="T168">
        <v>1316</v>
      </c>
      <c r="U168">
        <v>0</v>
      </c>
      <c r="V168">
        <v>20198036933</v>
      </c>
    </row>
    <row r="169" spans="1:22" x14ac:dyDescent="0.35">
      <c r="A169">
        <v>2019747038</v>
      </c>
      <c r="B169" s="1">
        <v>43678</v>
      </c>
      <c r="C169" s="1" t="str">
        <f t="shared" si="4"/>
        <v>2019</v>
      </c>
      <c r="D169" t="s">
        <v>309</v>
      </c>
      <c r="E169" t="s">
        <v>310</v>
      </c>
      <c r="F169" t="s">
        <v>2</v>
      </c>
      <c r="G169" t="s">
        <v>3</v>
      </c>
      <c r="H169">
        <v>25</v>
      </c>
      <c r="J169" t="s">
        <v>4</v>
      </c>
      <c r="K169" t="s">
        <v>5</v>
      </c>
      <c r="L169" t="s">
        <v>6</v>
      </c>
      <c r="M169">
        <v>2019</v>
      </c>
      <c r="N169">
        <v>3231977</v>
      </c>
      <c r="O169">
        <v>1735292</v>
      </c>
      <c r="P169" t="s">
        <v>20</v>
      </c>
      <c r="Q169">
        <v>458809925</v>
      </c>
      <c r="R169" t="s">
        <v>21</v>
      </c>
      <c r="S169" t="str">
        <f t="shared" si="5"/>
        <v>ASSAULT</v>
      </c>
      <c r="T169">
        <v>1313</v>
      </c>
      <c r="U169">
        <v>0</v>
      </c>
      <c r="V169">
        <v>20198038038</v>
      </c>
    </row>
    <row r="170" spans="1:22" x14ac:dyDescent="0.35">
      <c r="A170">
        <v>201927643</v>
      </c>
      <c r="B170" s="1">
        <v>43647</v>
      </c>
      <c r="C170" s="1" t="str">
        <f t="shared" si="4"/>
        <v>2019</v>
      </c>
      <c r="D170" t="s">
        <v>49</v>
      </c>
      <c r="E170" t="s">
        <v>18</v>
      </c>
      <c r="F170" t="s">
        <v>2</v>
      </c>
      <c r="G170" t="s">
        <v>3</v>
      </c>
      <c r="H170">
        <v>30</v>
      </c>
      <c r="J170" t="s">
        <v>14</v>
      </c>
      <c r="K170" t="s">
        <v>5</v>
      </c>
      <c r="L170" t="s">
        <v>6</v>
      </c>
      <c r="M170">
        <v>2019</v>
      </c>
      <c r="N170">
        <v>3231977</v>
      </c>
      <c r="O170">
        <v>1735292</v>
      </c>
      <c r="P170" t="s">
        <v>20</v>
      </c>
      <c r="Q170">
        <v>458618364</v>
      </c>
      <c r="R170" t="s">
        <v>21</v>
      </c>
      <c r="S170" t="str">
        <f t="shared" si="5"/>
        <v>ASSAULT</v>
      </c>
      <c r="T170">
        <v>1313</v>
      </c>
      <c r="U170">
        <v>2</v>
      </c>
      <c r="V170">
        <v>20198031831</v>
      </c>
    </row>
    <row r="171" spans="1:22" x14ac:dyDescent="0.35">
      <c r="A171">
        <v>201933118</v>
      </c>
      <c r="B171" s="1">
        <v>43683</v>
      </c>
      <c r="C171" s="1" t="str">
        <f t="shared" si="4"/>
        <v>2019</v>
      </c>
      <c r="D171" t="s">
        <v>264</v>
      </c>
      <c r="E171" t="s">
        <v>23</v>
      </c>
      <c r="F171" t="s">
        <v>2</v>
      </c>
      <c r="G171" t="s">
        <v>32</v>
      </c>
      <c r="H171">
        <v>29</v>
      </c>
      <c r="J171" t="s">
        <v>4</v>
      </c>
      <c r="K171" t="s">
        <v>5</v>
      </c>
      <c r="L171" t="s">
        <v>6</v>
      </c>
      <c r="M171">
        <v>2019</v>
      </c>
      <c r="N171">
        <v>3232371</v>
      </c>
      <c r="O171">
        <v>1734422</v>
      </c>
      <c r="P171" t="s">
        <v>7</v>
      </c>
      <c r="Q171">
        <v>458811687</v>
      </c>
      <c r="R171" t="s">
        <v>9</v>
      </c>
      <c r="S171" t="str">
        <f t="shared" si="5"/>
        <v>VIOLATION OF AIRPORT RULES</v>
      </c>
      <c r="T171">
        <v>7399</v>
      </c>
      <c r="U171">
        <v>2</v>
      </c>
      <c r="V171">
        <v>20198038986</v>
      </c>
    </row>
    <row r="172" spans="1:22" x14ac:dyDescent="0.35">
      <c r="A172">
        <v>2019962755</v>
      </c>
      <c r="B172" s="1">
        <v>43642</v>
      </c>
      <c r="C172" s="1" t="str">
        <f t="shared" si="4"/>
        <v>2019</v>
      </c>
      <c r="D172" t="s">
        <v>311</v>
      </c>
      <c r="E172" t="s">
        <v>312</v>
      </c>
      <c r="F172" t="s">
        <v>2</v>
      </c>
      <c r="G172" t="s">
        <v>32</v>
      </c>
      <c r="H172">
        <v>68</v>
      </c>
      <c r="J172" t="s">
        <v>4</v>
      </c>
      <c r="K172" t="s">
        <v>158</v>
      </c>
      <c r="L172" t="s">
        <v>2</v>
      </c>
      <c r="M172">
        <v>2019</v>
      </c>
      <c r="N172">
        <v>3231979</v>
      </c>
      <c r="O172">
        <v>1738721</v>
      </c>
      <c r="P172" t="s">
        <v>313</v>
      </c>
      <c r="Q172">
        <v>21365024</v>
      </c>
      <c r="R172" t="s">
        <v>314</v>
      </c>
      <c r="S172" t="s">
        <v>1250</v>
      </c>
      <c r="V172">
        <v>20198019639</v>
      </c>
    </row>
    <row r="173" spans="1:22" x14ac:dyDescent="0.35">
      <c r="A173">
        <v>201933514</v>
      </c>
      <c r="B173" s="1">
        <v>43685</v>
      </c>
      <c r="C173" s="1" t="str">
        <f t="shared" si="4"/>
        <v>2019</v>
      </c>
      <c r="D173" t="s">
        <v>315</v>
      </c>
      <c r="E173" t="s">
        <v>1</v>
      </c>
      <c r="F173" t="s">
        <v>2</v>
      </c>
      <c r="G173" t="s">
        <v>3</v>
      </c>
      <c r="H173">
        <v>54</v>
      </c>
      <c r="J173" t="s">
        <v>4</v>
      </c>
      <c r="K173" t="s">
        <v>5</v>
      </c>
      <c r="L173" t="s">
        <v>6</v>
      </c>
      <c r="M173">
        <v>2019</v>
      </c>
      <c r="N173">
        <v>3231977</v>
      </c>
      <c r="O173">
        <v>1735292</v>
      </c>
      <c r="P173" t="s">
        <v>7</v>
      </c>
      <c r="Q173">
        <v>458812857</v>
      </c>
      <c r="R173" t="s">
        <v>9</v>
      </c>
      <c r="S173" t="str">
        <f t="shared" si="5"/>
        <v>VIOLATION OF AIRPORT RULES</v>
      </c>
      <c r="T173">
        <v>7399</v>
      </c>
      <c r="U173">
        <v>2</v>
      </c>
      <c r="V173">
        <v>20198039563</v>
      </c>
    </row>
    <row r="174" spans="1:22" x14ac:dyDescent="0.35">
      <c r="A174">
        <v>2019999252</v>
      </c>
      <c r="B174" s="1">
        <v>43698</v>
      </c>
      <c r="C174" s="1" t="str">
        <f t="shared" si="4"/>
        <v>2019</v>
      </c>
      <c r="D174" t="s">
        <v>316</v>
      </c>
      <c r="E174" t="s">
        <v>18</v>
      </c>
      <c r="F174" t="s">
        <v>2</v>
      </c>
      <c r="G174" t="s">
        <v>3</v>
      </c>
      <c r="H174">
        <v>47</v>
      </c>
      <c r="J174" t="s">
        <v>4</v>
      </c>
      <c r="K174" t="s">
        <v>5</v>
      </c>
      <c r="L174" t="s">
        <v>6</v>
      </c>
      <c r="M174">
        <v>2019</v>
      </c>
      <c r="N174">
        <v>3231977</v>
      </c>
      <c r="O174">
        <v>1735292</v>
      </c>
      <c r="P174" t="s">
        <v>20</v>
      </c>
      <c r="Q174">
        <v>458818533</v>
      </c>
      <c r="R174" t="s">
        <v>21</v>
      </c>
      <c r="S174" t="str">
        <f t="shared" si="5"/>
        <v>ASSAULT</v>
      </c>
      <c r="T174">
        <v>1313</v>
      </c>
      <c r="U174">
        <v>0</v>
      </c>
      <c r="V174">
        <v>20198042012</v>
      </c>
    </row>
    <row r="175" spans="1:22" x14ac:dyDescent="0.35">
      <c r="A175">
        <v>201928536</v>
      </c>
      <c r="B175" s="1">
        <v>43653</v>
      </c>
      <c r="C175" s="1" t="str">
        <f t="shared" si="4"/>
        <v>2019</v>
      </c>
      <c r="D175" t="s">
        <v>317</v>
      </c>
      <c r="E175" t="s">
        <v>23</v>
      </c>
      <c r="F175" t="s">
        <v>2</v>
      </c>
      <c r="G175" t="s">
        <v>3</v>
      </c>
      <c r="H175">
        <v>62</v>
      </c>
      <c r="J175" t="s">
        <v>4</v>
      </c>
      <c r="K175" t="s">
        <v>5</v>
      </c>
      <c r="L175" t="s">
        <v>6</v>
      </c>
      <c r="M175">
        <v>2019</v>
      </c>
      <c r="N175">
        <v>3231977</v>
      </c>
      <c r="O175">
        <v>1735292</v>
      </c>
      <c r="P175" t="s">
        <v>7</v>
      </c>
      <c r="Q175">
        <v>458173313</v>
      </c>
      <c r="R175" t="s">
        <v>9</v>
      </c>
      <c r="S175" t="str">
        <f t="shared" si="5"/>
        <v>VIOLATION OF AIRPORT RULES</v>
      </c>
      <c r="T175">
        <v>7399</v>
      </c>
      <c r="U175">
        <v>2</v>
      </c>
      <c r="V175">
        <v>20198032899</v>
      </c>
    </row>
    <row r="176" spans="1:22" x14ac:dyDescent="0.35">
      <c r="A176">
        <v>201935261</v>
      </c>
      <c r="B176" s="1">
        <v>43696</v>
      </c>
      <c r="C176" s="1" t="str">
        <f t="shared" si="4"/>
        <v>2019</v>
      </c>
      <c r="D176" t="s">
        <v>318</v>
      </c>
      <c r="E176" t="s">
        <v>310</v>
      </c>
      <c r="F176" t="s">
        <v>2</v>
      </c>
      <c r="G176" t="s">
        <v>3</v>
      </c>
      <c r="H176">
        <v>56</v>
      </c>
      <c r="J176" t="s">
        <v>14</v>
      </c>
      <c r="K176" t="s">
        <v>33</v>
      </c>
      <c r="L176" t="s">
        <v>6</v>
      </c>
      <c r="M176">
        <v>2019</v>
      </c>
      <c r="N176">
        <v>3231944</v>
      </c>
      <c r="O176">
        <v>1734631</v>
      </c>
      <c r="P176" t="s">
        <v>20</v>
      </c>
      <c r="Q176">
        <v>458817901</v>
      </c>
      <c r="R176" t="s">
        <v>21</v>
      </c>
      <c r="S176" t="str">
        <f t="shared" si="5"/>
        <v>ASSAULT</v>
      </c>
      <c r="T176">
        <v>1313</v>
      </c>
      <c r="U176">
        <v>0</v>
      </c>
      <c r="V176">
        <v>20198051786</v>
      </c>
    </row>
    <row r="177" spans="1:22" x14ac:dyDescent="0.35">
      <c r="A177">
        <v>201933693</v>
      </c>
      <c r="B177" s="1">
        <v>43686</v>
      </c>
      <c r="C177" s="1" t="str">
        <f t="shared" si="4"/>
        <v>2019</v>
      </c>
      <c r="D177" t="s">
        <v>319</v>
      </c>
      <c r="E177" t="s">
        <v>23</v>
      </c>
      <c r="F177" t="s">
        <v>2</v>
      </c>
      <c r="G177" t="s">
        <v>3</v>
      </c>
      <c r="H177">
        <v>41</v>
      </c>
      <c r="J177" t="s">
        <v>4</v>
      </c>
      <c r="K177" t="s">
        <v>5</v>
      </c>
      <c r="L177" t="s">
        <v>6</v>
      </c>
      <c r="M177">
        <v>2019</v>
      </c>
      <c r="N177">
        <v>3231977</v>
      </c>
      <c r="O177">
        <v>1735292</v>
      </c>
      <c r="P177" t="s">
        <v>7</v>
      </c>
      <c r="Q177">
        <v>458813281</v>
      </c>
      <c r="R177" t="s">
        <v>9</v>
      </c>
      <c r="S177" t="str">
        <f t="shared" si="5"/>
        <v>VIOLATION OF AIRPORT RULES</v>
      </c>
      <c r="T177">
        <v>7399</v>
      </c>
      <c r="U177">
        <v>2</v>
      </c>
      <c r="V177">
        <v>20198039811</v>
      </c>
    </row>
    <row r="178" spans="1:22" x14ac:dyDescent="0.35">
      <c r="A178">
        <v>201926777</v>
      </c>
      <c r="B178" s="1">
        <v>43641</v>
      </c>
      <c r="C178" s="1" t="str">
        <f t="shared" si="4"/>
        <v>2019</v>
      </c>
      <c r="D178" t="s">
        <v>320</v>
      </c>
      <c r="E178" t="s">
        <v>23</v>
      </c>
      <c r="F178" t="s">
        <v>13</v>
      </c>
      <c r="G178" t="s">
        <v>3</v>
      </c>
      <c r="H178">
        <v>44</v>
      </c>
      <c r="J178" t="s">
        <v>4</v>
      </c>
      <c r="K178" t="s">
        <v>5</v>
      </c>
      <c r="L178" t="s">
        <v>6</v>
      </c>
      <c r="M178">
        <v>2019</v>
      </c>
      <c r="N178">
        <v>3231977</v>
      </c>
      <c r="O178">
        <v>1735292</v>
      </c>
      <c r="P178" t="s">
        <v>7</v>
      </c>
      <c r="Q178">
        <v>458794952</v>
      </c>
      <c r="R178" t="s">
        <v>9</v>
      </c>
      <c r="S178" t="str">
        <f t="shared" si="5"/>
        <v>VIOLATION OF AIRPORT RULES</v>
      </c>
      <c r="T178">
        <v>7399</v>
      </c>
      <c r="U178">
        <v>2</v>
      </c>
      <c r="V178">
        <v>20198030726</v>
      </c>
    </row>
    <row r="179" spans="1:22" x14ac:dyDescent="0.35">
      <c r="A179">
        <v>201926646</v>
      </c>
      <c r="B179" s="1">
        <v>43641</v>
      </c>
      <c r="C179" s="1" t="str">
        <f t="shared" si="4"/>
        <v>2019</v>
      </c>
      <c r="D179" t="s">
        <v>321</v>
      </c>
      <c r="E179" t="s">
        <v>27</v>
      </c>
      <c r="F179" t="s">
        <v>2</v>
      </c>
      <c r="G179" t="s">
        <v>19</v>
      </c>
      <c r="H179">
        <v>33</v>
      </c>
      <c r="J179" t="s">
        <v>14</v>
      </c>
      <c r="K179" t="s">
        <v>5</v>
      </c>
      <c r="L179" t="s">
        <v>6</v>
      </c>
      <c r="M179">
        <v>2019</v>
      </c>
      <c r="N179">
        <v>3231977</v>
      </c>
      <c r="O179">
        <v>1735292</v>
      </c>
      <c r="P179" t="s">
        <v>28</v>
      </c>
      <c r="Q179">
        <v>199295371</v>
      </c>
      <c r="R179" t="s">
        <v>29</v>
      </c>
      <c r="S179" t="s">
        <v>29</v>
      </c>
      <c r="T179">
        <v>5707</v>
      </c>
      <c r="U179">
        <v>0</v>
      </c>
      <c r="V179">
        <v>20198030596</v>
      </c>
    </row>
    <row r="180" spans="1:22" x14ac:dyDescent="0.35">
      <c r="A180">
        <v>201927251</v>
      </c>
      <c r="B180" s="1">
        <v>43644</v>
      </c>
      <c r="C180" s="1" t="str">
        <f t="shared" si="4"/>
        <v>2019</v>
      </c>
      <c r="D180" t="s">
        <v>322</v>
      </c>
      <c r="E180" t="s">
        <v>323</v>
      </c>
      <c r="F180" t="s">
        <v>2</v>
      </c>
      <c r="G180" t="s">
        <v>3</v>
      </c>
      <c r="H180">
        <v>35</v>
      </c>
      <c r="J180" t="s">
        <v>14</v>
      </c>
      <c r="K180" t="s">
        <v>5</v>
      </c>
      <c r="L180" t="s">
        <v>3</v>
      </c>
      <c r="M180">
        <v>2019</v>
      </c>
      <c r="N180">
        <v>3231977</v>
      </c>
      <c r="O180">
        <v>1735292</v>
      </c>
      <c r="P180" s="2">
        <v>44197</v>
      </c>
      <c r="Q180">
        <v>458744814</v>
      </c>
      <c r="R180" t="s">
        <v>38</v>
      </c>
      <c r="S180" t="str">
        <f t="shared" si="5"/>
        <v>WARRANT</v>
      </c>
      <c r="V180">
        <v>201992860</v>
      </c>
    </row>
    <row r="181" spans="1:22" x14ac:dyDescent="0.35">
      <c r="A181">
        <v>201927368</v>
      </c>
      <c r="B181" s="1">
        <v>43645</v>
      </c>
      <c r="C181" s="1" t="str">
        <f t="shared" si="4"/>
        <v>2019</v>
      </c>
      <c r="D181" t="s">
        <v>324</v>
      </c>
      <c r="E181" t="s">
        <v>23</v>
      </c>
      <c r="F181" t="s">
        <v>2</v>
      </c>
      <c r="G181" t="s">
        <v>3</v>
      </c>
      <c r="H181">
        <v>64</v>
      </c>
      <c r="J181" t="s">
        <v>4</v>
      </c>
      <c r="K181" t="s">
        <v>5</v>
      </c>
      <c r="L181" t="s">
        <v>6</v>
      </c>
      <c r="M181">
        <v>2019</v>
      </c>
      <c r="N181">
        <v>3231977</v>
      </c>
      <c r="O181">
        <v>1735292</v>
      </c>
      <c r="P181" t="s">
        <v>7</v>
      </c>
      <c r="Q181">
        <v>458796588</v>
      </c>
      <c r="R181" t="s">
        <v>9</v>
      </c>
      <c r="S181" t="str">
        <f t="shared" si="5"/>
        <v>VIOLATION OF AIRPORT RULES</v>
      </c>
      <c r="T181">
        <v>7399</v>
      </c>
      <c r="U181">
        <v>2</v>
      </c>
      <c r="V181">
        <v>20198031436</v>
      </c>
    </row>
    <row r="182" spans="1:22" x14ac:dyDescent="0.35">
      <c r="A182">
        <v>201934515</v>
      </c>
      <c r="B182" s="1">
        <v>43691</v>
      </c>
      <c r="C182" s="1" t="str">
        <f t="shared" si="4"/>
        <v>2019</v>
      </c>
      <c r="D182" t="s">
        <v>325</v>
      </c>
      <c r="E182" t="s">
        <v>326</v>
      </c>
      <c r="F182" t="s">
        <v>2</v>
      </c>
      <c r="G182" t="s">
        <v>3</v>
      </c>
      <c r="H182">
        <v>35</v>
      </c>
      <c r="J182" t="s">
        <v>14</v>
      </c>
      <c r="K182" t="s">
        <v>5</v>
      </c>
      <c r="L182" t="s">
        <v>13</v>
      </c>
      <c r="M182">
        <v>2019</v>
      </c>
      <c r="N182">
        <v>3231977</v>
      </c>
      <c r="O182">
        <v>1735292</v>
      </c>
      <c r="P182" t="s">
        <v>153</v>
      </c>
      <c r="Q182">
        <v>458815674</v>
      </c>
      <c r="R182" t="s">
        <v>154</v>
      </c>
      <c r="S182" t="s">
        <v>1245</v>
      </c>
      <c r="T182">
        <v>3570</v>
      </c>
      <c r="U182">
        <v>0</v>
      </c>
      <c r="V182">
        <v>20198040857</v>
      </c>
    </row>
    <row r="183" spans="1:22" x14ac:dyDescent="0.35">
      <c r="A183">
        <v>201929995</v>
      </c>
      <c r="B183" s="1">
        <v>43663</v>
      </c>
      <c r="C183" s="1" t="str">
        <f t="shared" si="4"/>
        <v>2019</v>
      </c>
      <c r="D183" t="s">
        <v>327</v>
      </c>
      <c r="E183" t="s">
        <v>18</v>
      </c>
      <c r="F183" t="s">
        <v>2</v>
      </c>
      <c r="G183" t="s">
        <v>3</v>
      </c>
      <c r="H183">
        <v>72</v>
      </c>
      <c r="J183" t="s">
        <v>4</v>
      </c>
      <c r="K183" t="s">
        <v>33</v>
      </c>
      <c r="L183" t="s">
        <v>6</v>
      </c>
      <c r="M183">
        <v>2019</v>
      </c>
      <c r="N183">
        <v>3231944</v>
      </c>
      <c r="O183">
        <v>1734631</v>
      </c>
      <c r="P183" t="s">
        <v>20</v>
      </c>
      <c r="Q183">
        <v>458803965</v>
      </c>
      <c r="R183" t="s">
        <v>21</v>
      </c>
      <c r="S183" t="str">
        <f t="shared" si="5"/>
        <v>ASSAULT</v>
      </c>
      <c r="T183">
        <v>1313</v>
      </c>
      <c r="U183">
        <v>0</v>
      </c>
      <c r="V183">
        <v>20198035123</v>
      </c>
    </row>
    <row r="184" spans="1:22" x14ac:dyDescent="0.35">
      <c r="A184">
        <v>201928607</v>
      </c>
      <c r="B184" s="1">
        <v>43654</v>
      </c>
      <c r="C184" s="1" t="str">
        <f t="shared" si="4"/>
        <v>2019</v>
      </c>
      <c r="D184" t="s">
        <v>328</v>
      </c>
      <c r="E184" t="s">
        <v>12</v>
      </c>
      <c r="F184" t="s">
        <v>2</v>
      </c>
      <c r="G184" t="s">
        <v>19</v>
      </c>
      <c r="H184">
        <v>24</v>
      </c>
      <c r="J184" t="s">
        <v>14</v>
      </c>
      <c r="K184" t="s">
        <v>5</v>
      </c>
      <c r="L184" t="s">
        <v>13</v>
      </c>
      <c r="M184">
        <v>2019</v>
      </c>
      <c r="N184">
        <v>3231977</v>
      </c>
      <c r="O184">
        <v>1735292</v>
      </c>
      <c r="P184" t="s">
        <v>15</v>
      </c>
      <c r="Q184">
        <v>458799830</v>
      </c>
      <c r="R184" t="s">
        <v>16</v>
      </c>
      <c r="S184" t="str">
        <f t="shared" si="5"/>
        <v>DRUGS</v>
      </c>
      <c r="T184">
        <v>3560</v>
      </c>
      <c r="U184">
        <v>0</v>
      </c>
      <c r="V184">
        <v>20198033019</v>
      </c>
    </row>
    <row r="185" spans="1:22" x14ac:dyDescent="0.35">
      <c r="A185">
        <v>201929086</v>
      </c>
      <c r="B185" s="1">
        <v>43657</v>
      </c>
      <c r="C185" s="1" t="str">
        <f t="shared" si="4"/>
        <v>2019</v>
      </c>
      <c r="D185" t="s">
        <v>329</v>
      </c>
      <c r="E185" t="s">
        <v>23</v>
      </c>
      <c r="F185" t="s">
        <v>2</v>
      </c>
      <c r="G185" t="s">
        <v>3</v>
      </c>
      <c r="H185">
        <v>59</v>
      </c>
      <c r="J185" t="s">
        <v>4</v>
      </c>
      <c r="K185" t="s">
        <v>5</v>
      </c>
      <c r="L185" t="s">
        <v>6</v>
      </c>
      <c r="M185">
        <v>2019</v>
      </c>
      <c r="N185">
        <v>3231977</v>
      </c>
      <c r="O185">
        <v>1735292</v>
      </c>
      <c r="P185" t="s">
        <v>7</v>
      </c>
      <c r="Q185">
        <v>458801318</v>
      </c>
      <c r="R185" t="s">
        <v>9</v>
      </c>
      <c r="S185" t="str">
        <f t="shared" si="5"/>
        <v>VIOLATION OF AIRPORT RULES</v>
      </c>
      <c r="T185">
        <v>7399</v>
      </c>
      <c r="U185">
        <v>2</v>
      </c>
      <c r="V185">
        <v>20198033713</v>
      </c>
    </row>
    <row r="186" spans="1:22" x14ac:dyDescent="0.35">
      <c r="A186">
        <v>201932282</v>
      </c>
      <c r="B186" s="1">
        <v>43677</v>
      </c>
      <c r="C186" s="1" t="str">
        <f t="shared" si="4"/>
        <v>2019</v>
      </c>
      <c r="D186" t="s">
        <v>180</v>
      </c>
      <c r="E186" t="s">
        <v>27</v>
      </c>
      <c r="F186" t="s">
        <v>2</v>
      </c>
      <c r="G186" t="s">
        <v>19</v>
      </c>
      <c r="H186">
        <v>34</v>
      </c>
      <c r="J186" t="s">
        <v>14</v>
      </c>
      <c r="K186" t="s">
        <v>5</v>
      </c>
      <c r="L186" t="s">
        <v>6</v>
      </c>
      <c r="M186">
        <v>2019</v>
      </c>
      <c r="N186">
        <v>3231977</v>
      </c>
      <c r="O186">
        <v>1735292</v>
      </c>
      <c r="P186" t="s">
        <v>28</v>
      </c>
      <c r="Q186">
        <v>199295371</v>
      </c>
      <c r="R186" t="s">
        <v>29</v>
      </c>
      <c r="S186" t="s">
        <v>29</v>
      </c>
      <c r="T186">
        <v>5707</v>
      </c>
      <c r="U186">
        <v>0</v>
      </c>
      <c r="V186">
        <v>20198037837</v>
      </c>
    </row>
    <row r="187" spans="1:22" x14ac:dyDescent="0.35">
      <c r="A187">
        <v>201934926</v>
      </c>
      <c r="B187" s="1">
        <v>43694</v>
      </c>
      <c r="C187" s="1" t="str">
        <f t="shared" si="4"/>
        <v>2019</v>
      </c>
      <c r="D187" t="s">
        <v>330</v>
      </c>
      <c r="E187" t="s">
        <v>1</v>
      </c>
      <c r="F187" t="s">
        <v>2</v>
      </c>
      <c r="G187" t="s">
        <v>3</v>
      </c>
      <c r="H187">
        <v>33</v>
      </c>
      <c r="J187" t="s">
        <v>4</v>
      </c>
      <c r="K187" t="s">
        <v>5</v>
      </c>
      <c r="L187" t="s">
        <v>6</v>
      </c>
      <c r="M187">
        <v>2019</v>
      </c>
      <c r="N187">
        <v>3231977</v>
      </c>
      <c r="O187">
        <v>1735292</v>
      </c>
      <c r="P187" t="s">
        <v>7</v>
      </c>
      <c r="Q187">
        <v>458816783</v>
      </c>
      <c r="R187" t="s">
        <v>9</v>
      </c>
      <c r="S187" t="str">
        <f t="shared" si="5"/>
        <v>VIOLATION OF AIRPORT RULES</v>
      </c>
      <c r="T187">
        <v>7399</v>
      </c>
      <c r="U187">
        <v>2</v>
      </c>
      <c r="V187">
        <v>20198041302</v>
      </c>
    </row>
    <row r="188" spans="1:22" x14ac:dyDescent="0.35">
      <c r="A188">
        <v>2019953755</v>
      </c>
      <c r="B188" s="1">
        <v>43674</v>
      </c>
      <c r="C188" s="1" t="str">
        <f t="shared" si="4"/>
        <v>2019</v>
      </c>
      <c r="D188" t="s">
        <v>331</v>
      </c>
      <c r="E188" t="s">
        <v>18</v>
      </c>
      <c r="F188" t="s">
        <v>13</v>
      </c>
      <c r="G188" t="s">
        <v>3</v>
      </c>
      <c r="H188">
        <v>34</v>
      </c>
      <c r="J188" t="s">
        <v>4</v>
      </c>
      <c r="K188" t="s">
        <v>43</v>
      </c>
      <c r="L188" t="s">
        <v>6</v>
      </c>
      <c r="M188">
        <v>2019</v>
      </c>
      <c r="N188">
        <v>3231994</v>
      </c>
      <c r="O188">
        <v>1736921</v>
      </c>
      <c r="P188" t="s">
        <v>20</v>
      </c>
      <c r="Q188">
        <v>458808349</v>
      </c>
      <c r="R188" t="s">
        <v>21</v>
      </c>
      <c r="S188" t="str">
        <f t="shared" si="5"/>
        <v>ASSAULT</v>
      </c>
      <c r="T188">
        <v>1313</v>
      </c>
      <c r="U188">
        <v>0</v>
      </c>
      <c r="V188">
        <v>20198037321</v>
      </c>
    </row>
    <row r="189" spans="1:22" x14ac:dyDescent="0.35">
      <c r="A189">
        <v>201929135</v>
      </c>
      <c r="B189" s="1">
        <v>43657</v>
      </c>
      <c r="C189" s="1" t="str">
        <f t="shared" si="4"/>
        <v>2019</v>
      </c>
      <c r="D189" t="s">
        <v>332</v>
      </c>
      <c r="E189" t="s">
        <v>23</v>
      </c>
      <c r="F189" t="s">
        <v>2</v>
      </c>
      <c r="G189" t="s">
        <v>3</v>
      </c>
      <c r="H189">
        <v>53</v>
      </c>
      <c r="J189" t="s">
        <v>4</v>
      </c>
      <c r="K189" t="s">
        <v>333</v>
      </c>
      <c r="L189" t="s">
        <v>6</v>
      </c>
      <c r="M189">
        <v>2019</v>
      </c>
      <c r="N189">
        <v>3231977</v>
      </c>
      <c r="O189">
        <v>1735292</v>
      </c>
      <c r="P189" t="s">
        <v>7</v>
      </c>
      <c r="Q189">
        <v>458801415</v>
      </c>
      <c r="R189" t="s">
        <v>9</v>
      </c>
      <c r="S189" t="str">
        <f t="shared" si="5"/>
        <v>VIOLATION OF AIRPORT RULES</v>
      </c>
      <c r="T189">
        <v>7399</v>
      </c>
      <c r="U189">
        <v>3</v>
      </c>
      <c r="V189">
        <v>20198033784</v>
      </c>
    </row>
    <row r="190" spans="1:22" x14ac:dyDescent="0.35">
      <c r="A190">
        <v>201933640</v>
      </c>
      <c r="B190" s="1">
        <v>43686</v>
      </c>
      <c r="C190" s="1" t="str">
        <f t="shared" si="4"/>
        <v>2019</v>
      </c>
      <c r="D190" t="s">
        <v>334</v>
      </c>
      <c r="E190" t="s">
        <v>181</v>
      </c>
      <c r="F190" t="s">
        <v>2</v>
      </c>
      <c r="G190" t="s">
        <v>3</v>
      </c>
      <c r="H190">
        <v>28</v>
      </c>
      <c r="J190" t="s">
        <v>4</v>
      </c>
      <c r="K190" t="s">
        <v>5</v>
      </c>
      <c r="L190" t="s">
        <v>6</v>
      </c>
      <c r="M190">
        <v>2019</v>
      </c>
      <c r="N190">
        <v>3232371</v>
      </c>
      <c r="O190">
        <v>1734422</v>
      </c>
      <c r="P190" t="s">
        <v>34</v>
      </c>
      <c r="Q190">
        <v>458813101</v>
      </c>
      <c r="R190" t="s">
        <v>29</v>
      </c>
      <c r="S190" t="s">
        <v>29</v>
      </c>
      <c r="T190">
        <v>5707</v>
      </c>
      <c r="U190">
        <v>0</v>
      </c>
      <c r="V190">
        <v>20198039698</v>
      </c>
    </row>
    <row r="191" spans="1:22" x14ac:dyDescent="0.35">
      <c r="A191">
        <v>201934941</v>
      </c>
      <c r="B191" s="1">
        <v>43694</v>
      </c>
      <c r="C191" s="1" t="str">
        <f t="shared" si="4"/>
        <v>2019</v>
      </c>
      <c r="D191" t="s">
        <v>335</v>
      </c>
      <c r="E191" t="s">
        <v>336</v>
      </c>
      <c r="F191" t="s">
        <v>2</v>
      </c>
      <c r="G191" t="s">
        <v>3</v>
      </c>
      <c r="H191">
        <v>30</v>
      </c>
      <c r="J191" t="s">
        <v>14</v>
      </c>
      <c r="K191" t="s">
        <v>5</v>
      </c>
      <c r="L191" t="s">
        <v>6</v>
      </c>
      <c r="M191">
        <v>2019</v>
      </c>
      <c r="N191">
        <v>3231977</v>
      </c>
      <c r="O191">
        <v>1735292</v>
      </c>
      <c r="P191" t="s">
        <v>337</v>
      </c>
      <c r="Q191">
        <v>458614587</v>
      </c>
      <c r="R191" t="s">
        <v>338</v>
      </c>
      <c r="S191" t="s">
        <v>1246</v>
      </c>
      <c r="T191">
        <v>4899</v>
      </c>
      <c r="U191">
        <v>0</v>
      </c>
      <c r="V191">
        <v>20198041338</v>
      </c>
    </row>
    <row r="192" spans="1:22" x14ac:dyDescent="0.35">
      <c r="A192">
        <v>201934042</v>
      </c>
      <c r="B192" s="1">
        <v>43689</v>
      </c>
      <c r="C192" s="1" t="str">
        <f t="shared" si="4"/>
        <v>2019</v>
      </c>
      <c r="D192" t="s">
        <v>339</v>
      </c>
      <c r="E192" t="s">
        <v>23</v>
      </c>
      <c r="F192" t="s">
        <v>2</v>
      </c>
      <c r="G192" t="s">
        <v>3</v>
      </c>
      <c r="H192">
        <v>29</v>
      </c>
      <c r="J192" t="s">
        <v>4</v>
      </c>
      <c r="K192" t="s">
        <v>340</v>
      </c>
      <c r="L192" t="s">
        <v>6</v>
      </c>
      <c r="M192">
        <v>2019</v>
      </c>
      <c r="N192">
        <v>3233152</v>
      </c>
      <c r="O192">
        <v>1733149</v>
      </c>
      <c r="P192" t="s">
        <v>7</v>
      </c>
      <c r="Q192">
        <v>458814280</v>
      </c>
      <c r="R192" t="s">
        <v>9</v>
      </c>
      <c r="S192" t="str">
        <f t="shared" si="5"/>
        <v>VIOLATION OF AIRPORT RULES</v>
      </c>
      <c r="T192">
        <v>7399</v>
      </c>
      <c r="U192">
        <v>2</v>
      </c>
      <c r="V192">
        <v>20198040238</v>
      </c>
    </row>
    <row r="193" spans="1:22" x14ac:dyDescent="0.35">
      <c r="A193">
        <v>201935331</v>
      </c>
      <c r="B193" s="1">
        <v>43697</v>
      </c>
      <c r="C193" s="1" t="str">
        <f t="shared" si="4"/>
        <v>2019</v>
      </c>
      <c r="D193" t="s">
        <v>341</v>
      </c>
      <c r="E193" t="s">
        <v>1</v>
      </c>
      <c r="F193" t="s">
        <v>13</v>
      </c>
      <c r="G193" t="s">
        <v>3</v>
      </c>
      <c r="H193">
        <v>58</v>
      </c>
      <c r="J193" t="s">
        <v>4</v>
      </c>
      <c r="K193" t="s">
        <v>5</v>
      </c>
      <c r="L193" t="s">
        <v>6</v>
      </c>
      <c r="M193">
        <v>2019</v>
      </c>
      <c r="N193">
        <v>3231977</v>
      </c>
      <c r="O193">
        <v>1735292</v>
      </c>
      <c r="P193" t="s">
        <v>7</v>
      </c>
      <c r="Q193">
        <v>458818145</v>
      </c>
      <c r="R193" t="s">
        <v>9</v>
      </c>
      <c r="S193" t="str">
        <f t="shared" si="5"/>
        <v>VIOLATION OF AIRPORT RULES</v>
      </c>
      <c r="T193">
        <v>7399</v>
      </c>
      <c r="U193">
        <v>2</v>
      </c>
      <c r="V193">
        <v>20198041877</v>
      </c>
    </row>
    <row r="194" spans="1:22" x14ac:dyDescent="0.35">
      <c r="A194">
        <v>201930736</v>
      </c>
      <c r="B194" s="1">
        <v>43666</v>
      </c>
      <c r="C194" s="1" t="str">
        <f t="shared" si="4"/>
        <v>2019</v>
      </c>
      <c r="D194" t="s">
        <v>342</v>
      </c>
      <c r="E194" t="s">
        <v>343</v>
      </c>
      <c r="F194" t="s">
        <v>2</v>
      </c>
      <c r="G194" t="s">
        <v>32</v>
      </c>
      <c r="H194">
        <v>25</v>
      </c>
      <c r="J194" t="s">
        <v>14</v>
      </c>
      <c r="K194" t="s">
        <v>5</v>
      </c>
      <c r="L194" t="s">
        <v>13</v>
      </c>
      <c r="M194">
        <v>2019</v>
      </c>
      <c r="N194">
        <v>3231977</v>
      </c>
      <c r="O194">
        <v>1735292</v>
      </c>
      <c r="P194" t="s">
        <v>344</v>
      </c>
      <c r="Q194">
        <v>458805254</v>
      </c>
      <c r="R194" t="s">
        <v>345</v>
      </c>
      <c r="S194" t="s">
        <v>1244</v>
      </c>
      <c r="T194">
        <v>2589</v>
      </c>
      <c r="U194">
        <v>0</v>
      </c>
      <c r="V194">
        <v>20198035778</v>
      </c>
    </row>
    <row r="195" spans="1:22" x14ac:dyDescent="0.35">
      <c r="A195">
        <v>2019999825</v>
      </c>
      <c r="B195" s="1">
        <v>43643</v>
      </c>
      <c r="C195" s="1" t="str">
        <f t="shared" ref="C195:C258" si="6">TEXT(B195, "YYYY")</f>
        <v>2019</v>
      </c>
      <c r="D195" t="s">
        <v>346</v>
      </c>
      <c r="E195" t="s">
        <v>23</v>
      </c>
      <c r="F195" t="s">
        <v>13</v>
      </c>
      <c r="G195" t="s">
        <v>3</v>
      </c>
      <c r="H195">
        <v>29</v>
      </c>
      <c r="J195" t="s">
        <v>4</v>
      </c>
      <c r="K195" t="s">
        <v>5</v>
      </c>
      <c r="L195" t="s">
        <v>6</v>
      </c>
      <c r="M195">
        <v>2019</v>
      </c>
      <c r="N195">
        <v>3231977</v>
      </c>
      <c r="O195">
        <v>1735292</v>
      </c>
      <c r="P195" t="s">
        <v>7</v>
      </c>
      <c r="Q195">
        <v>458679446</v>
      </c>
      <c r="R195" t="s">
        <v>9</v>
      </c>
      <c r="S195" t="str">
        <f t="shared" ref="S195:S257" si="7">IF(ISNUMBER(SEARCH("MARIJ",R195)), "DRUGS", IF(ISNUMBER(SEARCH("DRUG",R195)), "DRUGS",IF(ISNUMBER(SEARCH("ASSAULT",R195)), "ASSAULT", IF(ISNUMBER(SEARCH("THEFT",R195)), "THEFT", IF(ISNUMBER(SEARCH("AIRPORT RULE",R195)), "VIOLATION OF AIRPORT RULES", IF(ISNUMBER(SEARCH("TRESPASS",R195)), "TRESSPASS",IF(ISNUMBER(SEARCH("WARRANT",R195)), "WARRANT", "")))))))</f>
        <v>VIOLATION OF AIRPORT RULES</v>
      </c>
      <c r="T195">
        <v>7399</v>
      </c>
      <c r="U195">
        <v>2</v>
      </c>
      <c r="V195">
        <v>20198031064</v>
      </c>
    </row>
    <row r="196" spans="1:22" x14ac:dyDescent="0.35">
      <c r="A196">
        <v>201928751</v>
      </c>
      <c r="B196" s="1">
        <v>43655</v>
      </c>
      <c r="C196" s="1" t="str">
        <f t="shared" si="6"/>
        <v>2019</v>
      </c>
      <c r="D196" t="s">
        <v>347</v>
      </c>
      <c r="E196" t="s">
        <v>23</v>
      </c>
      <c r="F196" t="s">
        <v>2</v>
      </c>
      <c r="G196" t="s">
        <v>3</v>
      </c>
      <c r="H196">
        <v>34</v>
      </c>
      <c r="J196" t="s">
        <v>4</v>
      </c>
      <c r="K196" t="s">
        <v>5</v>
      </c>
      <c r="L196" t="s">
        <v>6</v>
      </c>
      <c r="M196">
        <v>2019</v>
      </c>
      <c r="N196">
        <v>3231977</v>
      </c>
      <c r="O196">
        <v>1735292</v>
      </c>
      <c r="P196" t="s">
        <v>7</v>
      </c>
      <c r="Q196">
        <v>458800353</v>
      </c>
      <c r="R196" t="s">
        <v>9</v>
      </c>
      <c r="S196" t="str">
        <f t="shared" si="7"/>
        <v>VIOLATION OF AIRPORT RULES</v>
      </c>
      <c r="T196">
        <v>7399</v>
      </c>
      <c r="U196">
        <v>2</v>
      </c>
      <c r="V196">
        <v>20198033304</v>
      </c>
    </row>
    <row r="197" spans="1:22" x14ac:dyDescent="0.35">
      <c r="A197">
        <v>2019746650</v>
      </c>
      <c r="B197" s="1">
        <v>43669</v>
      </c>
      <c r="C197" s="1" t="str">
        <f t="shared" si="6"/>
        <v>2019</v>
      </c>
      <c r="D197" t="s">
        <v>348</v>
      </c>
      <c r="E197" t="s">
        <v>46</v>
      </c>
      <c r="F197" t="s">
        <v>2</v>
      </c>
      <c r="G197" t="s">
        <v>3</v>
      </c>
      <c r="H197">
        <v>55</v>
      </c>
      <c r="J197" t="s">
        <v>4</v>
      </c>
      <c r="K197" t="s">
        <v>41</v>
      </c>
      <c r="L197" t="s">
        <v>6</v>
      </c>
      <c r="M197">
        <v>2019</v>
      </c>
      <c r="N197">
        <v>3231903</v>
      </c>
      <c r="O197">
        <v>1736251</v>
      </c>
      <c r="P197" t="s">
        <v>47</v>
      </c>
      <c r="Q197">
        <v>458806337</v>
      </c>
      <c r="R197" t="s">
        <v>48</v>
      </c>
      <c r="S197" t="str">
        <f t="shared" si="7"/>
        <v>THEFT</v>
      </c>
      <c r="T197">
        <v>2699</v>
      </c>
      <c r="U197">
        <v>3</v>
      </c>
      <c r="V197">
        <v>20198036289</v>
      </c>
    </row>
    <row r="198" spans="1:22" x14ac:dyDescent="0.35">
      <c r="A198">
        <v>2019797979</v>
      </c>
      <c r="B198" s="1">
        <v>43672</v>
      </c>
      <c r="C198" s="1" t="str">
        <f t="shared" si="6"/>
        <v>2019</v>
      </c>
      <c r="D198" t="s">
        <v>349</v>
      </c>
      <c r="E198" t="s">
        <v>350</v>
      </c>
      <c r="F198" t="s">
        <v>2</v>
      </c>
      <c r="G198" t="s">
        <v>3</v>
      </c>
      <c r="H198">
        <v>36</v>
      </c>
      <c r="J198" t="s">
        <v>4</v>
      </c>
      <c r="K198" t="s">
        <v>5</v>
      </c>
      <c r="L198" t="s">
        <v>6</v>
      </c>
      <c r="M198">
        <v>2019</v>
      </c>
      <c r="N198">
        <v>3231977</v>
      </c>
      <c r="O198">
        <v>1735292</v>
      </c>
      <c r="P198" t="s">
        <v>28</v>
      </c>
      <c r="Q198">
        <v>458807432</v>
      </c>
      <c r="R198" t="s">
        <v>29</v>
      </c>
      <c r="S198" t="s">
        <v>29</v>
      </c>
      <c r="T198">
        <v>5707</v>
      </c>
      <c r="U198">
        <v>0</v>
      </c>
      <c r="V198">
        <v>20198036874</v>
      </c>
    </row>
    <row r="199" spans="1:22" x14ac:dyDescent="0.35">
      <c r="A199">
        <v>201928902</v>
      </c>
      <c r="B199" s="1">
        <v>43656</v>
      </c>
      <c r="C199" s="1" t="str">
        <f t="shared" si="6"/>
        <v>2019</v>
      </c>
      <c r="D199" t="s">
        <v>351</v>
      </c>
      <c r="E199" t="s">
        <v>352</v>
      </c>
      <c r="F199" t="s">
        <v>2</v>
      </c>
      <c r="G199" t="s">
        <v>3</v>
      </c>
      <c r="H199">
        <v>40</v>
      </c>
      <c r="J199" t="s">
        <v>14</v>
      </c>
      <c r="K199" t="s">
        <v>10</v>
      </c>
      <c r="L199" t="s">
        <v>13</v>
      </c>
      <c r="M199">
        <v>2019</v>
      </c>
      <c r="N199">
        <v>3231610</v>
      </c>
      <c r="O199">
        <v>1733615</v>
      </c>
      <c r="P199" t="s">
        <v>353</v>
      </c>
      <c r="Q199">
        <v>458800824</v>
      </c>
      <c r="R199" t="s">
        <v>354</v>
      </c>
      <c r="S199" t="str">
        <f t="shared" si="7"/>
        <v>DRUGS</v>
      </c>
      <c r="T199">
        <v>3562</v>
      </c>
      <c r="U199">
        <v>0</v>
      </c>
      <c r="V199">
        <v>20198033496</v>
      </c>
    </row>
    <row r="200" spans="1:22" x14ac:dyDescent="0.35">
      <c r="A200">
        <v>201928139</v>
      </c>
      <c r="B200" s="1">
        <v>43650</v>
      </c>
      <c r="C200" s="1" t="str">
        <f t="shared" si="6"/>
        <v>2019</v>
      </c>
      <c r="D200" t="s">
        <v>355</v>
      </c>
      <c r="E200" t="s">
        <v>238</v>
      </c>
      <c r="F200" t="s">
        <v>2</v>
      </c>
      <c r="G200" t="s">
        <v>3</v>
      </c>
      <c r="H200">
        <v>20</v>
      </c>
      <c r="J200" t="s">
        <v>14</v>
      </c>
      <c r="K200" t="s">
        <v>356</v>
      </c>
      <c r="L200" t="s">
        <v>13</v>
      </c>
      <c r="M200">
        <v>2019</v>
      </c>
      <c r="N200">
        <v>3222542</v>
      </c>
      <c r="O200">
        <v>1729273</v>
      </c>
      <c r="P200" t="s">
        <v>239</v>
      </c>
      <c r="Q200">
        <v>458378227</v>
      </c>
      <c r="R200" t="s">
        <v>240</v>
      </c>
      <c r="S200" t="str">
        <f t="shared" si="7"/>
        <v>THEFT</v>
      </c>
      <c r="T200">
        <v>2404</v>
      </c>
      <c r="U200">
        <v>0</v>
      </c>
      <c r="V200">
        <v>20198032426</v>
      </c>
    </row>
    <row r="201" spans="1:22" x14ac:dyDescent="0.35">
      <c r="A201">
        <v>201928945</v>
      </c>
      <c r="B201" s="1">
        <v>43656</v>
      </c>
      <c r="C201" s="1" t="str">
        <f t="shared" si="6"/>
        <v>2019</v>
      </c>
      <c r="D201" t="s">
        <v>357</v>
      </c>
      <c r="E201" t="s">
        <v>23</v>
      </c>
      <c r="F201" t="s">
        <v>2</v>
      </c>
      <c r="G201" t="s">
        <v>3</v>
      </c>
      <c r="H201">
        <v>33</v>
      </c>
      <c r="J201" t="s">
        <v>4</v>
      </c>
      <c r="K201" t="s">
        <v>5</v>
      </c>
      <c r="L201" t="s">
        <v>6</v>
      </c>
      <c r="M201">
        <v>2019</v>
      </c>
      <c r="N201">
        <v>3231977</v>
      </c>
      <c r="O201">
        <v>1735292</v>
      </c>
      <c r="P201" t="s">
        <v>7</v>
      </c>
      <c r="Q201">
        <v>458800945</v>
      </c>
      <c r="R201" t="s">
        <v>9</v>
      </c>
      <c r="S201" t="str">
        <f t="shared" si="7"/>
        <v>VIOLATION OF AIRPORT RULES</v>
      </c>
      <c r="T201">
        <v>7399</v>
      </c>
      <c r="U201">
        <v>2</v>
      </c>
      <c r="V201">
        <v>20198033589</v>
      </c>
    </row>
    <row r="202" spans="1:22" x14ac:dyDescent="0.35">
      <c r="A202">
        <v>201932120</v>
      </c>
      <c r="B202" s="1">
        <v>43676</v>
      </c>
      <c r="C202" s="1" t="str">
        <f t="shared" si="6"/>
        <v>2019</v>
      </c>
      <c r="D202" t="s">
        <v>358</v>
      </c>
      <c r="E202" t="s">
        <v>23</v>
      </c>
      <c r="F202" t="s">
        <v>2</v>
      </c>
      <c r="G202" t="s">
        <v>3</v>
      </c>
      <c r="H202">
        <v>29</v>
      </c>
      <c r="J202" t="s">
        <v>4</v>
      </c>
      <c r="K202" t="s">
        <v>5</v>
      </c>
      <c r="L202" t="s">
        <v>6</v>
      </c>
      <c r="M202">
        <v>2019</v>
      </c>
      <c r="N202">
        <v>3231977</v>
      </c>
      <c r="O202">
        <v>1735292</v>
      </c>
      <c r="P202" t="s">
        <v>7</v>
      </c>
      <c r="Q202">
        <v>458809089</v>
      </c>
      <c r="R202" t="s">
        <v>9</v>
      </c>
      <c r="S202" t="str">
        <f t="shared" si="7"/>
        <v>VIOLATION OF AIRPORT RULES</v>
      </c>
      <c r="T202">
        <v>7399</v>
      </c>
      <c r="U202">
        <v>2</v>
      </c>
      <c r="V202">
        <v>20198037628</v>
      </c>
    </row>
    <row r="203" spans="1:22" x14ac:dyDescent="0.35">
      <c r="A203">
        <v>201932408</v>
      </c>
      <c r="B203" s="1">
        <v>43677</v>
      </c>
      <c r="C203" s="1" t="str">
        <f t="shared" si="6"/>
        <v>2019</v>
      </c>
      <c r="D203" t="s">
        <v>359</v>
      </c>
      <c r="E203" t="s">
        <v>360</v>
      </c>
      <c r="F203" t="s">
        <v>2</v>
      </c>
      <c r="G203" t="s">
        <v>19</v>
      </c>
      <c r="H203">
        <v>32</v>
      </c>
      <c r="J203" t="s">
        <v>14</v>
      </c>
      <c r="K203" t="s">
        <v>43</v>
      </c>
      <c r="L203" t="s">
        <v>6</v>
      </c>
      <c r="M203">
        <v>2019</v>
      </c>
      <c r="N203">
        <v>3231994</v>
      </c>
      <c r="O203">
        <v>1736921</v>
      </c>
      <c r="P203" t="s">
        <v>361</v>
      </c>
      <c r="Q203">
        <v>458809802</v>
      </c>
      <c r="R203" t="s">
        <v>362</v>
      </c>
      <c r="S203" t="s">
        <v>362</v>
      </c>
      <c r="T203">
        <v>5312</v>
      </c>
      <c r="U203">
        <v>0</v>
      </c>
      <c r="V203">
        <v>20198037992</v>
      </c>
    </row>
    <row r="204" spans="1:22" x14ac:dyDescent="0.35">
      <c r="A204">
        <v>201933250</v>
      </c>
      <c r="B204" s="1">
        <v>43683</v>
      </c>
      <c r="C204" s="1" t="str">
        <f t="shared" si="6"/>
        <v>2019</v>
      </c>
      <c r="D204" t="s">
        <v>363</v>
      </c>
      <c r="E204" t="s">
        <v>364</v>
      </c>
      <c r="F204" t="s">
        <v>13</v>
      </c>
      <c r="G204" t="s">
        <v>6</v>
      </c>
      <c r="H204">
        <v>40</v>
      </c>
      <c r="J204" t="s">
        <v>14</v>
      </c>
      <c r="K204" t="s">
        <v>43</v>
      </c>
      <c r="L204" t="s">
        <v>13</v>
      </c>
      <c r="M204">
        <v>2019</v>
      </c>
      <c r="N204">
        <v>3231994</v>
      </c>
      <c r="O204">
        <v>1736921</v>
      </c>
      <c r="P204" t="s">
        <v>365</v>
      </c>
      <c r="Q204">
        <v>458812097</v>
      </c>
      <c r="R204" t="s">
        <v>366</v>
      </c>
      <c r="S204" t="str">
        <f t="shared" si="7"/>
        <v>ASSAULT</v>
      </c>
      <c r="V204">
        <v>20198039173</v>
      </c>
    </row>
    <row r="205" spans="1:22" x14ac:dyDescent="0.35">
      <c r="A205">
        <v>201928419</v>
      </c>
      <c r="B205" s="1">
        <v>43652</v>
      </c>
      <c r="C205" s="1" t="str">
        <f t="shared" si="6"/>
        <v>2019</v>
      </c>
      <c r="D205" t="s">
        <v>367</v>
      </c>
      <c r="E205" t="s">
        <v>368</v>
      </c>
      <c r="F205" t="s">
        <v>2</v>
      </c>
      <c r="G205" t="s">
        <v>19</v>
      </c>
      <c r="H205">
        <v>35</v>
      </c>
      <c r="J205" t="s">
        <v>14</v>
      </c>
      <c r="K205" t="s">
        <v>111</v>
      </c>
      <c r="L205" t="s">
        <v>13</v>
      </c>
      <c r="M205">
        <v>2019</v>
      </c>
      <c r="N205">
        <v>3231969</v>
      </c>
      <c r="O205">
        <v>1740241</v>
      </c>
      <c r="P205" t="s">
        <v>369</v>
      </c>
      <c r="Q205">
        <v>458799289</v>
      </c>
      <c r="R205" t="s">
        <v>370</v>
      </c>
      <c r="S205" t="str">
        <f t="shared" si="7"/>
        <v>THEFT</v>
      </c>
      <c r="T205">
        <v>2604</v>
      </c>
      <c r="U205">
        <v>0</v>
      </c>
      <c r="V205">
        <v>20198032759</v>
      </c>
    </row>
    <row r="206" spans="1:22" x14ac:dyDescent="0.35">
      <c r="A206">
        <v>2019504552</v>
      </c>
      <c r="B206" s="1">
        <v>43680</v>
      </c>
      <c r="C206" s="1" t="str">
        <f t="shared" si="6"/>
        <v>2019</v>
      </c>
      <c r="D206" t="s">
        <v>371</v>
      </c>
      <c r="E206" t="s">
        <v>372</v>
      </c>
      <c r="F206" t="s">
        <v>13</v>
      </c>
      <c r="G206" t="s">
        <v>32</v>
      </c>
      <c r="H206">
        <v>26</v>
      </c>
      <c r="J206" t="s">
        <v>4</v>
      </c>
      <c r="K206" t="s">
        <v>43</v>
      </c>
      <c r="L206" t="s">
        <v>6</v>
      </c>
      <c r="M206">
        <v>2019</v>
      </c>
      <c r="N206">
        <v>3231994</v>
      </c>
      <c r="O206">
        <v>1736921</v>
      </c>
      <c r="P206" t="s">
        <v>47</v>
      </c>
      <c r="Q206">
        <v>458371521</v>
      </c>
      <c r="R206" t="s">
        <v>48</v>
      </c>
      <c r="S206" t="str">
        <f t="shared" si="7"/>
        <v>THEFT</v>
      </c>
      <c r="T206">
        <v>2303</v>
      </c>
      <c r="U206">
        <v>0</v>
      </c>
      <c r="V206">
        <v>20198038518</v>
      </c>
    </row>
    <row r="207" spans="1:22" x14ac:dyDescent="0.35">
      <c r="A207">
        <v>201927132</v>
      </c>
      <c r="B207" s="1">
        <v>43643</v>
      </c>
      <c r="C207" s="1" t="str">
        <f t="shared" si="6"/>
        <v>2019</v>
      </c>
      <c r="D207" t="s">
        <v>373</v>
      </c>
      <c r="E207" t="s">
        <v>18</v>
      </c>
      <c r="F207" t="s">
        <v>2</v>
      </c>
      <c r="G207" t="s">
        <v>3</v>
      </c>
      <c r="H207">
        <v>25</v>
      </c>
      <c r="J207" t="s">
        <v>14</v>
      </c>
      <c r="K207" t="s">
        <v>43</v>
      </c>
      <c r="L207" t="s">
        <v>6</v>
      </c>
      <c r="M207">
        <v>2019</v>
      </c>
      <c r="N207">
        <v>3231994</v>
      </c>
      <c r="O207">
        <v>1736921</v>
      </c>
      <c r="P207" t="s">
        <v>20</v>
      </c>
      <c r="Q207">
        <v>458795819</v>
      </c>
      <c r="R207" t="s">
        <v>21</v>
      </c>
      <c r="S207" t="str">
        <f t="shared" si="7"/>
        <v>ASSAULT</v>
      </c>
      <c r="T207">
        <v>1313</v>
      </c>
      <c r="U207">
        <v>0</v>
      </c>
      <c r="V207">
        <v>20198031124</v>
      </c>
    </row>
    <row r="208" spans="1:22" x14ac:dyDescent="0.35">
      <c r="A208">
        <v>201927958</v>
      </c>
      <c r="B208" s="1">
        <v>43649</v>
      </c>
      <c r="C208" s="1" t="str">
        <f t="shared" si="6"/>
        <v>2019</v>
      </c>
      <c r="D208" t="s">
        <v>374</v>
      </c>
      <c r="E208" t="s">
        <v>18</v>
      </c>
      <c r="F208" t="s">
        <v>13</v>
      </c>
      <c r="G208" t="s">
        <v>19</v>
      </c>
      <c r="H208">
        <v>23</v>
      </c>
      <c r="J208" t="s">
        <v>4</v>
      </c>
      <c r="K208" t="s">
        <v>43</v>
      </c>
      <c r="L208" t="s">
        <v>6</v>
      </c>
      <c r="M208">
        <v>2019</v>
      </c>
      <c r="N208">
        <v>3231994</v>
      </c>
      <c r="O208">
        <v>1736921</v>
      </c>
      <c r="P208" t="s">
        <v>20</v>
      </c>
      <c r="Q208">
        <v>458798200</v>
      </c>
      <c r="R208" t="s">
        <v>21</v>
      </c>
      <c r="S208" t="str">
        <f t="shared" si="7"/>
        <v>ASSAULT</v>
      </c>
      <c r="T208">
        <v>1313</v>
      </c>
      <c r="U208">
        <v>0</v>
      </c>
      <c r="V208">
        <v>20198032237</v>
      </c>
    </row>
    <row r="209" spans="1:22" x14ac:dyDescent="0.35">
      <c r="A209">
        <v>2019954237</v>
      </c>
      <c r="B209" s="1">
        <v>43641</v>
      </c>
      <c r="C209" s="1" t="str">
        <f t="shared" si="6"/>
        <v>2019</v>
      </c>
      <c r="D209" t="s">
        <v>375</v>
      </c>
      <c r="E209" t="s">
        <v>1</v>
      </c>
      <c r="F209" t="s">
        <v>13</v>
      </c>
      <c r="G209" t="s">
        <v>19</v>
      </c>
      <c r="H209">
        <v>30</v>
      </c>
      <c r="J209" t="s">
        <v>4</v>
      </c>
      <c r="K209" t="s">
        <v>5</v>
      </c>
      <c r="L209" t="s">
        <v>6</v>
      </c>
      <c r="M209">
        <v>2019</v>
      </c>
      <c r="N209">
        <v>3232371</v>
      </c>
      <c r="O209">
        <v>1734422</v>
      </c>
      <c r="P209" t="s">
        <v>7</v>
      </c>
      <c r="Q209">
        <v>194118002</v>
      </c>
      <c r="R209" t="s">
        <v>9</v>
      </c>
      <c r="S209" t="str">
        <f t="shared" si="7"/>
        <v>VIOLATION OF AIRPORT RULES</v>
      </c>
      <c r="T209">
        <v>7399</v>
      </c>
      <c r="U209">
        <v>2</v>
      </c>
      <c r="V209">
        <v>20198031751</v>
      </c>
    </row>
    <row r="210" spans="1:22" x14ac:dyDescent="0.35">
      <c r="A210">
        <v>2019998775</v>
      </c>
      <c r="B210" s="1">
        <v>43675</v>
      </c>
      <c r="C210" s="1" t="str">
        <f t="shared" si="6"/>
        <v>2019</v>
      </c>
      <c r="D210" t="s">
        <v>376</v>
      </c>
      <c r="E210" t="s">
        <v>377</v>
      </c>
      <c r="F210" t="s">
        <v>13</v>
      </c>
      <c r="G210" t="s">
        <v>3</v>
      </c>
      <c r="H210">
        <v>55</v>
      </c>
      <c r="J210" t="s">
        <v>4</v>
      </c>
      <c r="K210" t="s">
        <v>378</v>
      </c>
      <c r="L210" t="s">
        <v>379</v>
      </c>
      <c r="M210">
        <v>2019</v>
      </c>
      <c r="N210">
        <v>3231383</v>
      </c>
      <c r="O210">
        <v>1745071</v>
      </c>
      <c r="P210" t="s">
        <v>380</v>
      </c>
      <c r="Q210">
        <v>458809031</v>
      </c>
      <c r="R210" t="s">
        <v>381</v>
      </c>
      <c r="S210" t="str">
        <f t="shared" si="7"/>
        <v>DRUGS</v>
      </c>
      <c r="T210">
        <v>3550</v>
      </c>
      <c r="U210">
        <v>0</v>
      </c>
      <c r="V210">
        <v>20198037442</v>
      </c>
    </row>
    <row r="211" spans="1:22" x14ac:dyDescent="0.35">
      <c r="A211">
        <v>201930456</v>
      </c>
      <c r="B211" s="1">
        <v>43665</v>
      </c>
      <c r="C211" s="1" t="str">
        <f t="shared" si="6"/>
        <v>2019</v>
      </c>
      <c r="D211" t="s">
        <v>382</v>
      </c>
      <c r="E211" t="s">
        <v>12</v>
      </c>
      <c r="F211" t="s">
        <v>2</v>
      </c>
      <c r="G211" t="s">
        <v>3</v>
      </c>
      <c r="H211">
        <v>46</v>
      </c>
      <c r="J211" t="s">
        <v>14</v>
      </c>
      <c r="K211" t="s">
        <v>5</v>
      </c>
      <c r="L211" t="s">
        <v>13</v>
      </c>
      <c r="M211">
        <v>2019</v>
      </c>
      <c r="N211">
        <v>3231977</v>
      </c>
      <c r="O211">
        <v>1735292</v>
      </c>
      <c r="P211" t="s">
        <v>15</v>
      </c>
      <c r="Q211">
        <v>458467257</v>
      </c>
      <c r="R211" t="s">
        <v>16</v>
      </c>
      <c r="S211" t="str">
        <f t="shared" si="7"/>
        <v>DRUGS</v>
      </c>
      <c r="T211">
        <v>3560</v>
      </c>
      <c r="U211">
        <v>0</v>
      </c>
      <c r="V211">
        <v>20198035428</v>
      </c>
    </row>
    <row r="212" spans="1:22" x14ac:dyDescent="0.35">
      <c r="A212">
        <v>201928150</v>
      </c>
      <c r="B212" s="1">
        <v>43650</v>
      </c>
      <c r="C212" s="1" t="str">
        <f t="shared" si="6"/>
        <v>2019</v>
      </c>
      <c r="D212" t="s">
        <v>383</v>
      </c>
      <c r="E212" t="s">
        <v>27</v>
      </c>
      <c r="F212" t="s">
        <v>2</v>
      </c>
      <c r="G212" t="s">
        <v>19</v>
      </c>
      <c r="H212">
        <v>33</v>
      </c>
      <c r="J212" t="s">
        <v>4</v>
      </c>
      <c r="K212" t="s">
        <v>5</v>
      </c>
      <c r="L212" t="s">
        <v>6</v>
      </c>
      <c r="M212">
        <v>2019</v>
      </c>
      <c r="N212">
        <v>3232371</v>
      </c>
      <c r="O212">
        <v>1734422</v>
      </c>
      <c r="P212" t="s">
        <v>28</v>
      </c>
      <c r="Q212">
        <v>199295371</v>
      </c>
      <c r="R212" t="s">
        <v>29</v>
      </c>
      <c r="S212" t="s">
        <v>29</v>
      </c>
      <c r="T212">
        <v>5707</v>
      </c>
      <c r="U212">
        <v>0</v>
      </c>
      <c r="V212">
        <v>20198032450</v>
      </c>
    </row>
    <row r="213" spans="1:22" x14ac:dyDescent="0.35">
      <c r="A213">
        <v>201935111</v>
      </c>
      <c r="B213" s="1">
        <v>43695</v>
      </c>
      <c r="C213" s="1" t="str">
        <f t="shared" si="6"/>
        <v>2019</v>
      </c>
      <c r="D213" t="s">
        <v>76</v>
      </c>
      <c r="E213" t="s">
        <v>1</v>
      </c>
      <c r="F213" t="s">
        <v>2</v>
      </c>
      <c r="G213" t="s">
        <v>19</v>
      </c>
      <c r="H213">
        <v>40</v>
      </c>
      <c r="J213" t="s">
        <v>4</v>
      </c>
      <c r="K213" t="s">
        <v>5</v>
      </c>
      <c r="L213" t="s">
        <v>6</v>
      </c>
      <c r="M213">
        <v>2019</v>
      </c>
      <c r="N213">
        <v>3231977</v>
      </c>
      <c r="O213">
        <v>1735292</v>
      </c>
      <c r="P213" t="s">
        <v>7</v>
      </c>
      <c r="Q213">
        <v>458706542</v>
      </c>
      <c r="R213" t="s">
        <v>9</v>
      </c>
      <c r="S213" t="str">
        <f t="shared" si="7"/>
        <v>VIOLATION OF AIRPORT RULES</v>
      </c>
      <c r="T213">
        <v>7399</v>
      </c>
      <c r="U213">
        <v>2</v>
      </c>
      <c r="V213">
        <v>20198041570</v>
      </c>
    </row>
    <row r="214" spans="1:22" x14ac:dyDescent="0.35">
      <c r="A214">
        <v>201933648</v>
      </c>
      <c r="B214" s="1">
        <v>43686</v>
      </c>
      <c r="C214" s="1" t="str">
        <f t="shared" si="6"/>
        <v>2019</v>
      </c>
      <c r="D214" t="s">
        <v>384</v>
      </c>
      <c r="E214" t="s">
        <v>1</v>
      </c>
      <c r="F214" t="s">
        <v>2</v>
      </c>
      <c r="G214" t="s">
        <v>3</v>
      </c>
      <c r="H214">
        <v>47</v>
      </c>
      <c r="J214" t="s">
        <v>4</v>
      </c>
      <c r="K214" t="s">
        <v>41</v>
      </c>
      <c r="L214" t="s">
        <v>6</v>
      </c>
      <c r="M214">
        <v>2019</v>
      </c>
      <c r="N214">
        <v>3231903</v>
      </c>
      <c r="O214">
        <v>1736251</v>
      </c>
      <c r="P214" t="s">
        <v>7</v>
      </c>
      <c r="Q214">
        <v>458813136</v>
      </c>
      <c r="R214" t="s">
        <v>9</v>
      </c>
      <c r="S214" t="str">
        <f t="shared" si="7"/>
        <v>VIOLATION OF AIRPORT RULES</v>
      </c>
      <c r="T214">
        <v>7399</v>
      </c>
      <c r="U214">
        <v>2</v>
      </c>
      <c r="V214">
        <v>20198039703</v>
      </c>
    </row>
    <row r="215" spans="1:22" x14ac:dyDescent="0.35">
      <c r="A215">
        <v>201934819</v>
      </c>
      <c r="B215" s="1">
        <v>43693</v>
      </c>
      <c r="C215" s="1" t="str">
        <f t="shared" si="6"/>
        <v>2019</v>
      </c>
      <c r="D215" t="s">
        <v>385</v>
      </c>
      <c r="E215" t="s">
        <v>386</v>
      </c>
      <c r="F215" t="s">
        <v>2</v>
      </c>
      <c r="G215" t="s">
        <v>3</v>
      </c>
      <c r="H215">
        <v>27</v>
      </c>
      <c r="J215" t="s">
        <v>14</v>
      </c>
      <c r="K215" t="s">
        <v>43</v>
      </c>
      <c r="L215" t="s">
        <v>2</v>
      </c>
      <c r="M215">
        <v>2019</v>
      </c>
      <c r="N215">
        <v>3231994</v>
      </c>
      <c r="O215">
        <v>1736921</v>
      </c>
      <c r="P215" t="s">
        <v>387</v>
      </c>
      <c r="Q215">
        <v>458816475</v>
      </c>
      <c r="R215" t="s">
        <v>388</v>
      </c>
      <c r="S215" t="s">
        <v>749</v>
      </c>
      <c r="T215">
        <v>3605</v>
      </c>
      <c r="U215">
        <v>0</v>
      </c>
      <c r="V215">
        <v>20198041224</v>
      </c>
    </row>
    <row r="216" spans="1:22" x14ac:dyDescent="0.35">
      <c r="A216">
        <v>201934795</v>
      </c>
      <c r="B216" s="1">
        <v>43693</v>
      </c>
      <c r="C216" s="1" t="str">
        <f t="shared" si="6"/>
        <v>2019</v>
      </c>
      <c r="D216" t="s">
        <v>389</v>
      </c>
      <c r="E216" t="s">
        <v>390</v>
      </c>
      <c r="F216" t="s">
        <v>2</v>
      </c>
      <c r="G216" t="s">
        <v>3</v>
      </c>
      <c r="H216">
        <v>27</v>
      </c>
      <c r="J216" t="s">
        <v>14</v>
      </c>
      <c r="K216" t="s">
        <v>5</v>
      </c>
      <c r="L216" t="s">
        <v>217</v>
      </c>
      <c r="M216">
        <v>2019</v>
      </c>
      <c r="N216">
        <v>3231977</v>
      </c>
      <c r="O216">
        <v>1735292</v>
      </c>
      <c r="P216" t="s">
        <v>245</v>
      </c>
      <c r="Q216">
        <v>458355027</v>
      </c>
      <c r="R216" t="s">
        <v>246</v>
      </c>
      <c r="S216" t="s">
        <v>1246</v>
      </c>
      <c r="T216">
        <v>4813</v>
      </c>
      <c r="U216">
        <v>0</v>
      </c>
      <c r="V216">
        <v>20198041208</v>
      </c>
    </row>
    <row r="217" spans="1:22" x14ac:dyDescent="0.35">
      <c r="A217">
        <v>2019798201</v>
      </c>
      <c r="B217" s="1">
        <v>43683</v>
      </c>
      <c r="C217" s="1" t="str">
        <f t="shared" si="6"/>
        <v>2019</v>
      </c>
      <c r="D217" t="s">
        <v>391</v>
      </c>
      <c r="E217" t="s">
        <v>181</v>
      </c>
      <c r="F217" t="s">
        <v>2</v>
      </c>
      <c r="G217" t="s">
        <v>3</v>
      </c>
      <c r="H217">
        <v>23</v>
      </c>
      <c r="J217" t="s">
        <v>4</v>
      </c>
      <c r="K217" t="s">
        <v>392</v>
      </c>
      <c r="L217" t="s">
        <v>6</v>
      </c>
      <c r="M217">
        <v>2019</v>
      </c>
      <c r="N217">
        <v>3234324</v>
      </c>
      <c r="O217">
        <v>1734877</v>
      </c>
      <c r="P217" t="s">
        <v>34</v>
      </c>
      <c r="Q217">
        <v>458812776</v>
      </c>
      <c r="R217" t="s">
        <v>29</v>
      </c>
      <c r="S217" t="s">
        <v>29</v>
      </c>
      <c r="T217">
        <v>5707</v>
      </c>
      <c r="U217">
        <v>0</v>
      </c>
      <c r="V217">
        <v>20198039154</v>
      </c>
    </row>
    <row r="218" spans="1:22" x14ac:dyDescent="0.35">
      <c r="A218">
        <v>201926427</v>
      </c>
      <c r="B218" s="1">
        <v>43639</v>
      </c>
      <c r="C218" s="1" t="str">
        <f t="shared" si="6"/>
        <v>2019</v>
      </c>
      <c r="D218" t="s">
        <v>393</v>
      </c>
      <c r="E218" t="s">
        <v>23</v>
      </c>
      <c r="F218" t="s">
        <v>2</v>
      </c>
      <c r="G218" t="s">
        <v>3</v>
      </c>
      <c r="H218">
        <v>39</v>
      </c>
      <c r="J218" t="s">
        <v>4</v>
      </c>
      <c r="K218" t="s">
        <v>5</v>
      </c>
      <c r="L218" t="s">
        <v>6</v>
      </c>
      <c r="M218">
        <v>2019</v>
      </c>
      <c r="N218">
        <v>3231977</v>
      </c>
      <c r="O218">
        <v>1735292</v>
      </c>
      <c r="P218" t="s">
        <v>7</v>
      </c>
      <c r="Q218">
        <v>458793912</v>
      </c>
      <c r="R218" t="s">
        <v>9</v>
      </c>
      <c r="S218" t="str">
        <f t="shared" si="7"/>
        <v>VIOLATION OF AIRPORT RULES</v>
      </c>
      <c r="T218">
        <v>7399</v>
      </c>
      <c r="U218">
        <v>2</v>
      </c>
      <c r="V218">
        <v>20198030245</v>
      </c>
    </row>
    <row r="219" spans="1:22" x14ac:dyDescent="0.35">
      <c r="A219">
        <v>2019998675</v>
      </c>
      <c r="B219" s="1">
        <v>43641</v>
      </c>
      <c r="C219" s="1" t="str">
        <f t="shared" si="6"/>
        <v>2019</v>
      </c>
      <c r="D219" t="s">
        <v>214</v>
      </c>
      <c r="E219" t="s">
        <v>50</v>
      </c>
      <c r="F219" t="s">
        <v>2</v>
      </c>
      <c r="G219" t="s">
        <v>3</v>
      </c>
      <c r="H219">
        <v>22</v>
      </c>
      <c r="J219" t="s">
        <v>4</v>
      </c>
      <c r="K219" t="s">
        <v>5</v>
      </c>
      <c r="L219" t="s">
        <v>6</v>
      </c>
      <c r="M219">
        <v>2019</v>
      </c>
      <c r="N219">
        <v>3231977</v>
      </c>
      <c r="O219">
        <v>1735292</v>
      </c>
      <c r="P219" t="s">
        <v>51</v>
      </c>
      <c r="Q219">
        <v>458794709</v>
      </c>
      <c r="R219" t="s">
        <v>52</v>
      </c>
      <c r="S219" t="s">
        <v>1241</v>
      </c>
      <c r="T219">
        <v>2303</v>
      </c>
      <c r="U219">
        <v>0</v>
      </c>
      <c r="V219">
        <v>20198030583</v>
      </c>
    </row>
    <row r="220" spans="1:22" x14ac:dyDescent="0.35">
      <c r="A220">
        <v>2019747037</v>
      </c>
      <c r="B220" s="1">
        <v>43663</v>
      </c>
      <c r="C220" s="1" t="str">
        <f t="shared" si="6"/>
        <v>2019</v>
      </c>
      <c r="D220" t="s">
        <v>394</v>
      </c>
      <c r="E220" t="s">
        <v>18</v>
      </c>
      <c r="F220" t="s">
        <v>2</v>
      </c>
      <c r="G220" t="s">
        <v>32</v>
      </c>
      <c r="H220">
        <v>26</v>
      </c>
      <c r="J220" t="s">
        <v>4</v>
      </c>
      <c r="K220" t="s">
        <v>127</v>
      </c>
      <c r="L220" t="s">
        <v>6</v>
      </c>
      <c r="M220">
        <v>2019</v>
      </c>
      <c r="N220">
        <v>3234312</v>
      </c>
      <c r="O220">
        <v>1734960</v>
      </c>
      <c r="P220" t="s">
        <v>20</v>
      </c>
      <c r="Q220">
        <v>458552220</v>
      </c>
      <c r="R220" t="s">
        <v>21</v>
      </c>
      <c r="S220" t="str">
        <f t="shared" si="7"/>
        <v>ASSAULT</v>
      </c>
      <c r="T220">
        <v>1313</v>
      </c>
      <c r="U220">
        <v>0</v>
      </c>
      <c r="V220">
        <v>20198034995</v>
      </c>
    </row>
    <row r="221" spans="1:22" x14ac:dyDescent="0.35">
      <c r="A221">
        <v>201939021</v>
      </c>
      <c r="B221" s="1">
        <v>43721</v>
      </c>
      <c r="C221" s="1" t="str">
        <f t="shared" si="6"/>
        <v>2019</v>
      </c>
      <c r="D221" t="s">
        <v>395</v>
      </c>
      <c r="E221" t="s">
        <v>310</v>
      </c>
      <c r="F221" t="s">
        <v>2</v>
      </c>
      <c r="G221" t="s">
        <v>3</v>
      </c>
      <c r="H221">
        <v>36</v>
      </c>
      <c r="J221" t="s">
        <v>14</v>
      </c>
      <c r="K221" t="s">
        <v>158</v>
      </c>
      <c r="L221" t="s">
        <v>6</v>
      </c>
      <c r="M221">
        <v>2019</v>
      </c>
      <c r="N221">
        <v>3231979</v>
      </c>
      <c r="O221">
        <v>1738721</v>
      </c>
      <c r="P221" t="s">
        <v>20</v>
      </c>
      <c r="Q221">
        <v>458828372</v>
      </c>
      <c r="R221" t="s">
        <v>21</v>
      </c>
      <c r="S221" t="str">
        <f t="shared" si="7"/>
        <v>ASSAULT</v>
      </c>
      <c r="T221">
        <v>1313</v>
      </c>
      <c r="U221">
        <v>2</v>
      </c>
      <c r="V221">
        <v>20198046444</v>
      </c>
    </row>
    <row r="222" spans="1:22" x14ac:dyDescent="0.35">
      <c r="A222">
        <v>201939026</v>
      </c>
      <c r="B222" s="1">
        <v>43721</v>
      </c>
      <c r="C222" s="1" t="str">
        <f t="shared" si="6"/>
        <v>2019</v>
      </c>
      <c r="D222" t="s">
        <v>395</v>
      </c>
      <c r="E222" t="s">
        <v>310</v>
      </c>
      <c r="F222" t="s">
        <v>13</v>
      </c>
      <c r="G222" t="s">
        <v>8</v>
      </c>
      <c r="H222">
        <v>29</v>
      </c>
      <c r="J222" t="s">
        <v>14</v>
      </c>
      <c r="K222" t="s">
        <v>158</v>
      </c>
      <c r="L222" t="s">
        <v>6</v>
      </c>
      <c r="M222">
        <v>2019</v>
      </c>
      <c r="N222">
        <v>3231979</v>
      </c>
      <c r="O222">
        <v>1738721</v>
      </c>
      <c r="P222" t="s">
        <v>20</v>
      </c>
      <c r="Q222">
        <v>458828355</v>
      </c>
      <c r="R222" t="s">
        <v>21</v>
      </c>
      <c r="S222" t="str">
        <f t="shared" si="7"/>
        <v>ASSAULT</v>
      </c>
      <c r="T222">
        <v>1313</v>
      </c>
      <c r="U222">
        <v>2</v>
      </c>
      <c r="V222">
        <v>20198046444</v>
      </c>
    </row>
    <row r="223" spans="1:22" x14ac:dyDescent="0.35">
      <c r="A223">
        <v>201939601</v>
      </c>
      <c r="B223" s="1">
        <v>43726</v>
      </c>
      <c r="C223" s="1" t="str">
        <f t="shared" si="6"/>
        <v>2019</v>
      </c>
      <c r="D223" t="s">
        <v>396</v>
      </c>
      <c r="E223" t="s">
        <v>1</v>
      </c>
      <c r="F223" t="s">
        <v>2</v>
      </c>
      <c r="G223" t="s">
        <v>3</v>
      </c>
      <c r="H223">
        <v>60</v>
      </c>
      <c r="J223" t="s">
        <v>4</v>
      </c>
      <c r="K223" t="s">
        <v>5</v>
      </c>
      <c r="L223" t="s">
        <v>6</v>
      </c>
      <c r="M223">
        <v>2019</v>
      </c>
      <c r="N223">
        <v>3231977</v>
      </c>
      <c r="O223">
        <v>1735292</v>
      </c>
      <c r="P223" t="s">
        <v>7</v>
      </c>
      <c r="Q223">
        <v>458830031</v>
      </c>
      <c r="R223" t="s">
        <v>9</v>
      </c>
      <c r="S223" t="str">
        <f t="shared" si="7"/>
        <v>VIOLATION OF AIRPORT RULES</v>
      </c>
      <c r="T223">
        <v>7399</v>
      </c>
      <c r="U223">
        <v>2</v>
      </c>
      <c r="V223">
        <v>20198047184</v>
      </c>
    </row>
    <row r="224" spans="1:22" x14ac:dyDescent="0.35">
      <c r="A224">
        <v>201937122</v>
      </c>
      <c r="B224" s="1">
        <v>43709</v>
      </c>
      <c r="C224" s="1" t="str">
        <f t="shared" si="6"/>
        <v>2019</v>
      </c>
      <c r="D224" t="s">
        <v>397</v>
      </c>
      <c r="E224" t="s">
        <v>398</v>
      </c>
      <c r="F224" t="s">
        <v>2</v>
      </c>
      <c r="G224" t="s">
        <v>3</v>
      </c>
      <c r="H224">
        <v>33</v>
      </c>
      <c r="J224" t="s">
        <v>14</v>
      </c>
      <c r="K224" t="s">
        <v>158</v>
      </c>
      <c r="L224" t="s">
        <v>3</v>
      </c>
      <c r="M224">
        <v>2019</v>
      </c>
      <c r="N224">
        <v>3231979</v>
      </c>
      <c r="O224">
        <v>1738721</v>
      </c>
      <c r="P224" s="2">
        <v>44197</v>
      </c>
      <c r="Q224">
        <v>458816083</v>
      </c>
      <c r="R224" t="s">
        <v>38</v>
      </c>
      <c r="S224" t="str">
        <f t="shared" si="7"/>
        <v>WARRANT</v>
      </c>
      <c r="T224">
        <v>1316</v>
      </c>
      <c r="U224">
        <v>0</v>
      </c>
      <c r="V224">
        <v>20198041033</v>
      </c>
    </row>
    <row r="225" spans="1:22" x14ac:dyDescent="0.35">
      <c r="A225">
        <v>201939291</v>
      </c>
      <c r="B225" s="1">
        <v>43724</v>
      </c>
      <c r="C225" s="1" t="str">
        <f t="shared" si="6"/>
        <v>2019</v>
      </c>
      <c r="D225" t="s">
        <v>399</v>
      </c>
      <c r="E225" t="s">
        <v>400</v>
      </c>
      <c r="F225" t="s">
        <v>2</v>
      </c>
      <c r="G225" t="s">
        <v>19</v>
      </c>
      <c r="H225">
        <v>38</v>
      </c>
      <c r="J225" t="s">
        <v>14</v>
      </c>
      <c r="K225" t="s">
        <v>5</v>
      </c>
      <c r="L225" t="s">
        <v>13</v>
      </c>
      <c r="M225">
        <v>2019</v>
      </c>
      <c r="N225">
        <v>3231977</v>
      </c>
      <c r="O225">
        <v>1735292</v>
      </c>
      <c r="P225" t="s">
        <v>401</v>
      </c>
      <c r="Q225">
        <v>458829119</v>
      </c>
      <c r="R225" t="s">
        <v>402</v>
      </c>
      <c r="S225" t="str">
        <f t="shared" si="7"/>
        <v>DRUGS</v>
      </c>
      <c r="T225">
        <v>3560</v>
      </c>
      <c r="U225">
        <v>0</v>
      </c>
      <c r="V225">
        <v>20198046787</v>
      </c>
    </row>
    <row r="226" spans="1:22" x14ac:dyDescent="0.35">
      <c r="A226">
        <v>201940868</v>
      </c>
      <c r="B226" s="1">
        <v>43734</v>
      </c>
      <c r="C226" s="1" t="str">
        <f t="shared" si="6"/>
        <v>2019</v>
      </c>
      <c r="D226" t="s">
        <v>403</v>
      </c>
      <c r="E226" t="s">
        <v>1</v>
      </c>
      <c r="F226" t="s">
        <v>2</v>
      </c>
      <c r="G226" t="s">
        <v>3</v>
      </c>
      <c r="H226">
        <v>45</v>
      </c>
      <c r="J226" t="s">
        <v>4</v>
      </c>
      <c r="K226" t="s">
        <v>5</v>
      </c>
      <c r="L226" t="s">
        <v>6</v>
      </c>
      <c r="M226">
        <v>2019</v>
      </c>
      <c r="N226">
        <v>3231977</v>
      </c>
      <c r="O226">
        <v>1735292</v>
      </c>
      <c r="P226" t="s">
        <v>7</v>
      </c>
      <c r="Q226">
        <v>457987890</v>
      </c>
      <c r="R226" t="s">
        <v>9</v>
      </c>
      <c r="S226" t="str">
        <f t="shared" si="7"/>
        <v>VIOLATION OF AIRPORT RULES</v>
      </c>
      <c r="T226">
        <v>7399</v>
      </c>
      <c r="U226">
        <v>2</v>
      </c>
      <c r="V226">
        <v>20198048600</v>
      </c>
    </row>
    <row r="227" spans="1:22" x14ac:dyDescent="0.35">
      <c r="A227">
        <v>2019746988</v>
      </c>
      <c r="B227" s="1">
        <v>43721</v>
      </c>
      <c r="C227" s="1" t="str">
        <f t="shared" si="6"/>
        <v>2019</v>
      </c>
      <c r="D227" t="s">
        <v>404</v>
      </c>
      <c r="E227" t="s">
        <v>1</v>
      </c>
      <c r="F227" t="s">
        <v>2</v>
      </c>
      <c r="G227" t="s">
        <v>19</v>
      </c>
      <c r="H227">
        <v>21</v>
      </c>
      <c r="J227" t="s">
        <v>4</v>
      </c>
      <c r="K227" t="s">
        <v>5</v>
      </c>
      <c r="L227" t="s">
        <v>6</v>
      </c>
      <c r="M227">
        <v>2019</v>
      </c>
      <c r="N227">
        <v>3231977</v>
      </c>
      <c r="O227">
        <v>1735292</v>
      </c>
      <c r="P227" t="s">
        <v>7</v>
      </c>
      <c r="Q227">
        <v>458828133</v>
      </c>
      <c r="R227" t="s">
        <v>9</v>
      </c>
      <c r="S227" t="str">
        <f t="shared" si="7"/>
        <v>VIOLATION OF AIRPORT RULES</v>
      </c>
      <c r="T227">
        <v>7399</v>
      </c>
      <c r="U227">
        <v>2</v>
      </c>
      <c r="V227">
        <v>20198046384</v>
      </c>
    </row>
    <row r="228" spans="1:22" x14ac:dyDescent="0.35">
      <c r="A228">
        <v>201938298</v>
      </c>
      <c r="B228" s="1">
        <v>43717</v>
      </c>
      <c r="C228" s="1" t="str">
        <f t="shared" si="6"/>
        <v>2019</v>
      </c>
      <c r="D228" t="s">
        <v>171</v>
      </c>
      <c r="E228" t="s">
        <v>1</v>
      </c>
      <c r="F228" t="s">
        <v>2</v>
      </c>
      <c r="G228" t="s">
        <v>3</v>
      </c>
      <c r="H228">
        <v>33</v>
      </c>
      <c r="J228" t="s">
        <v>4</v>
      </c>
      <c r="K228" t="s">
        <v>5</v>
      </c>
      <c r="L228" t="s">
        <v>6</v>
      </c>
      <c r="M228">
        <v>2019</v>
      </c>
      <c r="N228">
        <v>3232371</v>
      </c>
      <c r="O228">
        <v>1734422</v>
      </c>
      <c r="P228" t="s">
        <v>7</v>
      </c>
      <c r="Q228">
        <v>458065549</v>
      </c>
      <c r="R228" t="s">
        <v>9</v>
      </c>
      <c r="S228" t="str">
        <f t="shared" si="7"/>
        <v>VIOLATION OF AIRPORT RULES</v>
      </c>
      <c r="T228">
        <v>7399</v>
      </c>
      <c r="U228">
        <v>2</v>
      </c>
      <c r="V228">
        <v>20198045566</v>
      </c>
    </row>
    <row r="229" spans="1:22" x14ac:dyDescent="0.35">
      <c r="A229">
        <v>201940903</v>
      </c>
      <c r="B229" s="1">
        <v>43734</v>
      </c>
      <c r="C229" s="1" t="str">
        <f t="shared" si="6"/>
        <v>2019</v>
      </c>
      <c r="D229" t="s">
        <v>159</v>
      </c>
      <c r="E229" t="s">
        <v>405</v>
      </c>
      <c r="F229" t="s">
        <v>2</v>
      </c>
      <c r="G229" t="s">
        <v>3</v>
      </c>
      <c r="H229">
        <v>34</v>
      </c>
      <c r="J229" t="s">
        <v>14</v>
      </c>
      <c r="K229" t="s">
        <v>55</v>
      </c>
      <c r="L229" t="s">
        <v>13</v>
      </c>
      <c r="M229">
        <v>2019</v>
      </c>
      <c r="N229">
        <v>3224392</v>
      </c>
      <c r="O229">
        <v>1731079</v>
      </c>
      <c r="P229" t="s">
        <v>239</v>
      </c>
      <c r="Q229">
        <v>458266437</v>
      </c>
      <c r="R229" t="s">
        <v>240</v>
      </c>
      <c r="S229" t="str">
        <f t="shared" si="7"/>
        <v>THEFT</v>
      </c>
      <c r="T229">
        <v>2404</v>
      </c>
      <c r="U229">
        <v>0</v>
      </c>
      <c r="V229">
        <v>20198048487</v>
      </c>
    </row>
    <row r="230" spans="1:22" x14ac:dyDescent="0.35">
      <c r="A230">
        <v>201941274</v>
      </c>
      <c r="B230" s="1">
        <v>43736</v>
      </c>
      <c r="C230" s="1" t="str">
        <f t="shared" si="6"/>
        <v>2019</v>
      </c>
      <c r="D230" t="s">
        <v>383</v>
      </c>
      <c r="E230" t="s">
        <v>310</v>
      </c>
      <c r="F230" t="s">
        <v>2</v>
      </c>
      <c r="G230" t="s">
        <v>3</v>
      </c>
      <c r="H230">
        <v>39</v>
      </c>
      <c r="J230" t="s">
        <v>14</v>
      </c>
      <c r="K230" t="s">
        <v>158</v>
      </c>
      <c r="L230" t="s">
        <v>6</v>
      </c>
      <c r="M230">
        <v>2019</v>
      </c>
      <c r="N230">
        <v>3231979</v>
      </c>
      <c r="O230">
        <v>1738721</v>
      </c>
      <c r="P230" t="s">
        <v>20</v>
      </c>
      <c r="Q230">
        <v>458834202</v>
      </c>
      <c r="R230" t="s">
        <v>21</v>
      </c>
      <c r="S230" t="str">
        <f t="shared" si="7"/>
        <v>ASSAULT</v>
      </c>
      <c r="T230">
        <v>1313</v>
      </c>
      <c r="U230">
        <v>0</v>
      </c>
      <c r="V230">
        <v>20198049081</v>
      </c>
    </row>
    <row r="231" spans="1:22" x14ac:dyDescent="0.35">
      <c r="A231">
        <v>201940917</v>
      </c>
      <c r="B231" s="1">
        <v>43734</v>
      </c>
      <c r="C231" s="1" t="str">
        <f t="shared" si="6"/>
        <v>2019</v>
      </c>
      <c r="D231" t="s">
        <v>317</v>
      </c>
      <c r="E231" t="s">
        <v>406</v>
      </c>
      <c r="F231" t="s">
        <v>2</v>
      </c>
      <c r="G231" t="s">
        <v>3</v>
      </c>
      <c r="H231">
        <v>50</v>
      </c>
      <c r="J231" t="s">
        <v>14</v>
      </c>
      <c r="K231" t="s">
        <v>5</v>
      </c>
      <c r="L231" t="s">
        <v>3</v>
      </c>
      <c r="M231">
        <v>2019</v>
      </c>
      <c r="N231">
        <v>3231977</v>
      </c>
      <c r="O231">
        <v>1735292</v>
      </c>
      <c r="P231" s="2">
        <v>44197</v>
      </c>
      <c r="Q231">
        <v>458813194</v>
      </c>
      <c r="R231" t="s">
        <v>38</v>
      </c>
      <c r="S231" t="str">
        <f t="shared" si="7"/>
        <v>WARRANT</v>
      </c>
      <c r="T231">
        <v>1313</v>
      </c>
      <c r="U231">
        <v>2</v>
      </c>
      <c r="V231">
        <v>2019500870</v>
      </c>
    </row>
    <row r="232" spans="1:22" x14ac:dyDescent="0.35">
      <c r="A232">
        <v>2019999950</v>
      </c>
      <c r="B232" s="1">
        <v>43735</v>
      </c>
      <c r="C232" s="1" t="str">
        <f t="shared" si="6"/>
        <v>2019</v>
      </c>
      <c r="D232" t="s">
        <v>407</v>
      </c>
      <c r="E232" t="s">
        <v>1</v>
      </c>
      <c r="F232" t="s">
        <v>2</v>
      </c>
      <c r="G232" t="s">
        <v>3</v>
      </c>
      <c r="H232">
        <v>41</v>
      </c>
      <c r="J232" t="s">
        <v>4</v>
      </c>
      <c r="K232" t="s">
        <v>5</v>
      </c>
      <c r="L232" t="s">
        <v>6</v>
      </c>
      <c r="M232">
        <v>2019</v>
      </c>
      <c r="N232">
        <v>3232371</v>
      </c>
      <c r="O232">
        <v>1734422</v>
      </c>
      <c r="P232" t="s">
        <v>7</v>
      </c>
      <c r="Q232">
        <v>458833883</v>
      </c>
      <c r="R232" t="s">
        <v>9</v>
      </c>
      <c r="S232" t="str">
        <f t="shared" si="7"/>
        <v>VIOLATION OF AIRPORT RULES</v>
      </c>
      <c r="T232">
        <v>5299</v>
      </c>
      <c r="U232">
        <v>0</v>
      </c>
      <c r="V232">
        <v>20198048920</v>
      </c>
    </row>
    <row r="233" spans="1:22" x14ac:dyDescent="0.35">
      <c r="A233">
        <v>201938145</v>
      </c>
      <c r="B233" s="1">
        <v>43716</v>
      </c>
      <c r="C233" s="1" t="str">
        <f t="shared" si="6"/>
        <v>2019</v>
      </c>
      <c r="D233" t="s">
        <v>118</v>
      </c>
      <c r="E233" t="s">
        <v>1</v>
      </c>
      <c r="F233" t="s">
        <v>2</v>
      </c>
      <c r="G233" t="s">
        <v>3</v>
      </c>
      <c r="H233">
        <v>35</v>
      </c>
      <c r="J233" t="s">
        <v>4</v>
      </c>
      <c r="K233" t="s">
        <v>5</v>
      </c>
      <c r="L233" t="s">
        <v>6</v>
      </c>
      <c r="M233">
        <v>2019</v>
      </c>
      <c r="N233">
        <v>3231977</v>
      </c>
      <c r="O233">
        <v>1735292</v>
      </c>
      <c r="P233" t="s">
        <v>7</v>
      </c>
      <c r="Q233">
        <v>458825863</v>
      </c>
      <c r="R233" t="s">
        <v>9</v>
      </c>
      <c r="S233" t="str">
        <f t="shared" si="7"/>
        <v>VIOLATION OF AIRPORT RULES</v>
      </c>
      <c r="T233">
        <v>7399</v>
      </c>
      <c r="U233">
        <v>2</v>
      </c>
      <c r="V233">
        <v>20198045332</v>
      </c>
    </row>
    <row r="234" spans="1:22" x14ac:dyDescent="0.35">
      <c r="A234">
        <v>201936365</v>
      </c>
      <c r="B234" s="1">
        <v>43704</v>
      </c>
      <c r="C234" s="1" t="str">
        <f t="shared" si="6"/>
        <v>2019</v>
      </c>
      <c r="D234" t="s">
        <v>408</v>
      </c>
      <c r="E234" t="s">
        <v>147</v>
      </c>
      <c r="F234" t="s">
        <v>2</v>
      </c>
      <c r="G234" t="s">
        <v>32</v>
      </c>
      <c r="H234">
        <v>30</v>
      </c>
      <c r="J234" t="s">
        <v>14</v>
      </c>
      <c r="K234" t="s">
        <v>409</v>
      </c>
      <c r="L234" t="s">
        <v>13</v>
      </c>
      <c r="M234">
        <v>2019</v>
      </c>
      <c r="N234">
        <v>3225444</v>
      </c>
      <c r="O234">
        <v>1730468</v>
      </c>
      <c r="P234" t="s">
        <v>148</v>
      </c>
      <c r="Q234">
        <v>135274001</v>
      </c>
      <c r="R234" t="s">
        <v>149</v>
      </c>
      <c r="S234" t="str">
        <f t="shared" si="7"/>
        <v>THEFT</v>
      </c>
      <c r="T234">
        <v>2404</v>
      </c>
      <c r="U234">
        <v>0</v>
      </c>
      <c r="V234">
        <v>20198043292</v>
      </c>
    </row>
    <row r="235" spans="1:22" x14ac:dyDescent="0.35">
      <c r="A235">
        <v>201949196</v>
      </c>
      <c r="B235" s="1">
        <v>43793</v>
      </c>
      <c r="C235" s="1" t="str">
        <f t="shared" si="6"/>
        <v>2019</v>
      </c>
      <c r="D235" t="s">
        <v>410</v>
      </c>
      <c r="E235" t="s">
        <v>274</v>
      </c>
      <c r="F235" t="s">
        <v>2</v>
      </c>
      <c r="G235" t="s">
        <v>3</v>
      </c>
      <c r="H235">
        <v>28</v>
      </c>
      <c r="J235" t="s">
        <v>14</v>
      </c>
      <c r="K235" t="s">
        <v>411</v>
      </c>
      <c r="L235" t="s">
        <v>3</v>
      </c>
      <c r="M235">
        <v>2019</v>
      </c>
      <c r="N235">
        <v>3219189</v>
      </c>
      <c r="O235">
        <v>1730381</v>
      </c>
      <c r="P235" s="2">
        <v>44197</v>
      </c>
      <c r="Q235">
        <v>178389261</v>
      </c>
      <c r="R235" t="s">
        <v>38</v>
      </c>
      <c r="S235" t="str">
        <f t="shared" si="7"/>
        <v>WARRANT</v>
      </c>
    </row>
    <row r="236" spans="1:22" x14ac:dyDescent="0.35">
      <c r="A236">
        <v>2019999904</v>
      </c>
      <c r="B236" s="1">
        <v>43727</v>
      </c>
      <c r="C236" s="1" t="str">
        <f t="shared" si="6"/>
        <v>2019</v>
      </c>
      <c r="D236" t="s">
        <v>412</v>
      </c>
      <c r="E236" t="s">
        <v>1</v>
      </c>
      <c r="F236" t="s">
        <v>2</v>
      </c>
      <c r="G236" t="s">
        <v>3</v>
      </c>
      <c r="H236">
        <v>63</v>
      </c>
      <c r="J236" t="s">
        <v>4</v>
      </c>
      <c r="K236" t="s">
        <v>5</v>
      </c>
      <c r="L236" t="s">
        <v>6</v>
      </c>
      <c r="M236">
        <v>2019</v>
      </c>
      <c r="N236">
        <v>3232371</v>
      </c>
      <c r="O236">
        <v>1734422</v>
      </c>
      <c r="P236" t="s">
        <v>7</v>
      </c>
      <c r="Q236">
        <v>458830696</v>
      </c>
      <c r="R236" t="s">
        <v>9</v>
      </c>
      <c r="S236" t="str">
        <f t="shared" si="7"/>
        <v>VIOLATION OF AIRPORT RULES</v>
      </c>
      <c r="T236">
        <v>5299</v>
      </c>
      <c r="U236">
        <v>0</v>
      </c>
      <c r="V236">
        <v>20198047460</v>
      </c>
    </row>
    <row r="237" spans="1:22" x14ac:dyDescent="0.35">
      <c r="A237">
        <v>2019998975</v>
      </c>
      <c r="B237" s="1">
        <v>43717</v>
      </c>
      <c r="C237" s="1" t="str">
        <f t="shared" si="6"/>
        <v>2019</v>
      </c>
      <c r="D237" t="s">
        <v>413</v>
      </c>
      <c r="E237" t="s">
        <v>181</v>
      </c>
      <c r="F237" t="s">
        <v>2</v>
      </c>
      <c r="G237" t="s">
        <v>19</v>
      </c>
      <c r="H237">
        <v>64</v>
      </c>
      <c r="J237" t="s">
        <v>4</v>
      </c>
      <c r="K237" t="s">
        <v>5</v>
      </c>
      <c r="L237" t="s">
        <v>6</v>
      </c>
      <c r="M237">
        <v>2019</v>
      </c>
      <c r="N237">
        <v>3231977</v>
      </c>
      <c r="O237">
        <v>1735292</v>
      </c>
      <c r="P237" t="s">
        <v>34</v>
      </c>
      <c r="Q237">
        <v>458739968</v>
      </c>
      <c r="R237" t="s">
        <v>29</v>
      </c>
      <c r="S237" t="s">
        <v>29</v>
      </c>
      <c r="T237">
        <v>5707</v>
      </c>
      <c r="U237">
        <v>0</v>
      </c>
      <c r="V237">
        <v>20198045483</v>
      </c>
    </row>
    <row r="238" spans="1:22" x14ac:dyDescent="0.35">
      <c r="A238">
        <v>201939051</v>
      </c>
      <c r="B238" s="1">
        <v>43722</v>
      </c>
      <c r="C238" s="1" t="str">
        <f t="shared" si="6"/>
        <v>2019</v>
      </c>
      <c r="D238" t="s">
        <v>414</v>
      </c>
      <c r="E238" t="s">
        <v>1</v>
      </c>
      <c r="F238" t="s">
        <v>2</v>
      </c>
      <c r="G238" t="s">
        <v>3</v>
      </c>
      <c r="H238">
        <v>29</v>
      </c>
      <c r="J238" t="s">
        <v>4</v>
      </c>
      <c r="K238" t="s">
        <v>5</v>
      </c>
      <c r="L238" t="s">
        <v>6</v>
      </c>
      <c r="M238">
        <v>2019</v>
      </c>
      <c r="N238">
        <v>3232371</v>
      </c>
      <c r="O238">
        <v>1734422</v>
      </c>
      <c r="P238" t="s">
        <v>7</v>
      </c>
      <c r="Q238">
        <v>458828470</v>
      </c>
      <c r="R238" t="s">
        <v>9</v>
      </c>
      <c r="S238" t="str">
        <f t="shared" si="7"/>
        <v>VIOLATION OF AIRPORT RULES</v>
      </c>
      <c r="T238">
        <v>7399</v>
      </c>
      <c r="U238">
        <v>2</v>
      </c>
      <c r="V238">
        <v>20198046472</v>
      </c>
    </row>
    <row r="239" spans="1:22" x14ac:dyDescent="0.35">
      <c r="A239">
        <v>201942490</v>
      </c>
      <c r="B239" s="1">
        <v>43745</v>
      </c>
      <c r="C239" s="1" t="str">
        <f t="shared" si="6"/>
        <v>2019</v>
      </c>
      <c r="D239" t="s">
        <v>415</v>
      </c>
      <c r="E239" t="s">
        <v>1</v>
      </c>
      <c r="F239" t="s">
        <v>2</v>
      </c>
      <c r="G239" t="s">
        <v>3</v>
      </c>
      <c r="H239">
        <v>45</v>
      </c>
      <c r="J239" t="s">
        <v>4</v>
      </c>
      <c r="K239" t="s">
        <v>5</v>
      </c>
      <c r="L239" t="s">
        <v>6</v>
      </c>
      <c r="M239">
        <v>2019</v>
      </c>
      <c r="N239">
        <v>3231977</v>
      </c>
      <c r="O239">
        <v>1735292</v>
      </c>
      <c r="P239" t="s">
        <v>7</v>
      </c>
      <c r="Q239">
        <v>458837544</v>
      </c>
      <c r="R239" t="s">
        <v>9</v>
      </c>
      <c r="S239" t="str">
        <f t="shared" si="7"/>
        <v>VIOLATION OF AIRPORT RULES</v>
      </c>
      <c r="T239">
        <v>7399</v>
      </c>
      <c r="U239">
        <v>2</v>
      </c>
      <c r="V239">
        <v>20198050487</v>
      </c>
    </row>
    <row r="240" spans="1:22" x14ac:dyDescent="0.35">
      <c r="A240">
        <v>201942465</v>
      </c>
      <c r="B240" s="1">
        <v>43745</v>
      </c>
      <c r="C240" s="1" t="str">
        <f t="shared" si="6"/>
        <v>2019</v>
      </c>
      <c r="D240" t="s">
        <v>416</v>
      </c>
      <c r="E240" t="s">
        <v>1</v>
      </c>
      <c r="F240" t="s">
        <v>2</v>
      </c>
      <c r="G240" t="s">
        <v>3</v>
      </c>
      <c r="H240">
        <v>58</v>
      </c>
      <c r="J240" t="s">
        <v>4</v>
      </c>
      <c r="K240" t="s">
        <v>5</v>
      </c>
      <c r="L240" t="s">
        <v>6</v>
      </c>
      <c r="M240">
        <v>2019</v>
      </c>
      <c r="N240">
        <v>3231977</v>
      </c>
      <c r="O240">
        <v>1735292</v>
      </c>
      <c r="P240" t="s">
        <v>7</v>
      </c>
      <c r="Q240">
        <v>458837520</v>
      </c>
      <c r="R240" t="s">
        <v>9</v>
      </c>
      <c r="S240" t="str">
        <f t="shared" si="7"/>
        <v>VIOLATION OF AIRPORT RULES</v>
      </c>
      <c r="T240">
        <v>7399</v>
      </c>
      <c r="U240">
        <v>2</v>
      </c>
      <c r="V240">
        <v>20198050463</v>
      </c>
    </row>
    <row r="241" spans="1:22" x14ac:dyDescent="0.35">
      <c r="A241">
        <v>201935450</v>
      </c>
      <c r="B241" s="1">
        <v>43698</v>
      </c>
      <c r="C241" s="1" t="str">
        <f t="shared" si="6"/>
        <v>2019</v>
      </c>
      <c r="D241" t="s">
        <v>69</v>
      </c>
      <c r="E241" t="s">
        <v>238</v>
      </c>
      <c r="F241" t="s">
        <v>2</v>
      </c>
      <c r="G241" t="s">
        <v>19</v>
      </c>
      <c r="H241">
        <v>64</v>
      </c>
      <c r="J241" t="s">
        <v>14</v>
      </c>
      <c r="K241" t="s">
        <v>411</v>
      </c>
      <c r="L241" t="s">
        <v>13</v>
      </c>
      <c r="M241">
        <v>2019</v>
      </c>
      <c r="N241">
        <v>3219189</v>
      </c>
      <c r="O241">
        <v>1730381</v>
      </c>
      <c r="P241" t="s">
        <v>239</v>
      </c>
      <c r="Q241">
        <v>458739968</v>
      </c>
      <c r="R241" t="s">
        <v>240</v>
      </c>
      <c r="S241" t="str">
        <f t="shared" si="7"/>
        <v>THEFT</v>
      </c>
      <c r="T241">
        <v>2404</v>
      </c>
      <c r="U241">
        <v>0</v>
      </c>
      <c r="V241">
        <v>20198042045</v>
      </c>
    </row>
    <row r="242" spans="1:22" x14ac:dyDescent="0.35">
      <c r="A242">
        <v>201937677</v>
      </c>
      <c r="B242" s="1">
        <v>43713</v>
      </c>
      <c r="C242" s="1" t="str">
        <f t="shared" si="6"/>
        <v>2019</v>
      </c>
      <c r="D242" t="s">
        <v>115</v>
      </c>
      <c r="E242" t="s">
        <v>1</v>
      </c>
      <c r="F242" t="s">
        <v>2</v>
      </c>
      <c r="G242" t="s">
        <v>3</v>
      </c>
      <c r="H242">
        <v>46</v>
      </c>
      <c r="J242" t="s">
        <v>4</v>
      </c>
      <c r="K242" t="s">
        <v>5</v>
      </c>
      <c r="L242" t="s">
        <v>6</v>
      </c>
      <c r="M242">
        <v>2019</v>
      </c>
      <c r="N242">
        <v>3231977</v>
      </c>
      <c r="O242">
        <v>1735292</v>
      </c>
      <c r="P242" t="s">
        <v>7</v>
      </c>
      <c r="Q242">
        <v>458824806</v>
      </c>
      <c r="R242" t="s">
        <v>9</v>
      </c>
      <c r="S242" t="str">
        <f t="shared" si="7"/>
        <v>VIOLATION OF AIRPORT RULES</v>
      </c>
      <c r="T242">
        <v>7399</v>
      </c>
      <c r="U242">
        <v>2</v>
      </c>
      <c r="V242">
        <v>20198044786</v>
      </c>
    </row>
    <row r="243" spans="1:22" x14ac:dyDescent="0.35">
      <c r="A243">
        <v>2019998678</v>
      </c>
      <c r="B243" s="1">
        <v>43746</v>
      </c>
      <c r="C243" s="1" t="str">
        <f t="shared" si="6"/>
        <v>2019</v>
      </c>
      <c r="D243" t="s">
        <v>417</v>
      </c>
      <c r="E243" t="s">
        <v>1</v>
      </c>
      <c r="F243" t="s">
        <v>2</v>
      </c>
      <c r="G243" t="s">
        <v>3</v>
      </c>
      <c r="H243">
        <v>52</v>
      </c>
      <c r="J243" t="s">
        <v>4</v>
      </c>
      <c r="K243" t="s">
        <v>5</v>
      </c>
      <c r="L243" t="s">
        <v>6</v>
      </c>
      <c r="M243">
        <v>2019</v>
      </c>
      <c r="N243">
        <v>3232371</v>
      </c>
      <c r="O243">
        <v>1734422</v>
      </c>
      <c r="P243" t="s">
        <v>7</v>
      </c>
      <c r="Q243">
        <v>458838228</v>
      </c>
      <c r="R243" t="s">
        <v>9</v>
      </c>
      <c r="S243" t="str">
        <f t="shared" si="7"/>
        <v>VIOLATION OF AIRPORT RULES</v>
      </c>
      <c r="T243">
        <v>5299</v>
      </c>
      <c r="U243">
        <v>0</v>
      </c>
      <c r="V243">
        <v>20198050762</v>
      </c>
    </row>
    <row r="244" spans="1:22" x14ac:dyDescent="0.35">
      <c r="A244">
        <v>201940673</v>
      </c>
      <c r="B244" s="1">
        <v>43733</v>
      </c>
      <c r="C244" s="1" t="str">
        <f t="shared" si="6"/>
        <v>2019</v>
      </c>
      <c r="D244" t="s">
        <v>394</v>
      </c>
      <c r="E244" t="s">
        <v>418</v>
      </c>
      <c r="F244" t="s">
        <v>2</v>
      </c>
      <c r="G244" t="s">
        <v>6</v>
      </c>
      <c r="H244">
        <v>48</v>
      </c>
      <c r="J244" t="s">
        <v>4</v>
      </c>
      <c r="K244" t="s">
        <v>419</v>
      </c>
      <c r="L244" t="s">
        <v>217</v>
      </c>
      <c r="M244">
        <v>2019</v>
      </c>
      <c r="N244">
        <v>3226684</v>
      </c>
      <c r="O244">
        <v>1729847</v>
      </c>
      <c r="P244" t="s">
        <v>420</v>
      </c>
      <c r="Q244">
        <v>217973321</v>
      </c>
      <c r="R244" t="s">
        <v>421</v>
      </c>
      <c r="S244" t="s">
        <v>1243</v>
      </c>
      <c r="T244">
        <v>5405</v>
      </c>
      <c r="U244">
        <v>0</v>
      </c>
      <c r="V244">
        <v>20198048363</v>
      </c>
    </row>
    <row r="245" spans="1:22" x14ac:dyDescent="0.35">
      <c r="A245">
        <v>201943121</v>
      </c>
      <c r="B245" s="1">
        <v>43749</v>
      </c>
      <c r="C245" s="1" t="str">
        <f t="shared" si="6"/>
        <v>2019</v>
      </c>
      <c r="D245" t="s">
        <v>237</v>
      </c>
      <c r="E245" t="s">
        <v>18</v>
      </c>
      <c r="F245" t="s">
        <v>13</v>
      </c>
      <c r="G245" t="s">
        <v>32</v>
      </c>
      <c r="H245">
        <v>23</v>
      </c>
      <c r="J245" t="s">
        <v>14</v>
      </c>
      <c r="K245" t="s">
        <v>5</v>
      </c>
      <c r="L245" t="s">
        <v>6</v>
      </c>
      <c r="M245">
        <v>2019</v>
      </c>
      <c r="N245">
        <v>3231977</v>
      </c>
      <c r="O245">
        <v>1735292</v>
      </c>
      <c r="P245" t="s">
        <v>20</v>
      </c>
      <c r="Q245">
        <v>458839372</v>
      </c>
      <c r="R245" t="s">
        <v>21</v>
      </c>
      <c r="S245" t="str">
        <f t="shared" si="7"/>
        <v>ASSAULT</v>
      </c>
      <c r="T245">
        <v>1313</v>
      </c>
      <c r="U245">
        <v>2</v>
      </c>
      <c r="V245">
        <v>20198051310</v>
      </c>
    </row>
    <row r="246" spans="1:22" x14ac:dyDescent="0.35">
      <c r="A246">
        <v>201935784</v>
      </c>
      <c r="B246" s="1">
        <v>43700</v>
      </c>
      <c r="C246" s="1" t="str">
        <f t="shared" si="6"/>
        <v>2019</v>
      </c>
      <c r="D246" t="s">
        <v>270</v>
      </c>
      <c r="E246" t="s">
        <v>422</v>
      </c>
      <c r="F246" t="s">
        <v>2</v>
      </c>
      <c r="G246" t="s">
        <v>3</v>
      </c>
      <c r="H246">
        <v>38</v>
      </c>
      <c r="J246" t="s">
        <v>14</v>
      </c>
      <c r="K246" t="s">
        <v>423</v>
      </c>
      <c r="L246" t="s">
        <v>2</v>
      </c>
      <c r="M246">
        <v>2019</v>
      </c>
      <c r="N246">
        <v>3233809</v>
      </c>
      <c r="O246">
        <v>1735830</v>
      </c>
      <c r="P246" t="s">
        <v>424</v>
      </c>
      <c r="Q246">
        <v>458819512</v>
      </c>
      <c r="R246" t="s">
        <v>425</v>
      </c>
      <c r="S246" t="s">
        <v>1249</v>
      </c>
      <c r="T246">
        <v>5404</v>
      </c>
      <c r="U246">
        <v>0</v>
      </c>
      <c r="V246">
        <v>20198042453</v>
      </c>
    </row>
    <row r="247" spans="1:22" x14ac:dyDescent="0.35">
      <c r="A247">
        <v>201938264</v>
      </c>
      <c r="B247" s="1">
        <v>43717</v>
      </c>
      <c r="C247" s="1" t="str">
        <f t="shared" si="6"/>
        <v>2019</v>
      </c>
      <c r="D247" t="s">
        <v>426</v>
      </c>
      <c r="E247" t="s">
        <v>1</v>
      </c>
      <c r="F247" t="s">
        <v>2</v>
      </c>
      <c r="G247" t="s">
        <v>3</v>
      </c>
      <c r="H247">
        <v>51</v>
      </c>
      <c r="J247" t="s">
        <v>4</v>
      </c>
      <c r="K247" t="s">
        <v>5</v>
      </c>
      <c r="L247" t="s">
        <v>6</v>
      </c>
      <c r="M247">
        <v>2019</v>
      </c>
      <c r="N247">
        <v>3231977</v>
      </c>
      <c r="O247">
        <v>1735292</v>
      </c>
      <c r="P247" t="s">
        <v>7</v>
      </c>
      <c r="Q247">
        <v>458879716</v>
      </c>
      <c r="R247" t="s">
        <v>9</v>
      </c>
      <c r="S247" t="str">
        <f t="shared" si="7"/>
        <v>VIOLATION OF AIRPORT RULES</v>
      </c>
      <c r="T247">
        <v>7399</v>
      </c>
      <c r="U247">
        <v>2</v>
      </c>
      <c r="V247">
        <v>20198045504</v>
      </c>
    </row>
    <row r="248" spans="1:22" x14ac:dyDescent="0.35">
      <c r="A248">
        <v>201938400</v>
      </c>
      <c r="B248" s="1">
        <v>43718</v>
      </c>
      <c r="C248" s="1" t="str">
        <f t="shared" si="6"/>
        <v>2019</v>
      </c>
      <c r="D248" t="s">
        <v>123</v>
      </c>
      <c r="E248" t="s">
        <v>1</v>
      </c>
      <c r="F248" t="s">
        <v>2</v>
      </c>
      <c r="G248" t="s">
        <v>3</v>
      </c>
      <c r="H248">
        <v>56</v>
      </c>
      <c r="J248" t="s">
        <v>4</v>
      </c>
      <c r="K248" t="s">
        <v>5</v>
      </c>
      <c r="L248" t="s">
        <v>6</v>
      </c>
      <c r="M248">
        <v>2019</v>
      </c>
      <c r="N248">
        <v>3231977</v>
      </c>
      <c r="O248">
        <v>1735292</v>
      </c>
      <c r="P248" t="s">
        <v>7</v>
      </c>
      <c r="Q248">
        <v>458826635</v>
      </c>
      <c r="R248" t="s">
        <v>9</v>
      </c>
      <c r="S248" t="str">
        <f t="shared" si="7"/>
        <v>VIOLATION OF AIRPORT RULES</v>
      </c>
      <c r="T248">
        <v>7399</v>
      </c>
      <c r="U248">
        <v>2</v>
      </c>
      <c r="V248">
        <v>20198045750</v>
      </c>
    </row>
    <row r="249" spans="1:22" x14ac:dyDescent="0.35">
      <c r="A249">
        <v>2019999901</v>
      </c>
      <c r="B249" s="1">
        <v>43707</v>
      </c>
      <c r="C249" s="1" t="str">
        <f t="shared" si="6"/>
        <v>2019</v>
      </c>
      <c r="D249" t="s">
        <v>108</v>
      </c>
      <c r="E249" t="s">
        <v>1</v>
      </c>
      <c r="F249" t="s">
        <v>13</v>
      </c>
      <c r="G249" t="s">
        <v>3</v>
      </c>
      <c r="H249">
        <v>60</v>
      </c>
      <c r="J249" t="s">
        <v>4</v>
      </c>
      <c r="K249" t="s">
        <v>5</v>
      </c>
      <c r="L249" t="s">
        <v>6</v>
      </c>
      <c r="M249">
        <v>2019</v>
      </c>
      <c r="N249">
        <v>3231977</v>
      </c>
      <c r="O249">
        <v>1735292</v>
      </c>
      <c r="P249" t="s">
        <v>7</v>
      </c>
      <c r="Q249">
        <v>458822552</v>
      </c>
      <c r="R249" t="s">
        <v>9</v>
      </c>
      <c r="S249" t="str">
        <f t="shared" si="7"/>
        <v>VIOLATION OF AIRPORT RULES</v>
      </c>
      <c r="T249">
        <v>7399</v>
      </c>
      <c r="U249">
        <v>2</v>
      </c>
      <c r="V249">
        <v>20198043814</v>
      </c>
    </row>
    <row r="250" spans="1:22" x14ac:dyDescent="0.35">
      <c r="A250">
        <v>201937593</v>
      </c>
      <c r="B250" s="1">
        <v>43712</v>
      </c>
      <c r="C250" s="1" t="str">
        <f t="shared" si="6"/>
        <v>2019</v>
      </c>
      <c r="D250" t="s">
        <v>427</v>
      </c>
      <c r="E250" t="s">
        <v>1</v>
      </c>
      <c r="F250" t="s">
        <v>2</v>
      </c>
      <c r="G250" t="s">
        <v>3</v>
      </c>
      <c r="H250">
        <v>29</v>
      </c>
      <c r="J250" t="s">
        <v>4</v>
      </c>
      <c r="K250" t="s">
        <v>5</v>
      </c>
      <c r="L250" t="s">
        <v>6</v>
      </c>
      <c r="M250">
        <v>2019</v>
      </c>
      <c r="N250">
        <v>3231977</v>
      </c>
      <c r="O250">
        <v>1735292</v>
      </c>
      <c r="P250" t="s">
        <v>7</v>
      </c>
      <c r="Q250">
        <v>458824461</v>
      </c>
      <c r="R250" t="s">
        <v>9</v>
      </c>
      <c r="S250" t="str">
        <f t="shared" si="7"/>
        <v>VIOLATION OF AIRPORT RULES</v>
      </c>
      <c r="T250">
        <v>7399</v>
      </c>
      <c r="U250">
        <v>2</v>
      </c>
      <c r="V250">
        <v>20198044712</v>
      </c>
    </row>
    <row r="251" spans="1:22" x14ac:dyDescent="0.35">
      <c r="A251">
        <v>201937335</v>
      </c>
      <c r="B251" s="1">
        <v>43711</v>
      </c>
      <c r="C251" s="1" t="str">
        <f t="shared" si="6"/>
        <v>2019</v>
      </c>
      <c r="D251" t="s">
        <v>428</v>
      </c>
      <c r="E251" t="s">
        <v>326</v>
      </c>
      <c r="F251" t="s">
        <v>2</v>
      </c>
      <c r="G251" t="s">
        <v>3</v>
      </c>
      <c r="H251">
        <v>54</v>
      </c>
      <c r="J251" t="s">
        <v>14</v>
      </c>
      <c r="K251" t="s">
        <v>5</v>
      </c>
      <c r="L251" t="s">
        <v>13</v>
      </c>
      <c r="M251">
        <v>2019</v>
      </c>
      <c r="N251">
        <v>3231977</v>
      </c>
      <c r="O251">
        <v>1735292</v>
      </c>
      <c r="P251" t="s">
        <v>153</v>
      </c>
      <c r="Q251">
        <v>458823768</v>
      </c>
      <c r="R251" t="s">
        <v>154</v>
      </c>
      <c r="S251" t="s">
        <v>1245</v>
      </c>
      <c r="T251">
        <v>3532</v>
      </c>
      <c r="U251">
        <v>0</v>
      </c>
      <c r="V251">
        <v>20198044377</v>
      </c>
    </row>
    <row r="252" spans="1:22" x14ac:dyDescent="0.35">
      <c r="A252">
        <v>2019999275</v>
      </c>
      <c r="B252" s="1">
        <v>43713</v>
      </c>
      <c r="C252" s="1" t="str">
        <f t="shared" si="6"/>
        <v>2019</v>
      </c>
      <c r="D252" t="s">
        <v>302</v>
      </c>
      <c r="E252" t="s">
        <v>1</v>
      </c>
      <c r="F252" t="s">
        <v>2</v>
      </c>
      <c r="G252" t="s">
        <v>3</v>
      </c>
      <c r="H252">
        <v>34</v>
      </c>
      <c r="J252" t="s">
        <v>4</v>
      </c>
      <c r="K252" t="s">
        <v>5</v>
      </c>
      <c r="L252" t="s">
        <v>6</v>
      </c>
      <c r="M252">
        <v>2019</v>
      </c>
      <c r="N252">
        <v>3231977</v>
      </c>
      <c r="O252">
        <v>1735292</v>
      </c>
      <c r="P252" t="s">
        <v>7</v>
      </c>
      <c r="Q252">
        <v>458825033</v>
      </c>
      <c r="R252" t="s">
        <v>9</v>
      </c>
      <c r="S252" t="str">
        <f t="shared" si="7"/>
        <v>VIOLATION OF AIRPORT RULES</v>
      </c>
      <c r="T252">
        <v>7399</v>
      </c>
      <c r="U252">
        <v>2</v>
      </c>
      <c r="V252">
        <v>20198044926</v>
      </c>
    </row>
    <row r="253" spans="1:22" x14ac:dyDescent="0.35">
      <c r="A253">
        <v>201939100</v>
      </c>
      <c r="B253" s="1">
        <v>43722</v>
      </c>
      <c r="C253" s="1" t="str">
        <f t="shared" si="6"/>
        <v>2019</v>
      </c>
      <c r="D253" t="s">
        <v>376</v>
      </c>
      <c r="E253" t="s">
        <v>364</v>
      </c>
      <c r="F253" t="s">
        <v>13</v>
      </c>
      <c r="G253" t="s">
        <v>3</v>
      </c>
      <c r="H253">
        <v>37</v>
      </c>
      <c r="J253" t="s">
        <v>14</v>
      </c>
      <c r="K253" t="s">
        <v>429</v>
      </c>
      <c r="L253" t="s">
        <v>13</v>
      </c>
      <c r="M253">
        <v>2019</v>
      </c>
      <c r="N253">
        <v>3231977</v>
      </c>
      <c r="O253">
        <v>1735292</v>
      </c>
      <c r="P253" t="s">
        <v>365</v>
      </c>
      <c r="Q253">
        <v>458212443</v>
      </c>
      <c r="R253" t="s">
        <v>366</v>
      </c>
      <c r="S253" t="str">
        <f t="shared" si="7"/>
        <v>ASSAULT</v>
      </c>
      <c r="T253">
        <v>1315</v>
      </c>
      <c r="U253">
        <v>1</v>
      </c>
      <c r="V253">
        <v>20198046541</v>
      </c>
    </row>
    <row r="254" spans="1:22" x14ac:dyDescent="0.35">
      <c r="A254">
        <v>201939146</v>
      </c>
      <c r="B254" s="1">
        <v>43722</v>
      </c>
      <c r="C254" s="1" t="str">
        <f t="shared" si="6"/>
        <v>2019</v>
      </c>
      <c r="D254" t="s">
        <v>430</v>
      </c>
      <c r="E254" t="s">
        <v>372</v>
      </c>
      <c r="F254" t="s">
        <v>2</v>
      </c>
      <c r="G254" t="s">
        <v>32</v>
      </c>
      <c r="H254">
        <v>27</v>
      </c>
      <c r="J254" t="s">
        <v>4</v>
      </c>
      <c r="K254" t="s">
        <v>71</v>
      </c>
      <c r="L254" t="s">
        <v>6</v>
      </c>
      <c r="M254">
        <v>2019</v>
      </c>
      <c r="N254">
        <v>3221512</v>
      </c>
      <c r="O254">
        <v>1730852</v>
      </c>
      <c r="P254" t="s">
        <v>47</v>
      </c>
      <c r="Q254">
        <v>458549636</v>
      </c>
      <c r="R254" t="s">
        <v>48</v>
      </c>
      <c r="S254" t="str">
        <f t="shared" si="7"/>
        <v>THEFT</v>
      </c>
      <c r="T254">
        <v>2305</v>
      </c>
      <c r="U254">
        <v>0</v>
      </c>
      <c r="V254">
        <v>20198046603</v>
      </c>
    </row>
    <row r="255" spans="1:22" x14ac:dyDescent="0.35">
      <c r="A255">
        <v>201935859</v>
      </c>
      <c r="B255" s="1">
        <v>43700</v>
      </c>
      <c r="C255" s="1" t="str">
        <f t="shared" si="6"/>
        <v>2019</v>
      </c>
      <c r="D255" t="s">
        <v>155</v>
      </c>
      <c r="E255" t="s">
        <v>431</v>
      </c>
      <c r="F255" t="s">
        <v>2</v>
      </c>
      <c r="G255" t="s">
        <v>19</v>
      </c>
      <c r="H255">
        <v>26</v>
      </c>
      <c r="J255" t="s">
        <v>14</v>
      </c>
      <c r="K255" t="s">
        <v>43</v>
      </c>
      <c r="L255" t="s">
        <v>6</v>
      </c>
      <c r="M255">
        <v>2019</v>
      </c>
      <c r="N255">
        <v>3231994</v>
      </c>
      <c r="O255">
        <v>1736921</v>
      </c>
      <c r="P255" t="s">
        <v>432</v>
      </c>
      <c r="Q255">
        <v>458819692</v>
      </c>
      <c r="R255" t="s">
        <v>362</v>
      </c>
      <c r="S255" t="s">
        <v>362</v>
      </c>
      <c r="T255">
        <v>5312</v>
      </c>
      <c r="U255">
        <v>0</v>
      </c>
      <c r="V255">
        <v>20198042571</v>
      </c>
    </row>
    <row r="256" spans="1:22" x14ac:dyDescent="0.35">
      <c r="A256">
        <v>201936652</v>
      </c>
      <c r="B256" s="1">
        <v>43706</v>
      </c>
      <c r="C256" s="1" t="str">
        <f t="shared" si="6"/>
        <v>2019</v>
      </c>
      <c r="D256" t="s">
        <v>433</v>
      </c>
      <c r="E256" t="s">
        <v>1</v>
      </c>
      <c r="F256" t="s">
        <v>2</v>
      </c>
      <c r="G256" t="s">
        <v>8</v>
      </c>
      <c r="H256">
        <v>70</v>
      </c>
      <c r="J256" t="s">
        <v>4</v>
      </c>
      <c r="K256" t="s">
        <v>5</v>
      </c>
      <c r="L256" t="s">
        <v>6</v>
      </c>
      <c r="M256">
        <v>2019</v>
      </c>
      <c r="N256">
        <v>3231977</v>
      </c>
      <c r="O256">
        <v>1735292</v>
      </c>
      <c r="P256" t="s">
        <v>7</v>
      </c>
      <c r="Q256">
        <v>458822017</v>
      </c>
      <c r="R256" t="s">
        <v>9</v>
      </c>
      <c r="S256" t="str">
        <f t="shared" si="7"/>
        <v>VIOLATION OF AIRPORT RULES</v>
      </c>
      <c r="T256">
        <v>7399</v>
      </c>
      <c r="U256">
        <v>2</v>
      </c>
      <c r="V256">
        <v>20198043557</v>
      </c>
    </row>
    <row r="257" spans="1:22" x14ac:dyDescent="0.35">
      <c r="A257">
        <v>201940798</v>
      </c>
      <c r="B257" s="1">
        <v>43733</v>
      </c>
      <c r="C257" s="1" t="str">
        <f t="shared" si="6"/>
        <v>2019</v>
      </c>
      <c r="D257" t="s">
        <v>434</v>
      </c>
      <c r="E257" t="s">
        <v>310</v>
      </c>
      <c r="F257" t="s">
        <v>13</v>
      </c>
      <c r="G257" t="s">
        <v>3</v>
      </c>
      <c r="H257">
        <v>26</v>
      </c>
      <c r="J257" t="s">
        <v>14</v>
      </c>
      <c r="K257" t="s">
        <v>5</v>
      </c>
      <c r="L257" t="s">
        <v>6</v>
      </c>
      <c r="M257">
        <v>2019</v>
      </c>
      <c r="N257">
        <v>3231977</v>
      </c>
      <c r="O257">
        <v>1735292</v>
      </c>
      <c r="P257" t="s">
        <v>20</v>
      </c>
      <c r="Q257">
        <v>458833126</v>
      </c>
      <c r="R257" t="s">
        <v>21</v>
      </c>
      <c r="S257" t="str">
        <f t="shared" si="7"/>
        <v>ASSAULT</v>
      </c>
      <c r="T257">
        <v>1313</v>
      </c>
      <c r="U257">
        <v>2</v>
      </c>
      <c r="V257">
        <v>20198048523</v>
      </c>
    </row>
    <row r="258" spans="1:22" x14ac:dyDescent="0.35">
      <c r="A258">
        <v>201910695</v>
      </c>
      <c r="B258" s="1">
        <v>43535</v>
      </c>
      <c r="C258" s="1" t="str">
        <f t="shared" si="6"/>
        <v>2019</v>
      </c>
      <c r="D258" t="s">
        <v>176</v>
      </c>
      <c r="E258" t="s">
        <v>435</v>
      </c>
      <c r="F258" t="s">
        <v>2</v>
      </c>
      <c r="G258" t="s">
        <v>3</v>
      </c>
      <c r="H258">
        <v>55</v>
      </c>
      <c r="J258" t="s">
        <v>14</v>
      </c>
      <c r="K258" t="s">
        <v>158</v>
      </c>
      <c r="L258" t="s">
        <v>13</v>
      </c>
      <c r="M258">
        <v>2019</v>
      </c>
      <c r="N258">
        <v>3231979</v>
      </c>
      <c r="O258">
        <v>1738721</v>
      </c>
      <c r="P258" t="s">
        <v>436</v>
      </c>
      <c r="Q258">
        <v>458115963</v>
      </c>
      <c r="R258" t="s">
        <v>437</v>
      </c>
      <c r="S258" t="s">
        <v>1251</v>
      </c>
      <c r="T258">
        <v>1315</v>
      </c>
      <c r="U258">
        <v>2</v>
      </c>
      <c r="V258">
        <v>2019157171</v>
      </c>
    </row>
    <row r="259" spans="1:22" x14ac:dyDescent="0.35">
      <c r="A259">
        <v>2019715379</v>
      </c>
      <c r="B259" s="1">
        <v>43735</v>
      </c>
      <c r="C259" s="1" t="str">
        <f t="shared" ref="C259:C322" si="8">TEXT(B259, "YYYY")</f>
        <v>2019</v>
      </c>
      <c r="D259" t="s">
        <v>347</v>
      </c>
      <c r="E259" t="s">
        <v>372</v>
      </c>
      <c r="F259" t="s">
        <v>2</v>
      </c>
      <c r="G259" t="s">
        <v>19</v>
      </c>
      <c r="H259">
        <v>37</v>
      </c>
      <c r="J259" t="s">
        <v>4</v>
      </c>
      <c r="K259" t="s">
        <v>111</v>
      </c>
      <c r="L259" t="s">
        <v>6</v>
      </c>
      <c r="M259">
        <v>2019</v>
      </c>
      <c r="N259">
        <v>3231969</v>
      </c>
      <c r="O259">
        <v>1740241</v>
      </c>
      <c r="P259" t="s">
        <v>47</v>
      </c>
      <c r="Q259">
        <v>458582852</v>
      </c>
      <c r="R259" t="s">
        <v>48</v>
      </c>
      <c r="S259" t="str">
        <f t="shared" ref="S259:S322" si="9">IF(ISNUMBER(SEARCH("MARIJ",R259)), "DRUGS", IF(ISNUMBER(SEARCH("DRUG",R259)), "DRUGS",IF(ISNUMBER(SEARCH("ASSAULT",R259)), "ASSAULT", IF(ISNUMBER(SEARCH("THEFT",R259)), "THEFT", IF(ISNUMBER(SEARCH("AIRPORT RULE",R259)), "VIOLATION OF AIRPORT RULES", IF(ISNUMBER(SEARCH("TRESPASS",R259)), "TRESSPASS",IF(ISNUMBER(SEARCH("WARRANT",R259)), "WARRANT", "")))))))</f>
        <v>THEFT</v>
      </c>
      <c r="T259">
        <v>2699</v>
      </c>
      <c r="U259">
        <v>3</v>
      </c>
      <c r="V259">
        <v>20198048828</v>
      </c>
    </row>
    <row r="260" spans="1:22" x14ac:dyDescent="0.35">
      <c r="A260">
        <v>201940943</v>
      </c>
      <c r="B260" s="1">
        <v>43734</v>
      </c>
      <c r="C260" s="1" t="str">
        <f t="shared" si="8"/>
        <v>2019</v>
      </c>
      <c r="D260" t="s">
        <v>438</v>
      </c>
      <c r="E260" t="s">
        <v>1</v>
      </c>
      <c r="F260" t="s">
        <v>2</v>
      </c>
      <c r="G260" t="s">
        <v>3</v>
      </c>
      <c r="H260">
        <v>29</v>
      </c>
      <c r="J260" t="s">
        <v>4</v>
      </c>
      <c r="K260" t="s">
        <v>41</v>
      </c>
      <c r="L260" t="s">
        <v>6</v>
      </c>
      <c r="M260">
        <v>2019</v>
      </c>
      <c r="N260">
        <v>3231903</v>
      </c>
      <c r="O260">
        <v>1736251</v>
      </c>
      <c r="P260" t="s">
        <v>7</v>
      </c>
      <c r="Q260">
        <v>458833501</v>
      </c>
      <c r="R260" t="s">
        <v>9</v>
      </c>
      <c r="S260" t="str">
        <f t="shared" si="9"/>
        <v>VIOLATION OF AIRPORT RULES</v>
      </c>
      <c r="T260">
        <v>5299</v>
      </c>
      <c r="U260">
        <v>0</v>
      </c>
      <c r="V260">
        <v>20198048720</v>
      </c>
    </row>
    <row r="261" spans="1:22" x14ac:dyDescent="0.35">
      <c r="A261">
        <v>201936104</v>
      </c>
      <c r="B261" s="1">
        <v>43703</v>
      </c>
      <c r="C261" s="1" t="str">
        <f t="shared" si="8"/>
        <v>2019</v>
      </c>
      <c r="D261" t="s">
        <v>439</v>
      </c>
      <c r="E261" t="s">
        <v>181</v>
      </c>
      <c r="F261" t="s">
        <v>2</v>
      </c>
      <c r="G261" t="s">
        <v>19</v>
      </c>
      <c r="H261">
        <v>28</v>
      </c>
      <c r="J261" t="s">
        <v>14</v>
      </c>
      <c r="K261" t="s">
        <v>5</v>
      </c>
      <c r="L261" t="s">
        <v>6</v>
      </c>
      <c r="M261">
        <v>2019</v>
      </c>
      <c r="N261">
        <v>3231977</v>
      </c>
      <c r="O261">
        <v>1735292</v>
      </c>
      <c r="P261" t="s">
        <v>34</v>
      </c>
      <c r="Q261">
        <v>458820487</v>
      </c>
      <c r="R261" t="s">
        <v>29</v>
      </c>
      <c r="S261" t="s">
        <v>29</v>
      </c>
      <c r="T261">
        <v>5707</v>
      </c>
      <c r="U261">
        <v>0</v>
      </c>
      <c r="V261">
        <v>20198042997</v>
      </c>
    </row>
    <row r="262" spans="1:22" x14ac:dyDescent="0.35">
      <c r="A262">
        <v>201941642</v>
      </c>
      <c r="B262" s="1">
        <v>43739</v>
      </c>
      <c r="C262" s="1" t="str">
        <f t="shared" si="8"/>
        <v>2019</v>
      </c>
      <c r="D262" t="s">
        <v>440</v>
      </c>
      <c r="E262" t="s">
        <v>1</v>
      </c>
      <c r="F262" t="s">
        <v>2</v>
      </c>
      <c r="G262" t="s">
        <v>3</v>
      </c>
      <c r="H262">
        <v>87</v>
      </c>
      <c r="J262" t="s">
        <v>4</v>
      </c>
      <c r="K262" t="s">
        <v>5</v>
      </c>
      <c r="L262" t="s">
        <v>6</v>
      </c>
      <c r="M262">
        <v>2019</v>
      </c>
      <c r="N262">
        <v>3231977</v>
      </c>
      <c r="O262">
        <v>1735292</v>
      </c>
      <c r="P262" t="s">
        <v>7</v>
      </c>
      <c r="Q262">
        <v>458835418</v>
      </c>
      <c r="R262" t="s">
        <v>9</v>
      </c>
      <c r="S262" t="str">
        <f t="shared" si="9"/>
        <v>VIOLATION OF AIRPORT RULES</v>
      </c>
      <c r="T262">
        <v>7399</v>
      </c>
      <c r="U262">
        <v>2</v>
      </c>
      <c r="V262">
        <v>20198049519</v>
      </c>
    </row>
    <row r="263" spans="1:22" x14ac:dyDescent="0.35">
      <c r="A263">
        <v>201938537</v>
      </c>
      <c r="B263" s="1">
        <v>43719</v>
      </c>
      <c r="C263" s="1" t="str">
        <f t="shared" si="8"/>
        <v>2019</v>
      </c>
      <c r="D263" t="s">
        <v>441</v>
      </c>
      <c r="E263" t="s">
        <v>181</v>
      </c>
      <c r="F263" t="s">
        <v>2</v>
      </c>
      <c r="G263" t="s">
        <v>19</v>
      </c>
      <c r="H263">
        <v>21</v>
      </c>
      <c r="J263" t="s">
        <v>14</v>
      </c>
      <c r="K263" t="s">
        <v>5</v>
      </c>
      <c r="L263" t="s">
        <v>6</v>
      </c>
      <c r="M263">
        <v>2019</v>
      </c>
      <c r="N263">
        <v>3231977</v>
      </c>
      <c r="O263">
        <v>1735292</v>
      </c>
      <c r="P263" t="s">
        <v>34</v>
      </c>
      <c r="Q263">
        <v>458822125</v>
      </c>
      <c r="R263" t="s">
        <v>29</v>
      </c>
      <c r="S263" t="s">
        <v>29</v>
      </c>
      <c r="T263">
        <v>5707</v>
      </c>
      <c r="U263">
        <v>0</v>
      </c>
      <c r="V263">
        <v>20198045917</v>
      </c>
    </row>
    <row r="264" spans="1:22" x14ac:dyDescent="0.35">
      <c r="A264">
        <v>201939516</v>
      </c>
      <c r="B264" s="1">
        <v>43725</v>
      </c>
      <c r="C264" s="1" t="str">
        <f t="shared" si="8"/>
        <v>2019</v>
      </c>
      <c r="D264" t="s">
        <v>442</v>
      </c>
      <c r="E264" t="s">
        <v>1</v>
      </c>
      <c r="F264" t="s">
        <v>2</v>
      </c>
      <c r="G264" t="s">
        <v>3</v>
      </c>
      <c r="H264">
        <v>22</v>
      </c>
      <c r="J264" t="s">
        <v>4</v>
      </c>
      <c r="K264" t="s">
        <v>33</v>
      </c>
      <c r="L264" t="s">
        <v>6</v>
      </c>
      <c r="M264">
        <v>2019</v>
      </c>
      <c r="N264">
        <v>3232293</v>
      </c>
      <c r="O264">
        <v>1735886</v>
      </c>
      <c r="P264" t="s">
        <v>7</v>
      </c>
      <c r="Q264">
        <v>458829749</v>
      </c>
      <c r="R264" t="s">
        <v>9</v>
      </c>
      <c r="S264" t="str">
        <f t="shared" si="9"/>
        <v>VIOLATION OF AIRPORT RULES</v>
      </c>
      <c r="T264">
        <v>7399</v>
      </c>
      <c r="U264">
        <v>2</v>
      </c>
      <c r="V264">
        <v>20198047092</v>
      </c>
    </row>
    <row r="265" spans="1:22" x14ac:dyDescent="0.35">
      <c r="A265">
        <v>201942278</v>
      </c>
      <c r="B265" s="1">
        <v>43743</v>
      </c>
      <c r="C265" s="1" t="str">
        <f t="shared" si="8"/>
        <v>2019</v>
      </c>
      <c r="D265" t="s">
        <v>385</v>
      </c>
      <c r="E265" t="s">
        <v>350</v>
      </c>
      <c r="F265" t="s">
        <v>2</v>
      </c>
      <c r="G265" t="s">
        <v>3</v>
      </c>
      <c r="H265">
        <v>37</v>
      </c>
      <c r="J265" t="s">
        <v>14</v>
      </c>
      <c r="K265" t="s">
        <v>33</v>
      </c>
      <c r="L265" t="s">
        <v>6</v>
      </c>
      <c r="M265">
        <v>2019</v>
      </c>
      <c r="N265">
        <v>3231944</v>
      </c>
      <c r="O265">
        <v>1734631</v>
      </c>
      <c r="P265" t="s">
        <v>28</v>
      </c>
      <c r="Q265">
        <v>458559389</v>
      </c>
      <c r="R265" t="s">
        <v>29</v>
      </c>
      <c r="S265" t="s">
        <v>29</v>
      </c>
      <c r="T265">
        <v>5707</v>
      </c>
      <c r="U265">
        <v>0</v>
      </c>
      <c r="V265">
        <v>20198050225</v>
      </c>
    </row>
    <row r="266" spans="1:22" x14ac:dyDescent="0.35">
      <c r="A266">
        <v>201942282</v>
      </c>
      <c r="B266" s="1">
        <v>43743</v>
      </c>
      <c r="C266" s="1" t="str">
        <f t="shared" si="8"/>
        <v>2019</v>
      </c>
      <c r="D266" t="s">
        <v>443</v>
      </c>
      <c r="E266" t="s">
        <v>326</v>
      </c>
      <c r="F266" t="s">
        <v>2</v>
      </c>
      <c r="G266" t="s">
        <v>3</v>
      </c>
      <c r="H266">
        <v>37</v>
      </c>
      <c r="J266" t="s">
        <v>14</v>
      </c>
      <c r="K266" t="s">
        <v>33</v>
      </c>
      <c r="L266" t="s">
        <v>13</v>
      </c>
      <c r="M266">
        <v>2019</v>
      </c>
      <c r="N266">
        <v>3231944</v>
      </c>
      <c r="O266">
        <v>1734631</v>
      </c>
      <c r="P266" t="s">
        <v>153</v>
      </c>
      <c r="Q266">
        <v>458559389</v>
      </c>
      <c r="R266" t="s">
        <v>154</v>
      </c>
      <c r="S266" t="s">
        <v>1245</v>
      </c>
      <c r="T266">
        <v>3572</v>
      </c>
      <c r="U266">
        <v>0</v>
      </c>
      <c r="V266">
        <v>20198050225</v>
      </c>
    </row>
    <row r="267" spans="1:22" x14ac:dyDescent="0.35">
      <c r="A267">
        <v>201941055</v>
      </c>
      <c r="B267" s="1">
        <v>43735</v>
      </c>
      <c r="C267" s="1" t="str">
        <f t="shared" si="8"/>
        <v>2019</v>
      </c>
      <c r="D267" t="s">
        <v>444</v>
      </c>
      <c r="E267" t="s">
        <v>445</v>
      </c>
      <c r="F267" t="s">
        <v>2</v>
      </c>
      <c r="G267" t="s">
        <v>3</v>
      </c>
      <c r="H267">
        <v>22</v>
      </c>
      <c r="J267" t="s">
        <v>14</v>
      </c>
      <c r="K267" t="s">
        <v>43</v>
      </c>
      <c r="L267" t="s">
        <v>13</v>
      </c>
      <c r="M267">
        <v>2019</v>
      </c>
      <c r="N267">
        <v>3231994</v>
      </c>
      <c r="O267">
        <v>1736921</v>
      </c>
      <c r="P267" t="s">
        <v>446</v>
      </c>
      <c r="Q267">
        <v>458833739</v>
      </c>
      <c r="R267" t="s">
        <v>447</v>
      </c>
      <c r="S267" t="s">
        <v>1252</v>
      </c>
      <c r="T267">
        <v>2803</v>
      </c>
      <c r="U267">
        <v>0</v>
      </c>
      <c r="V267">
        <v>20198048824</v>
      </c>
    </row>
    <row r="268" spans="1:22" x14ac:dyDescent="0.35">
      <c r="A268">
        <v>201936694</v>
      </c>
      <c r="B268" s="1">
        <v>43706</v>
      </c>
      <c r="C268" s="1" t="str">
        <f t="shared" si="8"/>
        <v>2019</v>
      </c>
      <c r="D268" t="s">
        <v>448</v>
      </c>
      <c r="E268" t="s">
        <v>181</v>
      </c>
      <c r="F268" t="s">
        <v>2</v>
      </c>
      <c r="G268" t="s">
        <v>19</v>
      </c>
      <c r="H268">
        <v>21</v>
      </c>
      <c r="J268" t="s">
        <v>14</v>
      </c>
      <c r="K268" t="s">
        <v>5</v>
      </c>
      <c r="L268" t="s">
        <v>6</v>
      </c>
      <c r="M268">
        <v>2019</v>
      </c>
      <c r="N268">
        <v>3231977</v>
      </c>
      <c r="O268">
        <v>1735292</v>
      </c>
      <c r="P268" t="s">
        <v>34</v>
      </c>
      <c r="Q268">
        <v>458822125</v>
      </c>
      <c r="R268" t="s">
        <v>29</v>
      </c>
      <c r="S268" t="s">
        <v>29</v>
      </c>
      <c r="T268">
        <v>5707</v>
      </c>
      <c r="U268">
        <v>0</v>
      </c>
      <c r="V268">
        <v>20198043630</v>
      </c>
    </row>
    <row r="269" spans="1:22" x14ac:dyDescent="0.35">
      <c r="A269">
        <v>201938241</v>
      </c>
      <c r="B269" s="1">
        <v>43717</v>
      </c>
      <c r="C269" s="1" t="str">
        <f t="shared" si="8"/>
        <v>2019</v>
      </c>
      <c r="D269" t="s">
        <v>449</v>
      </c>
      <c r="E269" t="s">
        <v>310</v>
      </c>
      <c r="F269" t="s">
        <v>2</v>
      </c>
      <c r="G269" t="s">
        <v>3</v>
      </c>
      <c r="H269">
        <v>39</v>
      </c>
      <c r="J269" t="s">
        <v>14</v>
      </c>
      <c r="K269" t="s">
        <v>43</v>
      </c>
      <c r="L269" t="s">
        <v>6</v>
      </c>
      <c r="M269">
        <v>2019</v>
      </c>
      <c r="N269">
        <v>3231994</v>
      </c>
      <c r="O269">
        <v>1736921</v>
      </c>
      <c r="P269" t="s">
        <v>20</v>
      </c>
      <c r="Q269">
        <v>313655700</v>
      </c>
      <c r="R269" t="s">
        <v>21</v>
      </c>
      <c r="S269" t="str">
        <f t="shared" si="9"/>
        <v>ASSAULT</v>
      </c>
      <c r="T269">
        <v>1313</v>
      </c>
      <c r="U269">
        <v>0</v>
      </c>
      <c r="V269">
        <v>20198045475</v>
      </c>
    </row>
    <row r="270" spans="1:22" x14ac:dyDescent="0.35">
      <c r="A270">
        <v>201940986</v>
      </c>
      <c r="B270" s="1">
        <v>43734</v>
      </c>
      <c r="C270" s="1" t="str">
        <f t="shared" si="8"/>
        <v>2019</v>
      </c>
      <c r="D270" t="s">
        <v>450</v>
      </c>
      <c r="E270" t="s">
        <v>451</v>
      </c>
      <c r="F270" t="s">
        <v>2</v>
      </c>
      <c r="G270" t="s">
        <v>3</v>
      </c>
      <c r="H270">
        <v>33</v>
      </c>
      <c r="J270" t="s">
        <v>14</v>
      </c>
      <c r="K270" t="s">
        <v>452</v>
      </c>
      <c r="L270" t="s">
        <v>2</v>
      </c>
      <c r="M270">
        <v>2019</v>
      </c>
      <c r="N270">
        <v>3232666</v>
      </c>
      <c r="O270">
        <v>1732598</v>
      </c>
      <c r="P270" t="s">
        <v>453</v>
      </c>
      <c r="Q270">
        <v>169346164</v>
      </c>
      <c r="R270" t="s">
        <v>454</v>
      </c>
      <c r="S270" t="s">
        <v>1249</v>
      </c>
      <c r="T270">
        <v>5404</v>
      </c>
      <c r="U270">
        <v>0</v>
      </c>
      <c r="V270">
        <v>20198048751</v>
      </c>
    </row>
    <row r="271" spans="1:22" x14ac:dyDescent="0.35">
      <c r="A271">
        <v>201936545</v>
      </c>
      <c r="B271" s="1">
        <v>43704</v>
      </c>
      <c r="C271" s="1" t="str">
        <f t="shared" si="8"/>
        <v>2019</v>
      </c>
      <c r="D271" t="s">
        <v>455</v>
      </c>
      <c r="E271" t="s">
        <v>456</v>
      </c>
      <c r="F271" t="s">
        <v>13</v>
      </c>
      <c r="G271" t="s">
        <v>19</v>
      </c>
      <c r="H271">
        <v>34</v>
      </c>
      <c r="J271" t="s">
        <v>14</v>
      </c>
      <c r="K271" t="s">
        <v>41</v>
      </c>
      <c r="L271" t="s">
        <v>13</v>
      </c>
      <c r="M271">
        <v>2019</v>
      </c>
      <c r="N271">
        <v>3231903</v>
      </c>
      <c r="O271">
        <v>1736251</v>
      </c>
      <c r="P271" t="s">
        <v>457</v>
      </c>
      <c r="Q271">
        <v>458470948</v>
      </c>
      <c r="R271" t="s">
        <v>458</v>
      </c>
      <c r="S271" t="s">
        <v>1253</v>
      </c>
      <c r="T271">
        <v>5104</v>
      </c>
      <c r="U271">
        <v>0</v>
      </c>
      <c r="V271">
        <v>20198043343</v>
      </c>
    </row>
    <row r="272" spans="1:22" x14ac:dyDescent="0.35">
      <c r="A272">
        <v>201942769</v>
      </c>
      <c r="B272" s="1">
        <v>43747</v>
      </c>
      <c r="C272" s="1" t="str">
        <f t="shared" si="8"/>
        <v>2019</v>
      </c>
      <c r="D272" t="s">
        <v>459</v>
      </c>
      <c r="E272" t="s">
        <v>1</v>
      </c>
      <c r="F272" t="s">
        <v>2</v>
      </c>
      <c r="G272" t="s">
        <v>32</v>
      </c>
      <c r="H272">
        <v>60</v>
      </c>
      <c r="J272" t="s">
        <v>4</v>
      </c>
      <c r="K272" t="s">
        <v>5</v>
      </c>
      <c r="L272" t="s">
        <v>6</v>
      </c>
      <c r="M272">
        <v>2019</v>
      </c>
      <c r="N272">
        <v>3231977</v>
      </c>
      <c r="O272">
        <v>1735292</v>
      </c>
      <c r="P272" t="s">
        <v>7</v>
      </c>
      <c r="Q272">
        <v>305857053</v>
      </c>
      <c r="R272" t="s">
        <v>9</v>
      </c>
      <c r="S272" t="str">
        <f t="shared" si="9"/>
        <v>VIOLATION OF AIRPORT RULES</v>
      </c>
      <c r="T272">
        <v>7399</v>
      </c>
      <c r="U272">
        <v>2</v>
      </c>
      <c r="V272">
        <v>20198050794</v>
      </c>
    </row>
    <row r="273" spans="1:22" x14ac:dyDescent="0.35">
      <c r="A273">
        <v>201943352</v>
      </c>
      <c r="B273" s="1">
        <v>43751</v>
      </c>
      <c r="C273" s="1" t="str">
        <f t="shared" si="8"/>
        <v>2019</v>
      </c>
      <c r="D273" t="s">
        <v>460</v>
      </c>
      <c r="E273" t="s">
        <v>23</v>
      </c>
      <c r="F273" t="s">
        <v>2</v>
      </c>
      <c r="G273" t="s">
        <v>3</v>
      </c>
      <c r="H273">
        <v>25</v>
      </c>
      <c r="J273" t="s">
        <v>4</v>
      </c>
      <c r="K273" t="s">
        <v>5</v>
      </c>
      <c r="L273" t="s">
        <v>6</v>
      </c>
      <c r="M273">
        <v>2019</v>
      </c>
      <c r="N273">
        <v>3232371</v>
      </c>
      <c r="O273">
        <v>1734422</v>
      </c>
      <c r="P273" t="s">
        <v>7</v>
      </c>
      <c r="Q273">
        <v>458689939</v>
      </c>
      <c r="R273" t="s">
        <v>9</v>
      </c>
      <c r="S273" t="str">
        <f t="shared" si="9"/>
        <v>VIOLATION OF AIRPORT RULES</v>
      </c>
      <c r="T273">
        <v>7399</v>
      </c>
      <c r="U273">
        <v>2</v>
      </c>
      <c r="V273">
        <v>20198051634</v>
      </c>
    </row>
    <row r="274" spans="1:22" x14ac:dyDescent="0.35">
      <c r="A274">
        <v>201936845</v>
      </c>
      <c r="B274" s="1">
        <v>43707</v>
      </c>
      <c r="C274" s="1" t="str">
        <f t="shared" si="8"/>
        <v>2019</v>
      </c>
      <c r="D274" t="s">
        <v>175</v>
      </c>
      <c r="E274" t="s">
        <v>461</v>
      </c>
      <c r="F274" t="s">
        <v>13</v>
      </c>
      <c r="G274" t="s">
        <v>3</v>
      </c>
      <c r="H274">
        <v>21</v>
      </c>
      <c r="J274" t="s">
        <v>14</v>
      </c>
      <c r="K274" t="s">
        <v>409</v>
      </c>
      <c r="L274" t="s">
        <v>3</v>
      </c>
      <c r="M274">
        <v>2019</v>
      </c>
      <c r="N274">
        <v>3225444</v>
      </c>
      <c r="O274">
        <v>1730468</v>
      </c>
      <c r="P274" s="2">
        <v>44197</v>
      </c>
      <c r="Q274">
        <v>458038164</v>
      </c>
      <c r="R274" t="s">
        <v>38</v>
      </c>
      <c r="S274" t="str">
        <f t="shared" si="9"/>
        <v>WARRANT</v>
      </c>
      <c r="T274">
        <v>2303</v>
      </c>
      <c r="U274">
        <v>0</v>
      </c>
      <c r="V274">
        <v>2018816147</v>
      </c>
    </row>
    <row r="275" spans="1:22" x14ac:dyDescent="0.35">
      <c r="A275">
        <v>201938162</v>
      </c>
      <c r="B275" s="1">
        <v>43716</v>
      </c>
      <c r="C275" s="1" t="str">
        <f t="shared" si="8"/>
        <v>2019</v>
      </c>
      <c r="D275" t="s">
        <v>180</v>
      </c>
      <c r="E275" t="s">
        <v>27</v>
      </c>
      <c r="F275" t="s">
        <v>2</v>
      </c>
      <c r="G275" t="s">
        <v>19</v>
      </c>
      <c r="H275">
        <v>21</v>
      </c>
      <c r="J275" t="s">
        <v>14</v>
      </c>
      <c r="K275" t="s">
        <v>33</v>
      </c>
      <c r="L275" t="s">
        <v>6</v>
      </c>
      <c r="M275">
        <v>2019</v>
      </c>
      <c r="N275">
        <v>3231944</v>
      </c>
      <c r="O275">
        <v>1734631</v>
      </c>
      <c r="P275" t="s">
        <v>28</v>
      </c>
      <c r="Q275">
        <v>458822125</v>
      </c>
      <c r="R275" t="s">
        <v>29</v>
      </c>
      <c r="S275" t="s">
        <v>29</v>
      </c>
      <c r="T275">
        <v>5707</v>
      </c>
      <c r="U275">
        <v>0</v>
      </c>
      <c r="V275">
        <v>20198045368</v>
      </c>
    </row>
    <row r="276" spans="1:22" x14ac:dyDescent="0.35">
      <c r="A276">
        <v>201938358</v>
      </c>
      <c r="B276" s="1">
        <v>43717</v>
      </c>
      <c r="C276" s="1" t="str">
        <f t="shared" si="8"/>
        <v>2019</v>
      </c>
      <c r="D276" t="s">
        <v>462</v>
      </c>
      <c r="E276" t="s">
        <v>463</v>
      </c>
      <c r="F276" t="s">
        <v>2</v>
      </c>
      <c r="G276" t="s">
        <v>32</v>
      </c>
      <c r="H276">
        <v>32</v>
      </c>
      <c r="J276" t="s">
        <v>14</v>
      </c>
      <c r="K276" t="s">
        <v>43</v>
      </c>
      <c r="L276" t="s">
        <v>3</v>
      </c>
      <c r="M276">
        <v>2019</v>
      </c>
      <c r="N276">
        <v>3231610</v>
      </c>
      <c r="O276">
        <v>1734789</v>
      </c>
      <c r="P276" s="2">
        <v>44197</v>
      </c>
      <c r="Q276">
        <v>458826190</v>
      </c>
      <c r="R276" t="s">
        <v>38</v>
      </c>
      <c r="S276" t="str">
        <f t="shared" si="9"/>
        <v>WARRANT</v>
      </c>
      <c r="V276">
        <v>2019574800</v>
      </c>
    </row>
    <row r="277" spans="1:22" x14ac:dyDescent="0.35">
      <c r="A277">
        <v>2019746990</v>
      </c>
      <c r="B277" s="1">
        <v>43727</v>
      </c>
      <c r="C277" s="1" t="str">
        <f t="shared" si="8"/>
        <v>2019</v>
      </c>
      <c r="D277" t="s">
        <v>81</v>
      </c>
      <c r="E277" t="s">
        <v>372</v>
      </c>
      <c r="F277" t="s">
        <v>2</v>
      </c>
      <c r="G277" t="s">
        <v>19</v>
      </c>
      <c r="H277">
        <v>24</v>
      </c>
      <c r="J277" t="s">
        <v>4</v>
      </c>
      <c r="K277" t="s">
        <v>5</v>
      </c>
      <c r="L277" t="s">
        <v>6</v>
      </c>
      <c r="M277">
        <v>2019</v>
      </c>
      <c r="N277">
        <v>3231977</v>
      </c>
      <c r="O277">
        <v>1735292</v>
      </c>
      <c r="P277" t="s">
        <v>47</v>
      </c>
      <c r="Q277">
        <v>131662636</v>
      </c>
      <c r="R277" t="s">
        <v>48</v>
      </c>
      <c r="S277" t="str">
        <f t="shared" si="9"/>
        <v>THEFT</v>
      </c>
      <c r="T277">
        <v>2399</v>
      </c>
      <c r="U277">
        <v>0</v>
      </c>
      <c r="V277">
        <v>20198047467</v>
      </c>
    </row>
    <row r="278" spans="1:22" x14ac:dyDescent="0.35">
      <c r="A278">
        <v>201940563</v>
      </c>
      <c r="B278" s="1">
        <v>43732</v>
      </c>
      <c r="C278" s="1" t="str">
        <f t="shared" si="8"/>
        <v>2019</v>
      </c>
      <c r="D278" t="s">
        <v>339</v>
      </c>
      <c r="E278" t="s">
        <v>464</v>
      </c>
      <c r="F278" t="s">
        <v>13</v>
      </c>
      <c r="G278" t="s">
        <v>3</v>
      </c>
      <c r="H278">
        <v>33</v>
      </c>
      <c r="J278" t="s">
        <v>14</v>
      </c>
      <c r="K278" t="s">
        <v>465</v>
      </c>
      <c r="L278" t="s">
        <v>13</v>
      </c>
      <c r="M278">
        <v>2019</v>
      </c>
      <c r="N278">
        <v>3220667</v>
      </c>
      <c r="O278">
        <v>1731120</v>
      </c>
      <c r="P278" t="s">
        <v>56</v>
      </c>
      <c r="Q278">
        <v>458330652</v>
      </c>
      <c r="R278" t="s">
        <v>466</v>
      </c>
      <c r="S278" t="str">
        <f t="shared" si="9"/>
        <v>THEFT</v>
      </c>
      <c r="T278">
        <v>2404</v>
      </c>
      <c r="U278">
        <v>0</v>
      </c>
      <c r="V278">
        <v>20198045538</v>
      </c>
    </row>
    <row r="279" spans="1:22" x14ac:dyDescent="0.35">
      <c r="A279">
        <v>2019999906</v>
      </c>
      <c r="B279" s="1">
        <v>43732</v>
      </c>
      <c r="C279" s="1" t="str">
        <f t="shared" si="8"/>
        <v>2019</v>
      </c>
      <c r="D279" t="s">
        <v>467</v>
      </c>
      <c r="E279" t="s">
        <v>1</v>
      </c>
      <c r="F279" t="s">
        <v>2</v>
      </c>
      <c r="G279" t="s">
        <v>3</v>
      </c>
      <c r="H279">
        <v>47</v>
      </c>
      <c r="J279" t="s">
        <v>4</v>
      </c>
      <c r="K279" t="s">
        <v>5</v>
      </c>
      <c r="L279" t="s">
        <v>6</v>
      </c>
      <c r="M279">
        <v>2019</v>
      </c>
      <c r="N279">
        <v>3231977</v>
      </c>
      <c r="O279">
        <v>1735292</v>
      </c>
      <c r="P279" t="s">
        <v>7</v>
      </c>
      <c r="Q279">
        <v>24838702</v>
      </c>
      <c r="R279" t="s">
        <v>9</v>
      </c>
      <c r="S279" t="str">
        <f t="shared" si="9"/>
        <v>VIOLATION OF AIRPORT RULES</v>
      </c>
      <c r="T279">
        <v>5299</v>
      </c>
      <c r="U279">
        <v>0</v>
      </c>
      <c r="V279">
        <v>20198048272</v>
      </c>
    </row>
    <row r="280" spans="1:22" x14ac:dyDescent="0.35">
      <c r="A280">
        <v>201937851</v>
      </c>
      <c r="B280" s="1">
        <v>43714</v>
      </c>
      <c r="C280" s="1" t="str">
        <f t="shared" si="8"/>
        <v>2019</v>
      </c>
      <c r="D280" t="s">
        <v>468</v>
      </c>
      <c r="E280" t="s">
        <v>181</v>
      </c>
      <c r="F280" t="s">
        <v>2</v>
      </c>
      <c r="G280" t="s">
        <v>19</v>
      </c>
      <c r="H280">
        <v>21</v>
      </c>
      <c r="J280" t="s">
        <v>14</v>
      </c>
      <c r="K280" t="s">
        <v>5</v>
      </c>
      <c r="L280" t="s">
        <v>6</v>
      </c>
      <c r="M280">
        <v>2019</v>
      </c>
      <c r="N280">
        <v>3231977</v>
      </c>
      <c r="O280">
        <v>1735292</v>
      </c>
      <c r="P280" t="s">
        <v>34</v>
      </c>
      <c r="Q280">
        <v>458822125</v>
      </c>
      <c r="R280" t="s">
        <v>29</v>
      </c>
      <c r="S280" t="s">
        <v>29</v>
      </c>
      <c r="T280">
        <v>5707</v>
      </c>
      <c r="U280">
        <v>0</v>
      </c>
      <c r="V280">
        <v>20198044980</v>
      </c>
    </row>
    <row r="281" spans="1:22" x14ac:dyDescent="0.35">
      <c r="A281">
        <v>201936420</v>
      </c>
      <c r="B281" s="1">
        <v>43704</v>
      </c>
      <c r="C281" s="1" t="str">
        <f t="shared" si="8"/>
        <v>2019</v>
      </c>
      <c r="D281" t="s">
        <v>469</v>
      </c>
      <c r="E281" t="s">
        <v>470</v>
      </c>
      <c r="F281" t="s">
        <v>2</v>
      </c>
      <c r="G281" t="s">
        <v>19</v>
      </c>
      <c r="H281">
        <v>19</v>
      </c>
      <c r="J281" t="s">
        <v>14</v>
      </c>
      <c r="K281" t="s">
        <v>471</v>
      </c>
      <c r="L281" t="s">
        <v>13</v>
      </c>
      <c r="M281">
        <v>2019</v>
      </c>
      <c r="N281">
        <v>3227061</v>
      </c>
      <c r="O281">
        <v>1730871</v>
      </c>
      <c r="P281" t="s">
        <v>56</v>
      </c>
      <c r="Q281">
        <v>458821349</v>
      </c>
      <c r="R281" t="s">
        <v>57</v>
      </c>
      <c r="S281" t="str">
        <f t="shared" si="9"/>
        <v>THEFT</v>
      </c>
      <c r="T281">
        <v>2404</v>
      </c>
      <c r="U281">
        <v>0</v>
      </c>
      <c r="V281">
        <v>20198043339</v>
      </c>
    </row>
    <row r="282" spans="1:22" x14ac:dyDescent="0.35">
      <c r="A282">
        <v>201937178</v>
      </c>
      <c r="B282" s="1">
        <v>43709</v>
      </c>
      <c r="C282" s="1" t="str">
        <f t="shared" si="8"/>
        <v>2019</v>
      </c>
      <c r="D282" t="s">
        <v>109</v>
      </c>
      <c r="E282" t="s">
        <v>350</v>
      </c>
      <c r="F282" t="s">
        <v>2</v>
      </c>
      <c r="G282" t="s">
        <v>19</v>
      </c>
      <c r="H282">
        <v>21</v>
      </c>
      <c r="J282" t="s">
        <v>14</v>
      </c>
      <c r="K282" t="s">
        <v>5</v>
      </c>
      <c r="L282" t="s">
        <v>6</v>
      </c>
      <c r="M282">
        <v>2019</v>
      </c>
      <c r="N282">
        <v>3231977</v>
      </c>
      <c r="O282">
        <v>1735292</v>
      </c>
      <c r="P282" t="s">
        <v>28</v>
      </c>
      <c r="Q282">
        <v>458822125</v>
      </c>
      <c r="R282" t="s">
        <v>29</v>
      </c>
      <c r="S282" t="s">
        <v>29</v>
      </c>
      <c r="T282">
        <v>5707</v>
      </c>
      <c r="U282">
        <v>0</v>
      </c>
      <c r="V282">
        <v>20198044184</v>
      </c>
    </row>
    <row r="283" spans="1:22" x14ac:dyDescent="0.35">
      <c r="A283">
        <v>201946737</v>
      </c>
      <c r="B283" s="1">
        <v>43776</v>
      </c>
      <c r="C283" s="1" t="str">
        <f t="shared" si="8"/>
        <v>2019</v>
      </c>
      <c r="D283" t="s">
        <v>159</v>
      </c>
      <c r="E283" t="s">
        <v>23</v>
      </c>
      <c r="F283" t="s">
        <v>2</v>
      </c>
      <c r="G283" t="s">
        <v>3</v>
      </c>
      <c r="H283">
        <v>49</v>
      </c>
      <c r="J283" t="s">
        <v>4</v>
      </c>
      <c r="K283" t="s">
        <v>127</v>
      </c>
      <c r="L283" t="s">
        <v>6</v>
      </c>
      <c r="M283">
        <v>2019</v>
      </c>
      <c r="N283">
        <v>3234312</v>
      </c>
      <c r="O283">
        <v>1734960</v>
      </c>
      <c r="P283" t="s">
        <v>7</v>
      </c>
      <c r="Q283">
        <v>204151334</v>
      </c>
      <c r="R283" t="s">
        <v>9</v>
      </c>
      <c r="S283" t="str">
        <f t="shared" si="9"/>
        <v>VIOLATION OF AIRPORT RULES</v>
      </c>
      <c r="T283">
        <v>7399</v>
      </c>
      <c r="U283">
        <v>2</v>
      </c>
      <c r="V283">
        <v>20198056009</v>
      </c>
    </row>
    <row r="284" spans="1:22" x14ac:dyDescent="0.35">
      <c r="A284">
        <v>2019999179</v>
      </c>
      <c r="B284" s="1">
        <v>43775</v>
      </c>
      <c r="C284" s="1" t="str">
        <f t="shared" si="8"/>
        <v>2019</v>
      </c>
      <c r="D284" t="s">
        <v>472</v>
      </c>
      <c r="E284" t="s">
        <v>1</v>
      </c>
      <c r="F284" t="s">
        <v>2</v>
      </c>
      <c r="G284" t="s">
        <v>32</v>
      </c>
      <c r="H284">
        <v>44</v>
      </c>
      <c r="J284" t="s">
        <v>4</v>
      </c>
      <c r="K284" t="s">
        <v>5</v>
      </c>
      <c r="L284" t="s">
        <v>6</v>
      </c>
      <c r="M284">
        <v>2019</v>
      </c>
      <c r="N284">
        <v>3232371</v>
      </c>
      <c r="O284">
        <v>1734422</v>
      </c>
      <c r="P284" t="s">
        <v>7</v>
      </c>
      <c r="Q284">
        <v>458849243</v>
      </c>
      <c r="R284" t="s">
        <v>9</v>
      </c>
      <c r="S284" t="str">
        <f t="shared" si="9"/>
        <v>VIOLATION OF AIRPORT RULES</v>
      </c>
      <c r="T284">
        <v>7399</v>
      </c>
      <c r="U284">
        <v>2</v>
      </c>
      <c r="V284">
        <v>20198055927</v>
      </c>
    </row>
    <row r="285" spans="1:22" x14ac:dyDescent="0.35">
      <c r="A285">
        <v>201947811</v>
      </c>
      <c r="B285" s="1">
        <v>43783</v>
      </c>
      <c r="C285" s="1" t="str">
        <f t="shared" si="8"/>
        <v>2019</v>
      </c>
      <c r="D285" t="s">
        <v>473</v>
      </c>
      <c r="E285" t="s">
        <v>1</v>
      </c>
      <c r="F285" t="s">
        <v>2</v>
      </c>
      <c r="G285" t="s">
        <v>3</v>
      </c>
      <c r="H285">
        <v>33</v>
      </c>
      <c r="J285" t="s">
        <v>4</v>
      </c>
      <c r="K285" t="s">
        <v>5</v>
      </c>
      <c r="L285" t="s">
        <v>6</v>
      </c>
      <c r="M285">
        <v>2019</v>
      </c>
      <c r="N285">
        <v>3231977</v>
      </c>
      <c r="O285">
        <v>1735292</v>
      </c>
      <c r="P285" t="s">
        <v>7</v>
      </c>
      <c r="Q285">
        <v>458852824</v>
      </c>
      <c r="R285" t="s">
        <v>9</v>
      </c>
      <c r="S285" t="str">
        <f t="shared" si="9"/>
        <v>VIOLATION OF AIRPORT RULES</v>
      </c>
      <c r="T285">
        <v>7399</v>
      </c>
      <c r="U285">
        <v>2</v>
      </c>
      <c r="V285">
        <v>20198057331</v>
      </c>
    </row>
    <row r="286" spans="1:22" x14ac:dyDescent="0.35">
      <c r="A286">
        <v>201946168</v>
      </c>
      <c r="B286" s="1">
        <v>43772</v>
      </c>
      <c r="C286" s="1" t="str">
        <f t="shared" si="8"/>
        <v>2019</v>
      </c>
      <c r="D286" t="s">
        <v>474</v>
      </c>
      <c r="E286" t="s">
        <v>364</v>
      </c>
      <c r="F286" t="s">
        <v>2</v>
      </c>
      <c r="G286" t="s">
        <v>3</v>
      </c>
      <c r="H286">
        <v>24</v>
      </c>
      <c r="J286" t="s">
        <v>14</v>
      </c>
      <c r="K286" t="s">
        <v>33</v>
      </c>
      <c r="L286" t="s">
        <v>13</v>
      </c>
      <c r="M286">
        <v>2019</v>
      </c>
      <c r="N286">
        <v>3231944</v>
      </c>
      <c r="O286">
        <v>1734631</v>
      </c>
      <c r="P286" t="s">
        <v>365</v>
      </c>
      <c r="Q286">
        <v>458239570</v>
      </c>
      <c r="R286" t="s">
        <v>366</v>
      </c>
      <c r="S286" t="str">
        <f t="shared" si="9"/>
        <v>ASSAULT</v>
      </c>
      <c r="T286">
        <v>1315</v>
      </c>
      <c r="U286">
        <v>0</v>
      </c>
      <c r="V286">
        <v>20198055268</v>
      </c>
    </row>
    <row r="287" spans="1:22" x14ac:dyDescent="0.35">
      <c r="A287">
        <v>201949718</v>
      </c>
      <c r="B287" s="1">
        <v>43799</v>
      </c>
      <c r="C287" s="1" t="str">
        <f t="shared" si="8"/>
        <v>2019</v>
      </c>
      <c r="D287" t="s">
        <v>475</v>
      </c>
      <c r="E287" t="s">
        <v>377</v>
      </c>
      <c r="F287" t="s">
        <v>2</v>
      </c>
      <c r="G287" t="s">
        <v>3</v>
      </c>
      <c r="H287">
        <v>28</v>
      </c>
      <c r="J287" t="s">
        <v>14</v>
      </c>
      <c r="K287" t="s">
        <v>5</v>
      </c>
      <c r="L287" t="s">
        <v>379</v>
      </c>
      <c r="M287">
        <v>2019</v>
      </c>
      <c r="N287">
        <v>3231977</v>
      </c>
      <c r="O287">
        <v>1735292</v>
      </c>
      <c r="P287" t="s">
        <v>380</v>
      </c>
      <c r="Q287">
        <v>458858259</v>
      </c>
      <c r="R287" t="s">
        <v>381</v>
      </c>
      <c r="S287" t="str">
        <f t="shared" si="9"/>
        <v>DRUGS</v>
      </c>
      <c r="T287">
        <v>3550</v>
      </c>
      <c r="U287">
        <v>0</v>
      </c>
      <c r="V287">
        <v>20198059636</v>
      </c>
    </row>
    <row r="288" spans="1:22" x14ac:dyDescent="0.35">
      <c r="A288">
        <v>201951360</v>
      </c>
      <c r="B288" s="1">
        <v>43811</v>
      </c>
      <c r="C288" s="1" t="str">
        <f t="shared" si="8"/>
        <v>2019</v>
      </c>
      <c r="D288" t="s">
        <v>476</v>
      </c>
      <c r="E288" t="s">
        <v>326</v>
      </c>
      <c r="F288" t="s">
        <v>2</v>
      </c>
      <c r="G288" t="s">
        <v>3</v>
      </c>
      <c r="H288">
        <v>30</v>
      </c>
      <c r="J288" t="s">
        <v>14</v>
      </c>
      <c r="K288" t="s">
        <v>5</v>
      </c>
      <c r="L288" t="s">
        <v>13</v>
      </c>
      <c r="M288">
        <v>2019</v>
      </c>
      <c r="N288">
        <v>3231977</v>
      </c>
      <c r="O288">
        <v>1735292</v>
      </c>
      <c r="P288" t="s">
        <v>153</v>
      </c>
      <c r="Q288">
        <v>458495925</v>
      </c>
      <c r="R288" t="s">
        <v>154</v>
      </c>
      <c r="S288" t="s">
        <v>1245</v>
      </c>
      <c r="T288">
        <v>3572</v>
      </c>
      <c r="U288">
        <v>0</v>
      </c>
      <c r="V288">
        <v>20198061549</v>
      </c>
    </row>
    <row r="289" spans="1:22" x14ac:dyDescent="0.35">
      <c r="A289">
        <v>201949873</v>
      </c>
      <c r="B289" s="1">
        <v>43801</v>
      </c>
      <c r="C289" s="1" t="str">
        <f t="shared" si="8"/>
        <v>2019</v>
      </c>
      <c r="D289" t="s">
        <v>351</v>
      </c>
      <c r="E289" t="s">
        <v>372</v>
      </c>
      <c r="F289" t="s">
        <v>2</v>
      </c>
      <c r="G289" t="s">
        <v>3</v>
      </c>
      <c r="H289">
        <v>40</v>
      </c>
      <c r="J289" t="s">
        <v>4</v>
      </c>
      <c r="K289" t="s">
        <v>33</v>
      </c>
      <c r="L289" t="s">
        <v>6</v>
      </c>
      <c r="M289">
        <v>2019</v>
      </c>
      <c r="N289">
        <v>3231944</v>
      </c>
      <c r="O289">
        <v>1734631</v>
      </c>
      <c r="P289" t="s">
        <v>47</v>
      </c>
      <c r="Q289">
        <v>213975297</v>
      </c>
      <c r="R289" t="s">
        <v>48</v>
      </c>
      <c r="S289" t="str">
        <f t="shared" si="9"/>
        <v>THEFT</v>
      </c>
      <c r="T289">
        <v>2303</v>
      </c>
      <c r="U289">
        <v>0</v>
      </c>
      <c r="V289">
        <v>20198059942</v>
      </c>
    </row>
    <row r="290" spans="1:22" x14ac:dyDescent="0.35">
      <c r="A290">
        <v>201944346</v>
      </c>
      <c r="B290" s="1">
        <v>43758</v>
      </c>
      <c r="C290" s="1" t="str">
        <f t="shared" si="8"/>
        <v>2019</v>
      </c>
      <c r="D290" t="s">
        <v>477</v>
      </c>
      <c r="E290" t="s">
        <v>1</v>
      </c>
      <c r="F290" t="s">
        <v>2</v>
      </c>
      <c r="G290" t="s">
        <v>3</v>
      </c>
      <c r="H290">
        <v>49</v>
      </c>
      <c r="J290" t="s">
        <v>4</v>
      </c>
      <c r="K290" t="s">
        <v>5</v>
      </c>
      <c r="L290" t="s">
        <v>6</v>
      </c>
      <c r="M290">
        <v>2019</v>
      </c>
      <c r="N290">
        <v>3231977</v>
      </c>
      <c r="O290">
        <v>1735292</v>
      </c>
      <c r="P290" t="s">
        <v>7</v>
      </c>
      <c r="Q290">
        <v>309724995</v>
      </c>
      <c r="R290" t="s">
        <v>9</v>
      </c>
      <c r="S290" t="str">
        <f t="shared" si="9"/>
        <v>VIOLATION OF AIRPORT RULES</v>
      </c>
      <c r="T290">
        <v>7399</v>
      </c>
      <c r="U290">
        <v>2</v>
      </c>
      <c r="V290">
        <v>20198052798</v>
      </c>
    </row>
    <row r="291" spans="1:22" x14ac:dyDescent="0.35">
      <c r="A291">
        <v>201944147</v>
      </c>
      <c r="B291" s="1">
        <v>43756</v>
      </c>
      <c r="C291" s="1" t="str">
        <f t="shared" si="8"/>
        <v>2019</v>
      </c>
      <c r="D291" t="s">
        <v>299</v>
      </c>
      <c r="E291" t="s">
        <v>478</v>
      </c>
      <c r="F291" t="s">
        <v>2</v>
      </c>
      <c r="G291" t="s">
        <v>19</v>
      </c>
      <c r="H291">
        <v>24</v>
      </c>
      <c r="J291" t="s">
        <v>14</v>
      </c>
      <c r="K291" t="s">
        <v>55</v>
      </c>
      <c r="L291" t="s">
        <v>13</v>
      </c>
      <c r="M291">
        <v>2019</v>
      </c>
      <c r="N291">
        <v>3224411</v>
      </c>
      <c r="O291">
        <v>1730663</v>
      </c>
      <c r="P291" t="s">
        <v>479</v>
      </c>
      <c r="Q291">
        <v>131662636</v>
      </c>
      <c r="R291" t="s">
        <v>480</v>
      </c>
      <c r="S291" t="str">
        <f t="shared" si="9"/>
        <v>THEFT</v>
      </c>
      <c r="T291">
        <v>2404</v>
      </c>
      <c r="U291">
        <v>0</v>
      </c>
      <c r="V291">
        <v>20198052532</v>
      </c>
    </row>
    <row r="292" spans="1:22" x14ac:dyDescent="0.35">
      <c r="A292">
        <v>2019999189</v>
      </c>
      <c r="B292" s="1">
        <v>43792</v>
      </c>
      <c r="C292" s="1" t="str">
        <f t="shared" si="8"/>
        <v>2019</v>
      </c>
      <c r="D292" t="s">
        <v>481</v>
      </c>
      <c r="E292" t="s">
        <v>1</v>
      </c>
      <c r="F292" t="s">
        <v>13</v>
      </c>
      <c r="G292" t="s">
        <v>3</v>
      </c>
      <c r="H292">
        <v>49</v>
      </c>
      <c r="J292" t="s">
        <v>4</v>
      </c>
      <c r="K292" t="s">
        <v>5</v>
      </c>
      <c r="L292" t="s">
        <v>6</v>
      </c>
      <c r="M292">
        <v>2019</v>
      </c>
      <c r="N292">
        <v>3231977</v>
      </c>
      <c r="O292">
        <v>1735292</v>
      </c>
      <c r="P292" t="s">
        <v>7</v>
      </c>
      <c r="Q292">
        <v>458856349</v>
      </c>
      <c r="R292" t="s">
        <v>9</v>
      </c>
      <c r="S292" t="str">
        <f t="shared" si="9"/>
        <v>VIOLATION OF AIRPORT RULES</v>
      </c>
      <c r="T292">
        <v>7399</v>
      </c>
      <c r="U292">
        <v>2</v>
      </c>
      <c r="V292">
        <v>20198058628</v>
      </c>
    </row>
    <row r="293" spans="1:22" x14ac:dyDescent="0.35">
      <c r="A293">
        <v>201943930</v>
      </c>
      <c r="B293" s="1">
        <v>43755</v>
      </c>
      <c r="C293" s="1" t="str">
        <f t="shared" si="8"/>
        <v>2019</v>
      </c>
      <c r="D293" t="s">
        <v>295</v>
      </c>
      <c r="E293" t="s">
        <v>1</v>
      </c>
      <c r="F293" t="s">
        <v>2</v>
      </c>
      <c r="G293" t="s">
        <v>3</v>
      </c>
      <c r="H293">
        <v>49</v>
      </c>
      <c r="J293" t="s">
        <v>4</v>
      </c>
      <c r="K293" t="s">
        <v>5</v>
      </c>
      <c r="L293" t="s">
        <v>6</v>
      </c>
      <c r="M293">
        <v>2019</v>
      </c>
      <c r="N293">
        <v>3232371</v>
      </c>
      <c r="O293">
        <v>1734422</v>
      </c>
      <c r="P293" t="s">
        <v>7</v>
      </c>
      <c r="Q293">
        <v>458841777</v>
      </c>
      <c r="R293" t="s">
        <v>9</v>
      </c>
      <c r="S293" t="str">
        <f t="shared" si="9"/>
        <v>VIOLATION OF AIRPORT RULES</v>
      </c>
      <c r="T293">
        <v>7399</v>
      </c>
      <c r="U293">
        <v>2</v>
      </c>
      <c r="V293">
        <v>20198052361</v>
      </c>
    </row>
    <row r="294" spans="1:22" x14ac:dyDescent="0.35">
      <c r="A294">
        <v>201947236</v>
      </c>
      <c r="B294" s="1">
        <v>43780</v>
      </c>
      <c r="C294" s="1" t="str">
        <f t="shared" si="8"/>
        <v>2019</v>
      </c>
      <c r="D294" t="s">
        <v>482</v>
      </c>
      <c r="E294" t="s">
        <v>360</v>
      </c>
      <c r="F294" t="s">
        <v>2</v>
      </c>
      <c r="G294" t="s">
        <v>3</v>
      </c>
      <c r="H294">
        <v>41</v>
      </c>
      <c r="J294" t="s">
        <v>14</v>
      </c>
      <c r="K294" t="s">
        <v>111</v>
      </c>
      <c r="L294" t="s">
        <v>6</v>
      </c>
      <c r="M294">
        <v>2019</v>
      </c>
      <c r="N294">
        <v>3231969</v>
      </c>
      <c r="O294">
        <v>1740241</v>
      </c>
      <c r="P294" t="s">
        <v>361</v>
      </c>
      <c r="Q294">
        <v>458851040</v>
      </c>
      <c r="R294" t="s">
        <v>362</v>
      </c>
      <c r="S294" t="s">
        <v>362</v>
      </c>
      <c r="T294">
        <v>5312</v>
      </c>
      <c r="U294">
        <v>0</v>
      </c>
      <c r="V294">
        <v>20198056630</v>
      </c>
    </row>
    <row r="295" spans="1:22" x14ac:dyDescent="0.35">
      <c r="A295">
        <v>201945388</v>
      </c>
      <c r="B295" s="1">
        <v>43766</v>
      </c>
      <c r="C295" s="1" t="str">
        <f t="shared" si="8"/>
        <v>2019</v>
      </c>
      <c r="D295" t="s">
        <v>384</v>
      </c>
      <c r="E295" t="s">
        <v>181</v>
      </c>
      <c r="F295" t="s">
        <v>2</v>
      </c>
      <c r="G295" t="s">
        <v>19</v>
      </c>
      <c r="H295">
        <v>34</v>
      </c>
      <c r="J295" t="s">
        <v>14</v>
      </c>
      <c r="K295" t="s">
        <v>5</v>
      </c>
      <c r="L295" t="s">
        <v>6</v>
      </c>
      <c r="M295">
        <v>2019</v>
      </c>
      <c r="N295">
        <v>3231977</v>
      </c>
      <c r="O295">
        <v>1735292</v>
      </c>
      <c r="P295" t="s">
        <v>34</v>
      </c>
      <c r="Q295">
        <v>199295371</v>
      </c>
      <c r="R295" t="s">
        <v>29</v>
      </c>
      <c r="S295" t="s">
        <v>29</v>
      </c>
      <c r="T295">
        <v>5707</v>
      </c>
      <c r="U295">
        <v>0</v>
      </c>
      <c r="V295">
        <v>20198054090</v>
      </c>
    </row>
    <row r="296" spans="1:22" x14ac:dyDescent="0.35">
      <c r="A296">
        <v>2019540179</v>
      </c>
      <c r="B296" s="1">
        <v>43815</v>
      </c>
      <c r="C296" s="1" t="str">
        <f t="shared" si="8"/>
        <v>2019</v>
      </c>
      <c r="D296" t="s">
        <v>483</v>
      </c>
      <c r="E296" t="s">
        <v>484</v>
      </c>
      <c r="F296" t="s">
        <v>2</v>
      </c>
      <c r="G296" t="s">
        <v>19</v>
      </c>
      <c r="H296">
        <v>38</v>
      </c>
      <c r="J296" t="s">
        <v>14</v>
      </c>
      <c r="K296" t="s">
        <v>33</v>
      </c>
      <c r="L296" t="s">
        <v>13</v>
      </c>
      <c r="M296">
        <v>2019</v>
      </c>
      <c r="N296">
        <v>3231944</v>
      </c>
      <c r="O296">
        <v>1734631</v>
      </c>
      <c r="P296" t="s">
        <v>485</v>
      </c>
      <c r="Q296">
        <v>458106245</v>
      </c>
      <c r="R296" t="s">
        <v>486</v>
      </c>
      <c r="S296" t="s">
        <v>1248</v>
      </c>
      <c r="T296">
        <v>1315</v>
      </c>
      <c r="U296">
        <v>2</v>
      </c>
      <c r="V296">
        <v>20198062138</v>
      </c>
    </row>
    <row r="297" spans="1:22" x14ac:dyDescent="0.35">
      <c r="A297">
        <v>201947679</v>
      </c>
      <c r="B297" s="1">
        <v>43783</v>
      </c>
      <c r="C297" s="1" t="str">
        <f t="shared" si="8"/>
        <v>2019</v>
      </c>
      <c r="D297" t="s">
        <v>487</v>
      </c>
      <c r="E297" t="s">
        <v>1</v>
      </c>
      <c r="F297" t="s">
        <v>13</v>
      </c>
      <c r="G297" t="s">
        <v>19</v>
      </c>
      <c r="H297">
        <v>48</v>
      </c>
      <c r="J297" t="s">
        <v>4</v>
      </c>
      <c r="K297" t="s">
        <v>5</v>
      </c>
      <c r="L297" t="s">
        <v>6</v>
      </c>
      <c r="M297">
        <v>2019</v>
      </c>
      <c r="N297">
        <v>3231977</v>
      </c>
      <c r="O297">
        <v>1735292</v>
      </c>
      <c r="P297" t="s">
        <v>7</v>
      </c>
      <c r="Q297">
        <v>458852449</v>
      </c>
      <c r="R297" t="s">
        <v>9</v>
      </c>
      <c r="S297" t="str">
        <f t="shared" si="9"/>
        <v>VIOLATION OF AIRPORT RULES</v>
      </c>
      <c r="T297">
        <v>7399</v>
      </c>
      <c r="U297">
        <v>2</v>
      </c>
      <c r="V297">
        <v>20198057174</v>
      </c>
    </row>
    <row r="298" spans="1:22" x14ac:dyDescent="0.35">
      <c r="A298">
        <v>201943048</v>
      </c>
      <c r="B298" s="1">
        <v>43749</v>
      </c>
      <c r="C298" s="1" t="str">
        <f t="shared" si="8"/>
        <v>2019</v>
      </c>
      <c r="D298" t="s">
        <v>488</v>
      </c>
      <c r="E298" t="s">
        <v>326</v>
      </c>
      <c r="F298" t="s">
        <v>2</v>
      </c>
      <c r="G298" t="s">
        <v>3</v>
      </c>
      <c r="H298">
        <v>44</v>
      </c>
      <c r="J298" t="s">
        <v>14</v>
      </c>
      <c r="K298" t="s">
        <v>41</v>
      </c>
      <c r="L298" t="s">
        <v>13</v>
      </c>
      <c r="M298">
        <v>2019</v>
      </c>
      <c r="N298">
        <v>3231903</v>
      </c>
      <c r="O298">
        <v>1736251</v>
      </c>
      <c r="P298" t="s">
        <v>153</v>
      </c>
      <c r="Q298">
        <v>458839257</v>
      </c>
      <c r="R298" t="s">
        <v>154</v>
      </c>
      <c r="S298" t="s">
        <v>1245</v>
      </c>
      <c r="T298">
        <v>3532</v>
      </c>
      <c r="U298">
        <v>0</v>
      </c>
      <c r="V298">
        <v>20198051242</v>
      </c>
    </row>
    <row r="299" spans="1:22" x14ac:dyDescent="0.35">
      <c r="A299">
        <v>201947856</v>
      </c>
      <c r="B299" s="1">
        <v>43784</v>
      </c>
      <c r="C299" s="1" t="str">
        <f t="shared" si="8"/>
        <v>2019</v>
      </c>
      <c r="D299" t="s">
        <v>249</v>
      </c>
      <c r="E299" t="s">
        <v>350</v>
      </c>
      <c r="F299" t="s">
        <v>2</v>
      </c>
      <c r="G299" t="s">
        <v>19</v>
      </c>
      <c r="H299">
        <v>26</v>
      </c>
      <c r="J299" t="s">
        <v>4</v>
      </c>
      <c r="K299" t="s">
        <v>5</v>
      </c>
      <c r="L299" t="s">
        <v>6</v>
      </c>
      <c r="M299">
        <v>2019</v>
      </c>
      <c r="N299">
        <v>3231977</v>
      </c>
      <c r="O299">
        <v>1735292</v>
      </c>
      <c r="P299" t="s">
        <v>28</v>
      </c>
      <c r="Q299">
        <v>458848284</v>
      </c>
      <c r="R299" t="s">
        <v>29</v>
      </c>
      <c r="S299" t="s">
        <v>29</v>
      </c>
      <c r="T299">
        <v>5707</v>
      </c>
      <c r="U299">
        <v>0</v>
      </c>
      <c r="V299">
        <v>20198057352</v>
      </c>
    </row>
    <row r="300" spans="1:22" x14ac:dyDescent="0.35">
      <c r="A300">
        <v>201946233</v>
      </c>
      <c r="B300" s="1">
        <v>43772</v>
      </c>
      <c r="C300" s="1" t="str">
        <f t="shared" si="8"/>
        <v>2019</v>
      </c>
      <c r="D300" t="s">
        <v>489</v>
      </c>
      <c r="E300" t="s">
        <v>350</v>
      </c>
      <c r="F300" t="s">
        <v>13</v>
      </c>
      <c r="G300" t="s">
        <v>3</v>
      </c>
      <c r="H300">
        <v>26</v>
      </c>
      <c r="J300" t="s">
        <v>14</v>
      </c>
      <c r="K300" t="s">
        <v>33</v>
      </c>
      <c r="L300" t="s">
        <v>6</v>
      </c>
      <c r="M300">
        <v>2019</v>
      </c>
      <c r="N300">
        <v>3231944</v>
      </c>
      <c r="O300">
        <v>1734631</v>
      </c>
      <c r="P300" t="s">
        <v>28</v>
      </c>
      <c r="Q300">
        <v>259719682</v>
      </c>
      <c r="R300" t="s">
        <v>29</v>
      </c>
      <c r="S300" t="s">
        <v>29</v>
      </c>
      <c r="T300">
        <v>5707</v>
      </c>
      <c r="U300">
        <v>0</v>
      </c>
      <c r="V300">
        <v>20198055375</v>
      </c>
    </row>
    <row r="301" spans="1:22" x14ac:dyDescent="0.35">
      <c r="A301">
        <v>201949422</v>
      </c>
      <c r="B301" s="1">
        <v>43795</v>
      </c>
      <c r="C301" s="1" t="str">
        <f t="shared" si="8"/>
        <v>2019</v>
      </c>
      <c r="D301" t="s">
        <v>155</v>
      </c>
      <c r="E301" t="s">
        <v>1</v>
      </c>
      <c r="F301" t="s">
        <v>2</v>
      </c>
      <c r="G301" t="s">
        <v>32</v>
      </c>
      <c r="H301">
        <v>59</v>
      </c>
      <c r="J301" t="s">
        <v>4</v>
      </c>
      <c r="K301" t="s">
        <v>5</v>
      </c>
      <c r="L301" t="s">
        <v>6</v>
      </c>
      <c r="M301">
        <v>2019</v>
      </c>
      <c r="N301">
        <v>3232371</v>
      </c>
      <c r="O301">
        <v>1734422</v>
      </c>
      <c r="P301" t="s">
        <v>7</v>
      </c>
      <c r="Q301">
        <v>458857448</v>
      </c>
      <c r="R301" t="s">
        <v>9</v>
      </c>
      <c r="S301" t="str">
        <f t="shared" si="9"/>
        <v>VIOLATION OF AIRPORT RULES</v>
      </c>
      <c r="T301">
        <v>7399</v>
      </c>
      <c r="U301">
        <v>2</v>
      </c>
      <c r="V301">
        <v>20198059106</v>
      </c>
    </row>
    <row r="302" spans="1:22" x14ac:dyDescent="0.35">
      <c r="A302">
        <v>2019998760</v>
      </c>
      <c r="B302" s="1">
        <v>43789</v>
      </c>
      <c r="C302" s="1" t="str">
        <f t="shared" si="8"/>
        <v>2019</v>
      </c>
      <c r="D302" t="s">
        <v>255</v>
      </c>
      <c r="E302" t="s">
        <v>490</v>
      </c>
      <c r="F302" t="s">
        <v>2</v>
      </c>
      <c r="G302" t="s">
        <v>6</v>
      </c>
      <c r="H302">
        <v>19</v>
      </c>
      <c r="J302" t="s">
        <v>4</v>
      </c>
      <c r="K302" t="s">
        <v>158</v>
      </c>
      <c r="L302" t="s">
        <v>6</v>
      </c>
      <c r="M302">
        <v>2019</v>
      </c>
      <c r="N302">
        <v>3231979</v>
      </c>
      <c r="O302">
        <v>1738721</v>
      </c>
      <c r="P302" t="s">
        <v>491</v>
      </c>
      <c r="Q302">
        <v>458855369</v>
      </c>
      <c r="R302" t="s">
        <v>492</v>
      </c>
      <c r="S302" t="s">
        <v>1245</v>
      </c>
      <c r="T302">
        <v>9997</v>
      </c>
      <c r="U302">
        <v>5</v>
      </c>
      <c r="V302">
        <v>20198058241</v>
      </c>
    </row>
    <row r="303" spans="1:22" x14ac:dyDescent="0.35">
      <c r="A303">
        <v>201947952</v>
      </c>
      <c r="B303" s="1">
        <v>43784</v>
      </c>
      <c r="C303" s="1" t="str">
        <f t="shared" si="8"/>
        <v>2019</v>
      </c>
      <c r="D303" t="s">
        <v>493</v>
      </c>
      <c r="E303" t="s">
        <v>494</v>
      </c>
      <c r="F303" t="s">
        <v>13</v>
      </c>
      <c r="G303" t="s">
        <v>19</v>
      </c>
      <c r="H303">
        <v>36</v>
      </c>
      <c r="J303" t="s">
        <v>4</v>
      </c>
      <c r="K303" t="s">
        <v>495</v>
      </c>
      <c r="L303" t="s">
        <v>217</v>
      </c>
      <c r="M303">
        <v>2019</v>
      </c>
      <c r="N303">
        <v>3215160</v>
      </c>
      <c r="O303">
        <v>1729760</v>
      </c>
      <c r="P303" t="s">
        <v>496</v>
      </c>
      <c r="Q303">
        <v>172557384</v>
      </c>
      <c r="R303" t="s">
        <v>497</v>
      </c>
      <c r="S303" t="s">
        <v>1243</v>
      </c>
      <c r="T303">
        <v>5406</v>
      </c>
      <c r="U303">
        <v>0</v>
      </c>
      <c r="V303">
        <v>20198057464</v>
      </c>
    </row>
    <row r="304" spans="1:22" x14ac:dyDescent="0.35">
      <c r="A304">
        <v>201949673</v>
      </c>
      <c r="B304" s="1">
        <v>43798</v>
      </c>
      <c r="C304" s="1" t="str">
        <f t="shared" si="8"/>
        <v>2019</v>
      </c>
      <c r="D304" t="s">
        <v>129</v>
      </c>
      <c r="E304" t="s">
        <v>160</v>
      </c>
      <c r="F304" t="s">
        <v>13</v>
      </c>
      <c r="G304" t="s">
        <v>3</v>
      </c>
      <c r="H304">
        <v>27</v>
      </c>
      <c r="J304" t="s">
        <v>14</v>
      </c>
      <c r="K304" t="s">
        <v>498</v>
      </c>
      <c r="L304" t="s">
        <v>13</v>
      </c>
      <c r="M304">
        <v>2019</v>
      </c>
      <c r="N304">
        <v>3231946</v>
      </c>
      <c r="O304">
        <v>1736179</v>
      </c>
      <c r="P304" t="s">
        <v>97</v>
      </c>
      <c r="Q304">
        <v>458230592</v>
      </c>
      <c r="R304" t="s">
        <v>98</v>
      </c>
      <c r="S304" t="str">
        <f t="shared" si="9"/>
        <v>THEFT</v>
      </c>
      <c r="T304">
        <v>2399</v>
      </c>
      <c r="U304">
        <v>0</v>
      </c>
      <c r="V304">
        <v>20198059604</v>
      </c>
    </row>
    <row r="305" spans="1:22" x14ac:dyDescent="0.35">
      <c r="A305">
        <v>2019999207</v>
      </c>
      <c r="B305" s="1">
        <v>43770</v>
      </c>
      <c r="C305" s="1" t="str">
        <f t="shared" si="8"/>
        <v>2019</v>
      </c>
      <c r="D305" t="s">
        <v>231</v>
      </c>
      <c r="E305" t="s">
        <v>1</v>
      </c>
      <c r="H305">
        <v>38</v>
      </c>
      <c r="J305" t="s">
        <v>4</v>
      </c>
      <c r="K305" t="s">
        <v>5</v>
      </c>
      <c r="L305" t="s">
        <v>6</v>
      </c>
      <c r="M305">
        <v>2019</v>
      </c>
      <c r="N305">
        <v>3231977</v>
      </c>
      <c r="O305">
        <v>1735292</v>
      </c>
      <c r="P305" t="s">
        <v>7</v>
      </c>
      <c r="Q305">
        <v>458795619</v>
      </c>
      <c r="R305" t="s">
        <v>9</v>
      </c>
      <c r="S305" t="str">
        <f t="shared" si="9"/>
        <v>VIOLATION OF AIRPORT RULES</v>
      </c>
      <c r="T305">
        <v>7399</v>
      </c>
      <c r="U305">
        <v>2</v>
      </c>
      <c r="V305">
        <v>20198029913</v>
      </c>
    </row>
    <row r="306" spans="1:22" x14ac:dyDescent="0.35">
      <c r="A306">
        <v>2019756036</v>
      </c>
      <c r="B306" s="1">
        <v>43788</v>
      </c>
      <c r="C306" s="1" t="str">
        <f t="shared" si="8"/>
        <v>2019</v>
      </c>
      <c r="D306" t="s">
        <v>499</v>
      </c>
      <c r="E306" t="s">
        <v>500</v>
      </c>
      <c r="F306" t="s">
        <v>2</v>
      </c>
      <c r="G306" t="s">
        <v>3</v>
      </c>
      <c r="H306">
        <v>23</v>
      </c>
      <c r="J306" t="s">
        <v>4</v>
      </c>
      <c r="K306" t="s">
        <v>5</v>
      </c>
      <c r="L306" t="s">
        <v>379</v>
      </c>
      <c r="M306">
        <v>2019</v>
      </c>
      <c r="N306">
        <v>3231977</v>
      </c>
      <c r="O306">
        <v>1735292</v>
      </c>
      <c r="P306" t="s">
        <v>501</v>
      </c>
      <c r="Q306">
        <v>458854673</v>
      </c>
      <c r="R306" t="s">
        <v>502</v>
      </c>
      <c r="S306" t="str">
        <f t="shared" si="9"/>
        <v>DRUGS</v>
      </c>
      <c r="T306">
        <v>3562</v>
      </c>
      <c r="U306">
        <v>0</v>
      </c>
      <c r="V306">
        <v>20198058004</v>
      </c>
    </row>
    <row r="307" spans="1:22" x14ac:dyDescent="0.35">
      <c r="A307">
        <v>2019999191</v>
      </c>
      <c r="B307" s="1">
        <v>43796</v>
      </c>
      <c r="C307" s="1" t="str">
        <f t="shared" si="8"/>
        <v>2019</v>
      </c>
      <c r="D307" t="s">
        <v>383</v>
      </c>
      <c r="E307" t="s">
        <v>1</v>
      </c>
      <c r="F307" t="s">
        <v>2</v>
      </c>
      <c r="G307" t="s">
        <v>3</v>
      </c>
      <c r="H307">
        <v>29</v>
      </c>
      <c r="J307" t="s">
        <v>4</v>
      </c>
      <c r="K307" t="s">
        <v>5</v>
      </c>
      <c r="L307" t="s">
        <v>6</v>
      </c>
      <c r="M307">
        <v>2019</v>
      </c>
      <c r="N307">
        <v>3232371</v>
      </c>
      <c r="O307">
        <v>1734422</v>
      </c>
      <c r="P307" t="s">
        <v>7</v>
      </c>
      <c r="Q307">
        <v>458857710</v>
      </c>
      <c r="R307" t="s">
        <v>9</v>
      </c>
      <c r="S307" t="str">
        <f t="shared" si="9"/>
        <v>VIOLATION OF AIRPORT RULES</v>
      </c>
      <c r="T307">
        <v>5299</v>
      </c>
      <c r="U307">
        <v>0</v>
      </c>
      <c r="V307">
        <v>20198059352</v>
      </c>
    </row>
    <row r="308" spans="1:22" x14ac:dyDescent="0.35">
      <c r="A308">
        <v>201945390</v>
      </c>
      <c r="B308" s="1">
        <v>43766</v>
      </c>
      <c r="C308" s="1" t="str">
        <f t="shared" si="8"/>
        <v>2019</v>
      </c>
      <c r="D308" t="s">
        <v>309</v>
      </c>
      <c r="E308" t="s">
        <v>350</v>
      </c>
      <c r="F308" t="s">
        <v>2</v>
      </c>
      <c r="G308" t="s">
        <v>3</v>
      </c>
      <c r="H308">
        <v>25</v>
      </c>
      <c r="J308" t="s">
        <v>14</v>
      </c>
      <c r="K308" t="s">
        <v>41</v>
      </c>
      <c r="L308" t="s">
        <v>6</v>
      </c>
      <c r="M308">
        <v>2019</v>
      </c>
      <c r="N308">
        <v>3231903</v>
      </c>
      <c r="O308">
        <v>1736251</v>
      </c>
      <c r="P308" t="s">
        <v>28</v>
      </c>
      <c r="Q308">
        <v>458845735</v>
      </c>
      <c r="R308" t="s">
        <v>29</v>
      </c>
      <c r="S308" t="s">
        <v>29</v>
      </c>
      <c r="T308">
        <v>5707</v>
      </c>
      <c r="U308">
        <v>0</v>
      </c>
      <c r="V308">
        <v>20198054092</v>
      </c>
    </row>
    <row r="309" spans="1:22" x14ac:dyDescent="0.35">
      <c r="A309">
        <v>201949893</v>
      </c>
      <c r="B309" s="1">
        <v>43801</v>
      </c>
      <c r="C309" s="1" t="str">
        <f t="shared" si="8"/>
        <v>2019</v>
      </c>
      <c r="D309" t="s">
        <v>503</v>
      </c>
      <c r="E309" t="s">
        <v>1</v>
      </c>
      <c r="F309" t="s">
        <v>2</v>
      </c>
      <c r="G309" t="s">
        <v>3</v>
      </c>
      <c r="H309">
        <v>56</v>
      </c>
      <c r="J309" t="s">
        <v>4</v>
      </c>
      <c r="K309" t="s">
        <v>5</v>
      </c>
      <c r="L309" t="s">
        <v>6</v>
      </c>
      <c r="M309">
        <v>2019</v>
      </c>
      <c r="N309">
        <v>3231977</v>
      </c>
      <c r="O309">
        <v>1735292</v>
      </c>
      <c r="P309" t="s">
        <v>7</v>
      </c>
      <c r="Q309">
        <v>458858714</v>
      </c>
      <c r="R309" t="s">
        <v>9</v>
      </c>
      <c r="S309" t="str">
        <f t="shared" si="9"/>
        <v>VIOLATION OF AIRPORT RULES</v>
      </c>
      <c r="T309">
        <v>7399</v>
      </c>
      <c r="U309">
        <v>2</v>
      </c>
      <c r="V309">
        <v>2019805993</v>
      </c>
    </row>
    <row r="310" spans="1:22" x14ac:dyDescent="0.35">
      <c r="A310">
        <v>201950110</v>
      </c>
      <c r="B310" s="1">
        <v>43802</v>
      </c>
      <c r="C310" s="1" t="str">
        <f t="shared" si="8"/>
        <v>2019</v>
      </c>
      <c r="D310" t="s">
        <v>504</v>
      </c>
      <c r="E310" t="s">
        <v>505</v>
      </c>
      <c r="F310" t="s">
        <v>2</v>
      </c>
      <c r="G310" t="s">
        <v>19</v>
      </c>
      <c r="H310">
        <v>35</v>
      </c>
      <c r="J310" t="s">
        <v>14</v>
      </c>
      <c r="K310" t="s">
        <v>506</v>
      </c>
      <c r="L310" t="s">
        <v>13</v>
      </c>
      <c r="M310">
        <v>2019</v>
      </c>
      <c r="N310">
        <v>3227461</v>
      </c>
      <c r="O310">
        <v>1731081</v>
      </c>
      <c r="P310" t="s">
        <v>56</v>
      </c>
      <c r="Q310">
        <v>458707889</v>
      </c>
      <c r="R310" t="s">
        <v>57</v>
      </c>
      <c r="S310" t="str">
        <f t="shared" si="9"/>
        <v>THEFT</v>
      </c>
      <c r="V310">
        <v>20188056945</v>
      </c>
    </row>
    <row r="311" spans="1:22" x14ac:dyDescent="0.35">
      <c r="A311">
        <v>201945626</v>
      </c>
      <c r="B311" s="1">
        <v>43768</v>
      </c>
      <c r="C311" s="1" t="str">
        <f t="shared" si="8"/>
        <v>2019</v>
      </c>
      <c r="D311" t="s">
        <v>507</v>
      </c>
      <c r="E311" t="s">
        <v>1</v>
      </c>
      <c r="F311" t="s">
        <v>13</v>
      </c>
      <c r="G311" t="s">
        <v>3</v>
      </c>
      <c r="H311">
        <v>31</v>
      </c>
      <c r="J311" t="s">
        <v>4</v>
      </c>
      <c r="K311" t="s">
        <v>5</v>
      </c>
      <c r="L311" t="s">
        <v>6</v>
      </c>
      <c r="M311">
        <v>2019</v>
      </c>
      <c r="N311">
        <v>3231977</v>
      </c>
      <c r="O311">
        <v>1735292</v>
      </c>
      <c r="P311" t="s">
        <v>7</v>
      </c>
      <c r="Q311">
        <v>458330736</v>
      </c>
      <c r="R311" t="s">
        <v>9</v>
      </c>
      <c r="S311" t="str">
        <f t="shared" si="9"/>
        <v>VIOLATION OF AIRPORT RULES</v>
      </c>
      <c r="T311">
        <v>7399</v>
      </c>
      <c r="U311">
        <v>2</v>
      </c>
      <c r="V311">
        <v>20198054525</v>
      </c>
    </row>
    <row r="312" spans="1:22" x14ac:dyDescent="0.35">
      <c r="A312">
        <v>2019999178</v>
      </c>
      <c r="B312" s="1">
        <v>43780</v>
      </c>
      <c r="C312" s="1" t="str">
        <f t="shared" si="8"/>
        <v>2019</v>
      </c>
      <c r="D312" t="s">
        <v>508</v>
      </c>
      <c r="E312" t="s">
        <v>509</v>
      </c>
      <c r="F312" t="s">
        <v>13</v>
      </c>
      <c r="G312" t="s">
        <v>19</v>
      </c>
      <c r="H312">
        <v>43</v>
      </c>
      <c r="J312" t="s">
        <v>4</v>
      </c>
      <c r="K312" t="s">
        <v>41</v>
      </c>
      <c r="L312" t="s">
        <v>379</v>
      </c>
      <c r="M312">
        <v>2019</v>
      </c>
      <c r="N312">
        <v>3231903</v>
      </c>
      <c r="O312">
        <v>1736251</v>
      </c>
      <c r="P312" t="s">
        <v>501</v>
      </c>
      <c r="Q312">
        <v>458851089</v>
      </c>
      <c r="R312" t="s">
        <v>502</v>
      </c>
      <c r="S312" t="str">
        <f t="shared" si="9"/>
        <v>DRUGS</v>
      </c>
      <c r="T312">
        <v>3562</v>
      </c>
      <c r="U312">
        <v>0</v>
      </c>
      <c r="V312">
        <v>20198056651</v>
      </c>
    </row>
    <row r="313" spans="1:22" x14ac:dyDescent="0.35">
      <c r="A313">
        <v>201950047</v>
      </c>
      <c r="B313" s="1">
        <v>43802</v>
      </c>
      <c r="C313" s="1" t="str">
        <f t="shared" si="8"/>
        <v>2019</v>
      </c>
      <c r="D313" t="s">
        <v>510</v>
      </c>
      <c r="E313" t="s">
        <v>1</v>
      </c>
      <c r="F313" t="s">
        <v>2</v>
      </c>
      <c r="G313" t="s">
        <v>3</v>
      </c>
      <c r="H313">
        <v>63</v>
      </c>
      <c r="J313" t="s">
        <v>4</v>
      </c>
      <c r="K313" t="s">
        <v>41</v>
      </c>
      <c r="L313" t="s">
        <v>6</v>
      </c>
      <c r="M313">
        <v>2019</v>
      </c>
      <c r="N313">
        <v>3231903</v>
      </c>
      <c r="O313">
        <v>1736251</v>
      </c>
      <c r="P313" t="s">
        <v>7</v>
      </c>
      <c r="Q313">
        <v>458859103</v>
      </c>
      <c r="R313" t="s">
        <v>9</v>
      </c>
      <c r="S313" t="str">
        <f t="shared" si="9"/>
        <v>VIOLATION OF AIRPORT RULES</v>
      </c>
      <c r="T313">
        <v>7399</v>
      </c>
      <c r="U313">
        <v>2</v>
      </c>
      <c r="V313">
        <v>20198060153</v>
      </c>
    </row>
    <row r="314" spans="1:22" x14ac:dyDescent="0.35">
      <c r="A314">
        <v>2019999177</v>
      </c>
      <c r="B314" s="1">
        <v>43769</v>
      </c>
      <c r="C314" s="1" t="str">
        <f t="shared" si="8"/>
        <v>2019</v>
      </c>
      <c r="D314" t="s">
        <v>511</v>
      </c>
      <c r="E314" t="s">
        <v>1</v>
      </c>
      <c r="F314" t="s">
        <v>2</v>
      </c>
      <c r="G314" t="s">
        <v>3</v>
      </c>
      <c r="H314">
        <v>55</v>
      </c>
      <c r="J314" t="s">
        <v>4</v>
      </c>
      <c r="K314" t="s">
        <v>5</v>
      </c>
      <c r="L314" t="s">
        <v>6</v>
      </c>
      <c r="M314">
        <v>2019</v>
      </c>
      <c r="N314">
        <v>3231977</v>
      </c>
      <c r="O314">
        <v>1735292</v>
      </c>
      <c r="P314" t="s">
        <v>7</v>
      </c>
      <c r="Q314">
        <v>458616398</v>
      </c>
      <c r="R314" t="s">
        <v>9</v>
      </c>
      <c r="S314" t="str">
        <f t="shared" si="9"/>
        <v>VIOLATION OF AIRPORT RULES</v>
      </c>
      <c r="T314">
        <v>9998</v>
      </c>
      <c r="U314">
        <v>5</v>
      </c>
      <c r="V314">
        <v>20198054795</v>
      </c>
    </row>
    <row r="315" spans="1:22" x14ac:dyDescent="0.35">
      <c r="A315">
        <v>201948615</v>
      </c>
      <c r="B315" s="1">
        <v>43789</v>
      </c>
      <c r="C315" s="1" t="str">
        <f t="shared" si="8"/>
        <v>2019</v>
      </c>
      <c r="D315" t="s">
        <v>512</v>
      </c>
      <c r="E315" t="s">
        <v>513</v>
      </c>
      <c r="F315" t="s">
        <v>2</v>
      </c>
      <c r="G315" t="s">
        <v>3</v>
      </c>
      <c r="H315">
        <v>56</v>
      </c>
      <c r="J315" t="s">
        <v>4</v>
      </c>
      <c r="K315" t="s">
        <v>5</v>
      </c>
      <c r="L315" t="s">
        <v>6</v>
      </c>
      <c r="M315">
        <v>2019</v>
      </c>
      <c r="N315">
        <v>3231977</v>
      </c>
      <c r="O315">
        <v>1735292</v>
      </c>
      <c r="P315" t="s">
        <v>514</v>
      </c>
      <c r="Q315">
        <v>458855117</v>
      </c>
      <c r="R315" t="s">
        <v>515</v>
      </c>
      <c r="S315" t="s">
        <v>1248</v>
      </c>
      <c r="T315">
        <v>5299</v>
      </c>
      <c r="U315">
        <v>0</v>
      </c>
      <c r="V315">
        <v>20198058195</v>
      </c>
    </row>
    <row r="316" spans="1:22" x14ac:dyDescent="0.35">
      <c r="A316">
        <v>201950840</v>
      </c>
      <c r="B316" s="1">
        <v>43808</v>
      </c>
      <c r="C316" s="1" t="str">
        <f t="shared" si="8"/>
        <v>2019</v>
      </c>
      <c r="D316" t="s">
        <v>516</v>
      </c>
      <c r="E316" t="s">
        <v>181</v>
      </c>
      <c r="F316" t="s">
        <v>2</v>
      </c>
      <c r="G316" t="s">
        <v>32</v>
      </c>
      <c r="H316">
        <v>25</v>
      </c>
      <c r="J316" t="s">
        <v>14</v>
      </c>
      <c r="K316" t="s">
        <v>5</v>
      </c>
      <c r="L316" t="s">
        <v>6</v>
      </c>
      <c r="M316">
        <v>2019</v>
      </c>
      <c r="N316">
        <v>3231977</v>
      </c>
      <c r="O316">
        <v>1735292</v>
      </c>
      <c r="P316" t="s">
        <v>34</v>
      </c>
      <c r="Q316">
        <v>457959830</v>
      </c>
      <c r="R316" t="s">
        <v>29</v>
      </c>
      <c r="S316" t="s">
        <v>29</v>
      </c>
      <c r="T316">
        <v>5707</v>
      </c>
      <c r="U316">
        <v>0</v>
      </c>
      <c r="V316">
        <v>20198061039</v>
      </c>
    </row>
    <row r="317" spans="1:22" x14ac:dyDescent="0.35">
      <c r="A317">
        <v>201951380</v>
      </c>
      <c r="B317" s="1">
        <v>43811</v>
      </c>
      <c r="C317" s="1" t="str">
        <f t="shared" si="8"/>
        <v>2019</v>
      </c>
      <c r="D317" t="s">
        <v>284</v>
      </c>
      <c r="E317" t="s">
        <v>181</v>
      </c>
      <c r="F317" t="s">
        <v>2</v>
      </c>
      <c r="G317" t="s">
        <v>32</v>
      </c>
      <c r="H317">
        <v>25</v>
      </c>
      <c r="J317" t="s">
        <v>14</v>
      </c>
      <c r="K317" t="s">
        <v>5</v>
      </c>
      <c r="L317" t="s">
        <v>6</v>
      </c>
      <c r="M317">
        <v>2019</v>
      </c>
      <c r="N317">
        <v>3231977</v>
      </c>
      <c r="O317">
        <v>1735292</v>
      </c>
      <c r="P317" t="s">
        <v>34</v>
      </c>
      <c r="Q317">
        <v>457959830</v>
      </c>
      <c r="R317" t="s">
        <v>29</v>
      </c>
      <c r="S317" t="s">
        <v>29</v>
      </c>
      <c r="T317">
        <v>5707</v>
      </c>
      <c r="U317">
        <v>0</v>
      </c>
      <c r="V317">
        <v>20198061602</v>
      </c>
    </row>
    <row r="318" spans="1:22" x14ac:dyDescent="0.35">
      <c r="A318">
        <v>2019999176</v>
      </c>
      <c r="B318" s="1">
        <v>43768</v>
      </c>
      <c r="C318" s="1" t="str">
        <f t="shared" si="8"/>
        <v>2019</v>
      </c>
      <c r="D318" t="s">
        <v>172</v>
      </c>
      <c r="E318" t="s">
        <v>1</v>
      </c>
      <c r="F318" t="s">
        <v>13</v>
      </c>
      <c r="G318" t="s">
        <v>3</v>
      </c>
      <c r="H318">
        <v>50</v>
      </c>
      <c r="J318" t="s">
        <v>4</v>
      </c>
      <c r="K318" t="s">
        <v>5</v>
      </c>
      <c r="L318" t="s">
        <v>6</v>
      </c>
      <c r="M318">
        <v>2019</v>
      </c>
      <c r="N318">
        <v>3231977</v>
      </c>
      <c r="O318">
        <v>1735292</v>
      </c>
      <c r="P318" t="s">
        <v>7</v>
      </c>
      <c r="Q318">
        <v>458846493</v>
      </c>
      <c r="R318" t="s">
        <v>9</v>
      </c>
      <c r="S318" t="str">
        <f t="shared" si="9"/>
        <v>VIOLATION OF AIRPORT RULES</v>
      </c>
      <c r="T318">
        <v>5299</v>
      </c>
      <c r="U318">
        <v>0</v>
      </c>
      <c r="V318">
        <v>20198054548</v>
      </c>
    </row>
    <row r="319" spans="1:22" x14ac:dyDescent="0.35">
      <c r="A319">
        <v>201951871</v>
      </c>
      <c r="B319" s="1">
        <v>43815</v>
      </c>
      <c r="C319" s="1" t="str">
        <f t="shared" si="8"/>
        <v>2019</v>
      </c>
      <c r="D319" t="s">
        <v>196</v>
      </c>
      <c r="E319" t="s">
        <v>1</v>
      </c>
      <c r="F319" t="s">
        <v>2</v>
      </c>
      <c r="G319" t="s">
        <v>19</v>
      </c>
      <c r="H319">
        <v>34</v>
      </c>
      <c r="J319" t="s">
        <v>4</v>
      </c>
      <c r="K319" t="s">
        <v>5</v>
      </c>
      <c r="L319" t="s">
        <v>6</v>
      </c>
      <c r="M319">
        <v>2019</v>
      </c>
      <c r="N319">
        <v>3231977</v>
      </c>
      <c r="O319">
        <v>1735292</v>
      </c>
      <c r="P319" t="s">
        <v>7</v>
      </c>
      <c r="Q319">
        <v>458863997</v>
      </c>
      <c r="R319" t="s">
        <v>9</v>
      </c>
      <c r="S319" t="str">
        <f t="shared" si="9"/>
        <v>VIOLATION OF AIRPORT RULES</v>
      </c>
      <c r="T319">
        <v>7399</v>
      </c>
      <c r="U319">
        <v>2</v>
      </c>
      <c r="V319">
        <v>20198062181</v>
      </c>
    </row>
    <row r="320" spans="1:22" x14ac:dyDescent="0.35">
      <c r="A320">
        <v>201946397</v>
      </c>
      <c r="B320" s="1">
        <v>43774</v>
      </c>
      <c r="C320" s="1" t="str">
        <f t="shared" si="8"/>
        <v>2019</v>
      </c>
      <c r="D320" t="s">
        <v>517</v>
      </c>
      <c r="E320" t="s">
        <v>518</v>
      </c>
      <c r="F320" t="s">
        <v>2</v>
      </c>
      <c r="G320" t="s">
        <v>32</v>
      </c>
      <c r="H320">
        <v>28</v>
      </c>
      <c r="J320" t="s">
        <v>14</v>
      </c>
      <c r="K320" t="s">
        <v>5</v>
      </c>
      <c r="L320" t="s">
        <v>13</v>
      </c>
      <c r="M320">
        <v>2019</v>
      </c>
      <c r="N320">
        <v>3231977</v>
      </c>
      <c r="O320">
        <v>1735292</v>
      </c>
      <c r="P320" t="s">
        <v>15</v>
      </c>
      <c r="Q320">
        <v>458848400</v>
      </c>
      <c r="R320" t="s">
        <v>16</v>
      </c>
      <c r="S320" t="str">
        <f t="shared" si="9"/>
        <v>DRUGS</v>
      </c>
      <c r="T320">
        <v>3560</v>
      </c>
      <c r="U320">
        <v>0</v>
      </c>
      <c r="V320">
        <v>20198055624</v>
      </c>
    </row>
    <row r="321" spans="1:22" x14ac:dyDescent="0.35">
      <c r="A321">
        <v>201945263</v>
      </c>
      <c r="B321" s="1">
        <v>43764</v>
      </c>
      <c r="C321" s="1" t="str">
        <f t="shared" si="8"/>
        <v>2019</v>
      </c>
      <c r="D321" t="s">
        <v>519</v>
      </c>
      <c r="E321" t="s">
        <v>326</v>
      </c>
      <c r="F321" t="s">
        <v>13</v>
      </c>
      <c r="G321" t="s">
        <v>3</v>
      </c>
      <c r="H321">
        <v>39</v>
      </c>
      <c r="J321" t="s">
        <v>14</v>
      </c>
      <c r="K321" t="s">
        <v>5</v>
      </c>
      <c r="L321" t="s">
        <v>13</v>
      </c>
      <c r="M321">
        <v>2019</v>
      </c>
      <c r="N321">
        <v>3231977</v>
      </c>
      <c r="O321">
        <v>1735292</v>
      </c>
      <c r="P321" t="s">
        <v>153</v>
      </c>
      <c r="Q321">
        <v>458845257</v>
      </c>
      <c r="R321" t="s">
        <v>154</v>
      </c>
      <c r="S321" t="s">
        <v>1245</v>
      </c>
      <c r="T321">
        <v>3572</v>
      </c>
      <c r="U321">
        <v>0</v>
      </c>
      <c r="V321">
        <v>20198053870</v>
      </c>
    </row>
    <row r="322" spans="1:22" x14ac:dyDescent="0.35">
      <c r="A322">
        <v>201951808</v>
      </c>
      <c r="B322" s="1">
        <v>43814</v>
      </c>
      <c r="C322" s="1" t="str">
        <f t="shared" si="8"/>
        <v>2019</v>
      </c>
      <c r="D322" t="s">
        <v>520</v>
      </c>
      <c r="E322" t="s">
        <v>1</v>
      </c>
      <c r="F322" t="s">
        <v>2</v>
      </c>
      <c r="G322" t="s">
        <v>3</v>
      </c>
      <c r="H322">
        <v>45</v>
      </c>
      <c r="J322" t="s">
        <v>4</v>
      </c>
      <c r="K322" t="s">
        <v>41</v>
      </c>
      <c r="L322" t="s">
        <v>6</v>
      </c>
      <c r="M322">
        <v>2019</v>
      </c>
      <c r="N322">
        <v>3231903</v>
      </c>
      <c r="O322">
        <v>1736251</v>
      </c>
      <c r="P322" t="s">
        <v>7</v>
      </c>
      <c r="Q322">
        <v>458863859</v>
      </c>
      <c r="R322" t="s">
        <v>9</v>
      </c>
      <c r="S322" t="str">
        <f t="shared" si="9"/>
        <v>VIOLATION OF AIRPORT RULES</v>
      </c>
      <c r="T322">
        <v>7399</v>
      </c>
      <c r="U322">
        <v>2</v>
      </c>
      <c r="V322">
        <v>20198062119</v>
      </c>
    </row>
    <row r="323" spans="1:22" x14ac:dyDescent="0.35">
      <c r="A323">
        <v>201944868</v>
      </c>
      <c r="B323" s="1">
        <v>43762</v>
      </c>
      <c r="C323" s="1" t="str">
        <f t="shared" ref="C323:C386" si="10">TEXT(B323, "YYYY")</f>
        <v>2019</v>
      </c>
      <c r="D323" t="s">
        <v>521</v>
      </c>
      <c r="E323" t="s">
        <v>27</v>
      </c>
      <c r="F323" t="s">
        <v>2</v>
      </c>
      <c r="G323" t="s">
        <v>19</v>
      </c>
      <c r="H323">
        <v>46</v>
      </c>
      <c r="J323" t="s">
        <v>14</v>
      </c>
      <c r="K323" t="s">
        <v>522</v>
      </c>
      <c r="L323" t="s">
        <v>6</v>
      </c>
      <c r="M323">
        <v>2019</v>
      </c>
      <c r="N323">
        <v>3234324</v>
      </c>
      <c r="O323">
        <v>1734877</v>
      </c>
      <c r="P323" t="s">
        <v>28</v>
      </c>
      <c r="Q323">
        <v>27001092</v>
      </c>
      <c r="R323" t="s">
        <v>29</v>
      </c>
      <c r="S323" t="s">
        <v>29</v>
      </c>
      <c r="T323">
        <v>5707</v>
      </c>
      <c r="U323">
        <v>0</v>
      </c>
      <c r="V323">
        <v>20198053451</v>
      </c>
    </row>
    <row r="324" spans="1:22" x14ac:dyDescent="0.35">
      <c r="A324">
        <v>2019756035</v>
      </c>
      <c r="B324" s="1">
        <v>43788</v>
      </c>
      <c r="C324" s="1" t="str">
        <f t="shared" si="10"/>
        <v>2019</v>
      </c>
      <c r="D324" t="s">
        <v>499</v>
      </c>
      <c r="E324" t="s">
        <v>500</v>
      </c>
      <c r="F324" t="s">
        <v>2</v>
      </c>
      <c r="G324" t="s">
        <v>19</v>
      </c>
      <c r="H324">
        <v>26</v>
      </c>
      <c r="J324" t="s">
        <v>4</v>
      </c>
      <c r="K324" t="s">
        <v>5</v>
      </c>
      <c r="L324" t="s">
        <v>379</v>
      </c>
      <c r="M324">
        <v>2019</v>
      </c>
      <c r="N324">
        <v>3231977</v>
      </c>
      <c r="O324">
        <v>1735292</v>
      </c>
      <c r="P324" t="s">
        <v>501</v>
      </c>
      <c r="Q324">
        <v>458854665</v>
      </c>
      <c r="R324" t="s">
        <v>502</v>
      </c>
      <c r="S324" t="str">
        <f t="shared" ref="S324:S387" si="11">IF(ISNUMBER(SEARCH("MARIJ",R324)), "DRUGS", IF(ISNUMBER(SEARCH("DRUG",R324)), "DRUGS",IF(ISNUMBER(SEARCH("ASSAULT",R324)), "ASSAULT", IF(ISNUMBER(SEARCH("THEFT",R324)), "THEFT", IF(ISNUMBER(SEARCH("AIRPORT RULE",R324)), "VIOLATION OF AIRPORT RULES", IF(ISNUMBER(SEARCH("TRESPASS",R324)), "TRESSPASS",IF(ISNUMBER(SEARCH("WARRANT",R324)), "WARRANT", "")))))))</f>
        <v>DRUGS</v>
      </c>
      <c r="T324">
        <v>3562</v>
      </c>
      <c r="U324">
        <v>0</v>
      </c>
      <c r="V324">
        <v>20198058003</v>
      </c>
    </row>
    <row r="325" spans="1:22" x14ac:dyDescent="0.35">
      <c r="A325">
        <v>201949410</v>
      </c>
      <c r="B325" s="1">
        <v>43795</v>
      </c>
      <c r="C325" s="1" t="str">
        <f t="shared" si="10"/>
        <v>2019</v>
      </c>
      <c r="D325" t="s">
        <v>523</v>
      </c>
      <c r="E325" t="s">
        <v>524</v>
      </c>
      <c r="F325" t="s">
        <v>13</v>
      </c>
      <c r="G325" t="s">
        <v>3</v>
      </c>
      <c r="H325">
        <v>34</v>
      </c>
      <c r="J325" t="s">
        <v>14</v>
      </c>
      <c r="K325" t="s">
        <v>5</v>
      </c>
      <c r="L325" t="s">
        <v>2</v>
      </c>
      <c r="M325">
        <v>2019</v>
      </c>
      <c r="N325">
        <v>3232371</v>
      </c>
      <c r="O325">
        <v>1734422</v>
      </c>
      <c r="P325" t="s">
        <v>525</v>
      </c>
      <c r="Q325">
        <v>269355336</v>
      </c>
      <c r="R325" t="s">
        <v>526</v>
      </c>
      <c r="S325" t="str">
        <f t="shared" si="11"/>
        <v>THEFT</v>
      </c>
      <c r="T325">
        <v>2399</v>
      </c>
      <c r="U325">
        <v>0</v>
      </c>
      <c r="V325">
        <v>20198059088</v>
      </c>
    </row>
    <row r="326" spans="1:22" x14ac:dyDescent="0.35">
      <c r="A326">
        <v>201950660</v>
      </c>
      <c r="B326" s="1">
        <v>43806</v>
      </c>
      <c r="C326" s="1" t="str">
        <f t="shared" si="10"/>
        <v>2019</v>
      </c>
      <c r="D326" t="s">
        <v>527</v>
      </c>
      <c r="E326" t="s">
        <v>181</v>
      </c>
      <c r="F326" t="s">
        <v>2</v>
      </c>
      <c r="G326" t="s">
        <v>32</v>
      </c>
      <c r="H326">
        <v>25</v>
      </c>
      <c r="J326" t="s">
        <v>14</v>
      </c>
      <c r="K326" t="s">
        <v>5</v>
      </c>
      <c r="L326" t="s">
        <v>6</v>
      </c>
      <c r="M326">
        <v>2019</v>
      </c>
      <c r="N326">
        <v>3231977</v>
      </c>
      <c r="O326">
        <v>1735292</v>
      </c>
      <c r="P326" t="s">
        <v>34</v>
      </c>
      <c r="Q326">
        <v>457959830</v>
      </c>
      <c r="R326" t="s">
        <v>29</v>
      </c>
      <c r="S326" t="s">
        <v>29</v>
      </c>
      <c r="T326">
        <v>5707</v>
      </c>
      <c r="U326">
        <v>0</v>
      </c>
      <c r="V326">
        <v>20198060774</v>
      </c>
    </row>
    <row r="327" spans="1:22" x14ac:dyDescent="0.35">
      <c r="A327">
        <v>201946403</v>
      </c>
      <c r="B327" s="1">
        <v>43774</v>
      </c>
      <c r="C327" s="1" t="str">
        <f t="shared" si="10"/>
        <v>2019</v>
      </c>
      <c r="D327" t="s">
        <v>394</v>
      </c>
      <c r="E327" t="s">
        <v>1</v>
      </c>
      <c r="F327" t="s">
        <v>2</v>
      </c>
      <c r="G327" t="s">
        <v>3</v>
      </c>
      <c r="H327">
        <v>34</v>
      </c>
      <c r="J327" t="s">
        <v>4</v>
      </c>
      <c r="K327" t="s">
        <v>5</v>
      </c>
      <c r="L327" t="s">
        <v>6</v>
      </c>
      <c r="M327">
        <v>2019</v>
      </c>
      <c r="N327">
        <v>3231977</v>
      </c>
      <c r="O327">
        <v>1735292</v>
      </c>
      <c r="P327" t="s">
        <v>7</v>
      </c>
      <c r="Q327">
        <v>254935412</v>
      </c>
      <c r="R327" t="s">
        <v>9</v>
      </c>
      <c r="S327" t="str">
        <f t="shared" si="11"/>
        <v>VIOLATION OF AIRPORT RULES</v>
      </c>
      <c r="T327">
        <v>7399</v>
      </c>
      <c r="U327">
        <v>2</v>
      </c>
      <c r="V327">
        <v>20198055640</v>
      </c>
    </row>
    <row r="328" spans="1:22" x14ac:dyDescent="0.35">
      <c r="A328">
        <v>201949174</v>
      </c>
      <c r="B328" s="1">
        <v>43793</v>
      </c>
      <c r="C328" s="1" t="str">
        <f t="shared" si="10"/>
        <v>2019</v>
      </c>
      <c r="D328" t="s">
        <v>528</v>
      </c>
      <c r="E328" t="s">
        <v>529</v>
      </c>
      <c r="F328" t="s">
        <v>2</v>
      </c>
      <c r="G328" t="s">
        <v>32</v>
      </c>
      <c r="H328">
        <v>26</v>
      </c>
      <c r="J328" t="s">
        <v>14</v>
      </c>
      <c r="K328" t="s">
        <v>530</v>
      </c>
      <c r="L328" t="s">
        <v>2</v>
      </c>
      <c r="M328">
        <v>2019</v>
      </c>
      <c r="N328">
        <v>3228489</v>
      </c>
      <c r="O328">
        <v>1728482</v>
      </c>
      <c r="P328" t="s">
        <v>531</v>
      </c>
      <c r="Q328">
        <v>458102602</v>
      </c>
      <c r="R328" t="s">
        <v>532</v>
      </c>
      <c r="S328" t="s">
        <v>29</v>
      </c>
      <c r="T328">
        <v>5707</v>
      </c>
      <c r="U328">
        <v>0</v>
      </c>
      <c r="V328">
        <v>20198058710</v>
      </c>
    </row>
    <row r="329" spans="1:22" x14ac:dyDescent="0.35">
      <c r="A329">
        <v>201944124</v>
      </c>
      <c r="B329" s="1">
        <v>43756</v>
      </c>
      <c r="C329" s="1" t="str">
        <f t="shared" si="10"/>
        <v>2019</v>
      </c>
      <c r="D329" t="s">
        <v>533</v>
      </c>
      <c r="E329" t="s">
        <v>534</v>
      </c>
      <c r="F329" t="s">
        <v>2</v>
      </c>
      <c r="G329" t="s">
        <v>3</v>
      </c>
      <c r="H329">
        <v>40</v>
      </c>
      <c r="J329" t="s">
        <v>14</v>
      </c>
      <c r="K329" t="s">
        <v>33</v>
      </c>
      <c r="L329" t="s">
        <v>6</v>
      </c>
      <c r="M329">
        <v>2019</v>
      </c>
      <c r="N329">
        <v>3232293</v>
      </c>
      <c r="O329">
        <v>1735886</v>
      </c>
      <c r="P329" t="s">
        <v>103</v>
      </c>
      <c r="Q329">
        <v>458842194</v>
      </c>
      <c r="R329" t="s">
        <v>104</v>
      </c>
      <c r="S329" t="str">
        <f t="shared" si="11"/>
        <v>THEFT</v>
      </c>
      <c r="T329">
        <v>2399</v>
      </c>
      <c r="U329">
        <v>0</v>
      </c>
      <c r="V329">
        <v>20198052533</v>
      </c>
    </row>
    <row r="330" spans="1:22" x14ac:dyDescent="0.35">
      <c r="A330">
        <v>2019999211</v>
      </c>
      <c r="B330" s="1">
        <v>43817</v>
      </c>
      <c r="C330" s="1" t="str">
        <f t="shared" si="10"/>
        <v>2019</v>
      </c>
      <c r="D330" t="s">
        <v>535</v>
      </c>
      <c r="E330" t="s">
        <v>536</v>
      </c>
      <c r="F330" t="s">
        <v>2</v>
      </c>
      <c r="G330" t="s">
        <v>3</v>
      </c>
      <c r="H330">
        <v>27</v>
      </c>
      <c r="J330" t="s">
        <v>14</v>
      </c>
      <c r="K330" t="s">
        <v>537</v>
      </c>
      <c r="L330" t="s">
        <v>6</v>
      </c>
      <c r="M330">
        <v>2019</v>
      </c>
      <c r="N330">
        <v>3230143</v>
      </c>
      <c r="O330">
        <v>1730779</v>
      </c>
      <c r="P330" t="s">
        <v>361</v>
      </c>
      <c r="Q330">
        <v>203950432</v>
      </c>
      <c r="R330" t="s">
        <v>362</v>
      </c>
      <c r="S330" t="s">
        <v>362</v>
      </c>
      <c r="T330">
        <v>5312</v>
      </c>
      <c r="U330">
        <v>0</v>
      </c>
      <c r="V330">
        <v>20198061594</v>
      </c>
    </row>
    <row r="331" spans="1:22" x14ac:dyDescent="0.35">
      <c r="A331">
        <v>2019999210</v>
      </c>
      <c r="B331" s="1">
        <v>43817</v>
      </c>
      <c r="C331" s="1" t="str">
        <f t="shared" si="10"/>
        <v>2019</v>
      </c>
      <c r="D331" t="s">
        <v>538</v>
      </c>
      <c r="E331" t="s">
        <v>536</v>
      </c>
      <c r="F331" t="s">
        <v>2</v>
      </c>
      <c r="G331" t="s">
        <v>3</v>
      </c>
      <c r="H331">
        <v>53</v>
      </c>
      <c r="J331" t="s">
        <v>14</v>
      </c>
      <c r="K331" t="s">
        <v>537</v>
      </c>
      <c r="L331" t="s">
        <v>6</v>
      </c>
      <c r="M331">
        <v>2019</v>
      </c>
      <c r="N331">
        <v>3230143</v>
      </c>
      <c r="O331">
        <v>1730779</v>
      </c>
      <c r="P331" t="s">
        <v>361</v>
      </c>
      <c r="Q331">
        <v>458862765</v>
      </c>
      <c r="R331" t="s">
        <v>362</v>
      </c>
      <c r="S331" t="s">
        <v>362</v>
      </c>
      <c r="T331">
        <v>5312</v>
      </c>
      <c r="U331">
        <v>0</v>
      </c>
      <c r="V331">
        <v>20198061594</v>
      </c>
    </row>
    <row r="332" spans="1:22" x14ac:dyDescent="0.35">
      <c r="A332">
        <v>201951985</v>
      </c>
      <c r="B332" s="1">
        <v>43815</v>
      </c>
      <c r="C332" s="1" t="str">
        <f t="shared" si="10"/>
        <v>2019</v>
      </c>
      <c r="D332" t="s">
        <v>539</v>
      </c>
      <c r="E332" t="s">
        <v>540</v>
      </c>
      <c r="F332" t="s">
        <v>2</v>
      </c>
      <c r="G332" t="s">
        <v>541</v>
      </c>
      <c r="H332">
        <v>40</v>
      </c>
      <c r="J332" t="s">
        <v>14</v>
      </c>
      <c r="K332" t="s">
        <v>43</v>
      </c>
      <c r="L332" t="s">
        <v>3</v>
      </c>
      <c r="M332">
        <v>2019</v>
      </c>
      <c r="N332">
        <v>3231994</v>
      </c>
      <c r="O332">
        <v>1736921</v>
      </c>
      <c r="P332" s="2">
        <v>44197</v>
      </c>
      <c r="Q332">
        <v>29885010</v>
      </c>
      <c r="R332" t="s">
        <v>38</v>
      </c>
      <c r="S332" t="str">
        <f t="shared" si="11"/>
        <v>WARRANT</v>
      </c>
      <c r="T332">
        <v>1313</v>
      </c>
      <c r="U332">
        <v>2</v>
      </c>
      <c r="V332">
        <v>201883867</v>
      </c>
    </row>
    <row r="333" spans="1:22" x14ac:dyDescent="0.35">
      <c r="A333">
        <v>201951193</v>
      </c>
      <c r="B333" s="1">
        <v>43810</v>
      </c>
      <c r="C333" s="1" t="str">
        <f t="shared" si="10"/>
        <v>2019</v>
      </c>
      <c r="D333" t="s">
        <v>542</v>
      </c>
      <c r="E333" t="s">
        <v>147</v>
      </c>
      <c r="F333" t="s">
        <v>2</v>
      </c>
      <c r="G333" t="s">
        <v>19</v>
      </c>
      <c r="H333">
        <v>30</v>
      </c>
      <c r="J333" t="s">
        <v>14</v>
      </c>
      <c r="K333" t="s">
        <v>411</v>
      </c>
      <c r="L333" t="s">
        <v>13</v>
      </c>
      <c r="M333">
        <v>2019</v>
      </c>
      <c r="N333">
        <v>3219189</v>
      </c>
      <c r="O333">
        <v>1730381</v>
      </c>
      <c r="P333" t="s">
        <v>148</v>
      </c>
      <c r="Q333">
        <v>458790274</v>
      </c>
      <c r="R333" t="s">
        <v>149</v>
      </c>
      <c r="S333" t="str">
        <f t="shared" si="11"/>
        <v>THEFT</v>
      </c>
      <c r="T333">
        <v>2404</v>
      </c>
      <c r="U333">
        <v>0</v>
      </c>
      <c r="V333">
        <v>20198061372</v>
      </c>
    </row>
    <row r="334" spans="1:22" x14ac:dyDescent="0.35">
      <c r="A334">
        <v>201952169</v>
      </c>
      <c r="B334" s="1">
        <v>43817</v>
      </c>
      <c r="C334" s="1" t="str">
        <f t="shared" si="10"/>
        <v>2019</v>
      </c>
      <c r="D334" t="s">
        <v>115</v>
      </c>
      <c r="E334" t="s">
        <v>1</v>
      </c>
      <c r="F334" t="s">
        <v>2</v>
      </c>
      <c r="G334" t="s">
        <v>3</v>
      </c>
      <c r="H334">
        <v>54</v>
      </c>
      <c r="J334" t="s">
        <v>4</v>
      </c>
      <c r="K334" t="s">
        <v>41</v>
      </c>
      <c r="L334" t="s">
        <v>6</v>
      </c>
      <c r="M334">
        <v>2019</v>
      </c>
      <c r="N334">
        <v>3231903</v>
      </c>
      <c r="O334">
        <v>1736251</v>
      </c>
      <c r="P334" t="s">
        <v>7</v>
      </c>
      <c r="Q334">
        <v>458864937</v>
      </c>
      <c r="R334" t="s">
        <v>9</v>
      </c>
      <c r="S334" t="str">
        <f t="shared" si="11"/>
        <v>VIOLATION OF AIRPORT RULES</v>
      </c>
      <c r="T334">
        <v>7399</v>
      </c>
      <c r="U334">
        <v>2</v>
      </c>
      <c r="V334">
        <v>20198062605</v>
      </c>
    </row>
    <row r="335" spans="1:22" x14ac:dyDescent="0.35">
      <c r="A335">
        <v>201945402</v>
      </c>
      <c r="B335" s="1">
        <v>43766</v>
      </c>
      <c r="C335" s="1" t="str">
        <f t="shared" si="10"/>
        <v>2019</v>
      </c>
      <c r="D335" t="s">
        <v>321</v>
      </c>
      <c r="E335" t="s">
        <v>1</v>
      </c>
      <c r="F335" t="s">
        <v>13</v>
      </c>
      <c r="G335" t="s">
        <v>3</v>
      </c>
      <c r="H335">
        <v>36</v>
      </c>
      <c r="J335" t="s">
        <v>4</v>
      </c>
      <c r="K335" t="s">
        <v>41</v>
      </c>
      <c r="L335" t="s">
        <v>6</v>
      </c>
      <c r="M335">
        <v>2019</v>
      </c>
      <c r="N335">
        <v>3231903</v>
      </c>
      <c r="O335">
        <v>1736251</v>
      </c>
      <c r="P335" t="s">
        <v>7</v>
      </c>
      <c r="Q335">
        <v>458845771</v>
      </c>
      <c r="R335" t="s">
        <v>9</v>
      </c>
      <c r="S335" t="str">
        <f t="shared" si="11"/>
        <v>VIOLATION OF AIRPORT RULES</v>
      </c>
      <c r="T335">
        <v>7399</v>
      </c>
      <c r="U335">
        <v>2</v>
      </c>
      <c r="V335">
        <v>20198054116</v>
      </c>
    </row>
    <row r="336" spans="1:22" x14ac:dyDescent="0.35">
      <c r="A336">
        <v>2019747039</v>
      </c>
      <c r="B336" s="1">
        <v>43797</v>
      </c>
      <c r="C336" s="1" t="str">
        <f t="shared" si="10"/>
        <v>2019</v>
      </c>
      <c r="D336" t="s">
        <v>543</v>
      </c>
      <c r="E336" t="s">
        <v>534</v>
      </c>
      <c r="F336" t="s">
        <v>13</v>
      </c>
      <c r="G336" t="s">
        <v>3</v>
      </c>
      <c r="H336">
        <v>27</v>
      </c>
      <c r="J336" t="s">
        <v>4</v>
      </c>
      <c r="K336" t="s">
        <v>5</v>
      </c>
      <c r="L336" t="s">
        <v>6</v>
      </c>
      <c r="M336">
        <v>2019</v>
      </c>
      <c r="N336">
        <v>3232371</v>
      </c>
      <c r="O336">
        <v>1734422</v>
      </c>
      <c r="P336" t="s">
        <v>103</v>
      </c>
      <c r="Q336">
        <v>458857772</v>
      </c>
      <c r="R336" t="s">
        <v>104</v>
      </c>
      <c r="S336" t="str">
        <f t="shared" si="11"/>
        <v>THEFT</v>
      </c>
      <c r="T336">
        <v>2399</v>
      </c>
      <c r="U336">
        <v>0</v>
      </c>
      <c r="V336">
        <v>20198059421</v>
      </c>
    </row>
    <row r="337" spans="1:22" x14ac:dyDescent="0.35">
      <c r="A337">
        <v>201947445</v>
      </c>
      <c r="B337" s="1">
        <v>43781</v>
      </c>
      <c r="C337" s="1" t="str">
        <f t="shared" si="10"/>
        <v>2019</v>
      </c>
      <c r="D337" t="s">
        <v>544</v>
      </c>
      <c r="E337" t="s">
        <v>1</v>
      </c>
      <c r="F337" t="s">
        <v>2</v>
      </c>
      <c r="G337" t="s">
        <v>3</v>
      </c>
      <c r="H337">
        <v>56</v>
      </c>
      <c r="J337" t="s">
        <v>4</v>
      </c>
      <c r="K337" t="s">
        <v>5</v>
      </c>
      <c r="L337" t="s">
        <v>6</v>
      </c>
      <c r="M337">
        <v>2019</v>
      </c>
      <c r="N337">
        <v>3231977</v>
      </c>
      <c r="O337">
        <v>1735292</v>
      </c>
      <c r="P337" t="s">
        <v>7</v>
      </c>
      <c r="Q337">
        <v>458812867</v>
      </c>
      <c r="R337" t="s">
        <v>9</v>
      </c>
      <c r="S337" t="str">
        <f t="shared" si="11"/>
        <v>VIOLATION OF AIRPORT RULES</v>
      </c>
      <c r="T337">
        <v>7399</v>
      </c>
      <c r="U337">
        <v>2</v>
      </c>
      <c r="V337">
        <v>20198056913</v>
      </c>
    </row>
    <row r="338" spans="1:22" x14ac:dyDescent="0.35">
      <c r="A338">
        <v>201951358</v>
      </c>
      <c r="B338" s="1">
        <v>43811</v>
      </c>
      <c r="C338" s="1" t="str">
        <f t="shared" si="10"/>
        <v>2019</v>
      </c>
      <c r="D338" t="s">
        <v>351</v>
      </c>
      <c r="E338" t="s">
        <v>1</v>
      </c>
      <c r="F338" t="s">
        <v>2</v>
      </c>
      <c r="G338" t="s">
        <v>3</v>
      </c>
      <c r="H338">
        <v>31</v>
      </c>
      <c r="J338" t="s">
        <v>14</v>
      </c>
      <c r="K338" t="s">
        <v>5</v>
      </c>
      <c r="L338" t="s">
        <v>6</v>
      </c>
      <c r="M338">
        <v>2019</v>
      </c>
      <c r="N338">
        <v>3231977</v>
      </c>
      <c r="O338">
        <v>1735292</v>
      </c>
      <c r="P338" t="s">
        <v>7</v>
      </c>
      <c r="Q338">
        <v>457964302</v>
      </c>
      <c r="R338" t="s">
        <v>9</v>
      </c>
      <c r="S338" t="str">
        <f t="shared" si="11"/>
        <v>VIOLATION OF AIRPORT RULES</v>
      </c>
      <c r="T338">
        <v>7399</v>
      </c>
      <c r="U338">
        <v>2</v>
      </c>
      <c r="V338">
        <v>20198061562</v>
      </c>
    </row>
    <row r="339" spans="1:22" x14ac:dyDescent="0.35">
      <c r="A339">
        <v>201947064</v>
      </c>
      <c r="B339" s="1">
        <v>43778</v>
      </c>
      <c r="C339" s="1" t="str">
        <f t="shared" si="10"/>
        <v>2019</v>
      </c>
      <c r="D339" t="s">
        <v>328</v>
      </c>
      <c r="E339" t="s">
        <v>518</v>
      </c>
      <c r="F339" t="s">
        <v>2</v>
      </c>
      <c r="G339" t="s">
        <v>19</v>
      </c>
      <c r="H339">
        <v>27</v>
      </c>
      <c r="J339" t="s">
        <v>14</v>
      </c>
      <c r="K339" t="s">
        <v>5</v>
      </c>
      <c r="L339" t="s">
        <v>13</v>
      </c>
      <c r="M339">
        <v>2019</v>
      </c>
      <c r="N339">
        <v>3231977</v>
      </c>
      <c r="O339">
        <v>1735292</v>
      </c>
      <c r="P339" t="s">
        <v>15</v>
      </c>
      <c r="Q339">
        <v>458756757</v>
      </c>
      <c r="R339" t="s">
        <v>16</v>
      </c>
      <c r="S339" t="str">
        <f t="shared" si="11"/>
        <v>DRUGS</v>
      </c>
      <c r="T339">
        <v>3560</v>
      </c>
      <c r="U339">
        <v>0</v>
      </c>
      <c r="V339">
        <v>20198056381</v>
      </c>
    </row>
    <row r="340" spans="1:22" x14ac:dyDescent="0.35">
      <c r="A340">
        <v>2019974700</v>
      </c>
      <c r="B340" s="1">
        <v>43829</v>
      </c>
      <c r="C340" s="1" t="str">
        <f t="shared" si="10"/>
        <v>2019</v>
      </c>
      <c r="D340" t="s">
        <v>545</v>
      </c>
      <c r="E340" t="s">
        <v>227</v>
      </c>
      <c r="F340" t="s">
        <v>13</v>
      </c>
      <c r="G340" t="s">
        <v>3</v>
      </c>
      <c r="H340">
        <v>20</v>
      </c>
      <c r="J340" t="s">
        <v>4</v>
      </c>
      <c r="K340" t="s">
        <v>537</v>
      </c>
      <c r="L340" t="s">
        <v>2</v>
      </c>
      <c r="M340">
        <v>2019</v>
      </c>
      <c r="N340">
        <v>3230143</v>
      </c>
      <c r="O340">
        <v>1730779</v>
      </c>
      <c r="P340" t="s">
        <v>229</v>
      </c>
      <c r="Q340">
        <v>458868827</v>
      </c>
      <c r="R340" t="s">
        <v>230</v>
      </c>
      <c r="S340" t="s">
        <v>1243</v>
      </c>
      <c r="T340">
        <v>5405</v>
      </c>
      <c r="U340">
        <v>0</v>
      </c>
      <c r="V340">
        <v>20198064785</v>
      </c>
    </row>
    <row r="341" spans="1:22" x14ac:dyDescent="0.35">
      <c r="A341">
        <v>2019999860</v>
      </c>
      <c r="B341" s="1">
        <v>43820</v>
      </c>
      <c r="C341" s="1" t="str">
        <f t="shared" si="10"/>
        <v>2019</v>
      </c>
      <c r="D341" t="s">
        <v>546</v>
      </c>
      <c r="E341" t="s">
        <v>534</v>
      </c>
      <c r="F341" t="s">
        <v>2</v>
      </c>
      <c r="G341" t="s">
        <v>32</v>
      </c>
      <c r="H341">
        <v>40</v>
      </c>
      <c r="J341" t="s">
        <v>4</v>
      </c>
      <c r="K341" t="s">
        <v>41</v>
      </c>
      <c r="L341" t="s">
        <v>6</v>
      </c>
      <c r="M341">
        <v>2019</v>
      </c>
      <c r="N341">
        <v>3231903</v>
      </c>
      <c r="O341">
        <v>1736251</v>
      </c>
      <c r="P341" t="s">
        <v>103</v>
      </c>
      <c r="Q341">
        <v>458866165</v>
      </c>
      <c r="R341" t="s">
        <v>104</v>
      </c>
      <c r="S341" t="str">
        <f t="shared" si="11"/>
        <v>THEFT</v>
      </c>
      <c r="T341">
        <v>2399</v>
      </c>
      <c r="U341">
        <v>0</v>
      </c>
      <c r="V341">
        <v>20198063210</v>
      </c>
    </row>
    <row r="342" spans="1:22" x14ac:dyDescent="0.35">
      <c r="A342">
        <v>201953088</v>
      </c>
      <c r="B342" s="1">
        <v>43824</v>
      </c>
      <c r="C342" s="1" t="str">
        <f t="shared" si="10"/>
        <v>2019</v>
      </c>
      <c r="D342" t="s">
        <v>95</v>
      </c>
      <c r="E342" t="s">
        <v>1</v>
      </c>
      <c r="F342" t="s">
        <v>2</v>
      </c>
      <c r="G342" t="s">
        <v>3</v>
      </c>
      <c r="H342">
        <v>30</v>
      </c>
      <c r="J342" t="s">
        <v>4</v>
      </c>
      <c r="K342" t="s">
        <v>5</v>
      </c>
      <c r="L342" t="s">
        <v>6</v>
      </c>
      <c r="M342">
        <v>2019</v>
      </c>
      <c r="N342">
        <v>3232371</v>
      </c>
      <c r="O342">
        <v>1734422</v>
      </c>
      <c r="P342" t="s">
        <v>7</v>
      </c>
      <c r="Q342">
        <v>458000825</v>
      </c>
      <c r="R342" t="s">
        <v>9</v>
      </c>
      <c r="S342" t="str">
        <f t="shared" si="11"/>
        <v>VIOLATION OF AIRPORT RULES</v>
      </c>
      <c r="T342">
        <v>7399</v>
      </c>
      <c r="U342">
        <v>2</v>
      </c>
      <c r="V342">
        <v>20198063887</v>
      </c>
    </row>
    <row r="343" spans="1:22" x14ac:dyDescent="0.35">
      <c r="A343">
        <v>2019999951</v>
      </c>
      <c r="B343" s="1">
        <v>43819</v>
      </c>
      <c r="C343" s="1" t="str">
        <f t="shared" si="10"/>
        <v>2019</v>
      </c>
      <c r="D343" t="s">
        <v>547</v>
      </c>
      <c r="E343" t="s">
        <v>431</v>
      </c>
      <c r="F343" t="s">
        <v>13</v>
      </c>
      <c r="G343" t="s">
        <v>3</v>
      </c>
      <c r="H343">
        <v>25</v>
      </c>
      <c r="J343" t="s">
        <v>4</v>
      </c>
      <c r="K343" t="s">
        <v>43</v>
      </c>
      <c r="L343" t="s">
        <v>6</v>
      </c>
      <c r="M343">
        <v>2019</v>
      </c>
      <c r="N343">
        <v>3231994</v>
      </c>
      <c r="O343">
        <v>1736921</v>
      </c>
      <c r="P343" t="s">
        <v>432</v>
      </c>
      <c r="Q343">
        <v>458865979</v>
      </c>
      <c r="R343" t="s">
        <v>362</v>
      </c>
      <c r="S343" t="s">
        <v>362</v>
      </c>
      <c r="T343">
        <v>5312</v>
      </c>
      <c r="U343">
        <v>0</v>
      </c>
      <c r="V343">
        <v>20198063138</v>
      </c>
    </row>
    <row r="344" spans="1:22" x14ac:dyDescent="0.35">
      <c r="A344">
        <v>201947160</v>
      </c>
      <c r="B344" s="1">
        <v>43779</v>
      </c>
      <c r="C344" s="1" t="str">
        <f t="shared" si="10"/>
        <v>2019</v>
      </c>
      <c r="D344" t="s">
        <v>94</v>
      </c>
      <c r="E344" t="s">
        <v>548</v>
      </c>
      <c r="F344" t="s">
        <v>2</v>
      </c>
      <c r="G344" t="s">
        <v>19</v>
      </c>
      <c r="H344">
        <v>24</v>
      </c>
      <c r="J344" t="s">
        <v>14</v>
      </c>
      <c r="K344" t="s">
        <v>549</v>
      </c>
      <c r="L344" t="s">
        <v>13</v>
      </c>
      <c r="M344">
        <v>2019</v>
      </c>
      <c r="N344">
        <v>3221962</v>
      </c>
      <c r="O344">
        <v>1730648</v>
      </c>
      <c r="P344" t="s">
        <v>550</v>
      </c>
      <c r="Q344">
        <v>131662636</v>
      </c>
      <c r="R344" t="s">
        <v>551</v>
      </c>
      <c r="S344" t="s">
        <v>1241</v>
      </c>
      <c r="T344">
        <v>1205</v>
      </c>
      <c r="U344">
        <v>0</v>
      </c>
      <c r="V344">
        <v>20198056507</v>
      </c>
    </row>
    <row r="345" spans="1:22" x14ac:dyDescent="0.35">
      <c r="A345">
        <v>201953672</v>
      </c>
      <c r="B345" s="1">
        <v>43829</v>
      </c>
      <c r="C345" s="1" t="str">
        <f t="shared" si="10"/>
        <v>2019</v>
      </c>
      <c r="D345" t="s">
        <v>385</v>
      </c>
      <c r="E345" t="s">
        <v>552</v>
      </c>
      <c r="F345" t="s">
        <v>2</v>
      </c>
      <c r="G345" t="s">
        <v>19</v>
      </c>
      <c r="H345">
        <v>21</v>
      </c>
      <c r="J345" t="s">
        <v>14</v>
      </c>
      <c r="K345" t="s">
        <v>5</v>
      </c>
      <c r="L345" t="s">
        <v>13</v>
      </c>
      <c r="M345">
        <v>2019</v>
      </c>
      <c r="N345">
        <v>3231977</v>
      </c>
      <c r="O345">
        <v>1735292</v>
      </c>
      <c r="P345" t="s">
        <v>369</v>
      </c>
      <c r="Q345">
        <v>458868710</v>
      </c>
      <c r="R345" t="s">
        <v>370</v>
      </c>
      <c r="S345" t="str">
        <f t="shared" si="11"/>
        <v>THEFT</v>
      </c>
      <c r="T345">
        <v>2610</v>
      </c>
      <c r="U345">
        <v>0</v>
      </c>
      <c r="V345">
        <v>20198064715</v>
      </c>
    </row>
    <row r="346" spans="1:22" x14ac:dyDescent="0.35">
      <c r="A346">
        <v>2019787629</v>
      </c>
      <c r="B346" s="1">
        <v>43827</v>
      </c>
      <c r="C346" s="1" t="str">
        <f t="shared" si="10"/>
        <v>2019</v>
      </c>
      <c r="D346" t="s">
        <v>553</v>
      </c>
      <c r="E346" t="s">
        <v>310</v>
      </c>
      <c r="F346" t="s">
        <v>13</v>
      </c>
      <c r="G346" t="s">
        <v>3</v>
      </c>
      <c r="H346">
        <v>22</v>
      </c>
      <c r="J346" t="s">
        <v>4</v>
      </c>
      <c r="K346" t="s">
        <v>5</v>
      </c>
      <c r="L346" t="s">
        <v>6</v>
      </c>
      <c r="M346">
        <v>2019</v>
      </c>
      <c r="N346">
        <v>3231977</v>
      </c>
      <c r="O346">
        <v>1735292</v>
      </c>
      <c r="P346" t="s">
        <v>20</v>
      </c>
      <c r="Q346">
        <v>458868245</v>
      </c>
      <c r="R346" t="s">
        <v>21</v>
      </c>
      <c r="S346" t="str">
        <f t="shared" si="11"/>
        <v>ASSAULT</v>
      </c>
      <c r="T346">
        <v>1313</v>
      </c>
      <c r="U346">
        <v>0</v>
      </c>
      <c r="V346">
        <v>20198064390</v>
      </c>
    </row>
    <row r="347" spans="1:22" x14ac:dyDescent="0.35">
      <c r="A347">
        <v>201952825</v>
      </c>
      <c r="B347" s="1">
        <v>43821</v>
      </c>
      <c r="C347" s="1" t="str">
        <f t="shared" si="10"/>
        <v>2019</v>
      </c>
      <c r="D347" t="s">
        <v>554</v>
      </c>
      <c r="E347" t="s">
        <v>555</v>
      </c>
      <c r="F347" t="s">
        <v>13</v>
      </c>
      <c r="G347" t="s">
        <v>3</v>
      </c>
      <c r="H347">
        <v>52</v>
      </c>
      <c r="J347" t="s">
        <v>14</v>
      </c>
      <c r="K347" t="s">
        <v>83</v>
      </c>
      <c r="L347" t="s">
        <v>2</v>
      </c>
      <c r="M347">
        <v>2019</v>
      </c>
      <c r="N347">
        <v>3223441</v>
      </c>
      <c r="O347">
        <v>1728516</v>
      </c>
      <c r="P347" t="s">
        <v>556</v>
      </c>
      <c r="Q347">
        <v>458866614</v>
      </c>
      <c r="R347" t="s">
        <v>557</v>
      </c>
      <c r="S347" t="s">
        <v>1247</v>
      </c>
      <c r="T347">
        <v>2999</v>
      </c>
      <c r="U347">
        <v>0</v>
      </c>
      <c r="V347">
        <v>2019805105</v>
      </c>
    </row>
    <row r="348" spans="1:22" x14ac:dyDescent="0.35">
      <c r="A348">
        <v>201929870</v>
      </c>
      <c r="B348" s="1">
        <v>43662</v>
      </c>
      <c r="C348" s="1" t="str">
        <f t="shared" si="10"/>
        <v>2019</v>
      </c>
      <c r="D348" t="s">
        <v>558</v>
      </c>
      <c r="E348" t="s">
        <v>23</v>
      </c>
      <c r="F348" t="s">
        <v>2</v>
      </c>
      <c r="G348" t="s">
        <v>3</v>
      </c>
      <c r="H348">
        <v>31</v>
      </c>
      <c r="J348" t="s">
        <v>4</v>
      </c>
      <c r="K348" t="s">
        <v>5</v>
      </c>
      <c r="L348" t="s">
        <v>6</v>
      </c>
      <c r="M348">
        <v>2019</v>
      </c>
      <c r="N348">
        <v>3231977</v>
      </c>
      <c r="O348">
        <v>1735292</v>
      </c>
      <c r="P348" t="s">
        <v>7</v>
      </c>
      <c r="Q348">
        <v>458803576</v>
      </c>
      <c r="R348" t="s">
        <v>9</v>
      </c>
      <c r="S348" t="str">
        <f t="shared" si="11"/>
        <v>VIOLATION OF AIRPORT RULES</v>
      </c>
      <c r="T348">
        <v>7399</v>
      </c>
      <c r="U348">
        <v>2</v>
      </c>
      <c r="V348">
        <v>20198034906</v>
      </c>
    </row>
    <row r="349" spans="1:22" x14ac:dyDescent="0.35">
      <c r="A349">
        <v>201928092</v>
      </c>
      <c r="B349" s="1">
        <v>43650</v>
      </c>
      <c r="C349" s="1" t="str">
        <f t="shared" si="10"/>
        <v>2019</v>
      </c>
      <c r="D349" t="s">
        <v>559</v>
      </c>
      <c r="E349" t="s">
        <v>560</v>
      </c>
      <c r="F349" t="s">
        <v>2</v>
      </c>
      <c r="G349" t="s">
        <v>3</v>
      </c>
      <c r="H349">
        <v>54</v>
      </c>
      <c r="J349" t="s">
        <v>14</v>
      </c>
      <c r="K349" t="s">
        <v>5</v>
      </c>
      <c r="L349" t="s">
        <v>3</v>
      </c>
      <c r="M349">
        <v>2019</v>
      </c>
      <c r="N349">
        <v>3231977</v>
      </c>
      <c r="O349">
        <v>1735292</v>
      </c>
      <c r="P349" s="2">
        <v>44197</v>
      </c>
      <c r="Q349">
        <v>457880092</v>
      </c>
      <c r="R349" t="s">
        <v>38</v>
      </c>
      <c r="S349" t="str">
        <f t="shared" si="11"/>
        <v>WARRANT</v>
      </c>
    </row>
    <row r="350" spans="1:22" x14ac:dyDescent="0.35">
      <c r="A350">
        <v>201930376</v>
      </c>
      <c r="B350" s="1">
        <v>43664</v>
      </c>
      <c r="C350" s="1" t="str">
        <f t="shared" si="10"/>
        <v>2019</v>
      </c>
      <c r="D350" t="s">
        <v>561</v>
      </c>
      <c r="E350" t="s">
        <v>50</v>
      </c>
      <c r="F350" t="s">
        <v>2</v>
      </c>
      <c r="G350" t="s">
        <v>3</v>
      </c>
      <c r="H350">
        <v>34</v>
      </c>
      <c r="J350" t="s">
        <v>14</v>
      </c>
      <c r="K350" t="s">
        <v>158</v>
      </c>
      <c r="L350" t="s">
        <v>6</v>
      </c>
      <c r="M350">
        <v>2019</v>
      </c>
      <c r="N350">
        <v>3231979</v>
      </c>
      <c r="O350">
        <v>1738721</v>
      </c>
      <c r="P350" t="s">
        <v>51</v>
      </c>
      <c r="Q350">
        <v>458804468</v>
      </c>
      <c r="R350" t="s">
        <v>52</v>
      </c>
      <c r="S350" t="s">
        <v>1241</v>
      </c>
      <c r="T350">
        <v>2303</v>
      </c>
      <c r="U350">
        <v>0</v>
      </c>
      <c r="V350">
        <v>20198035347</v>
      </c>
    </row>
    <row r="351" spans="1:22" x14ac:dyDescent="0.35">
      <c r="A351">
        <v>201929411</v>
      </c>
      <c r="B351" s="1">
        <v>43659</v>
      </c>
      <c r="C351" s="1" t="str">
        <f t="shared" si="10"/>
        <v>2019</v>
      </c>
      <c r="D351" t="s">
        <v>562</v>
      </c>
      <c r="E351" t="s">
        <v>560</v>
      </c>
      <c r="F351" t="s">
        <v>2</v>
      </c>
      <c r="G351" t="s">
        <v>3</v>
      </c>
      <c r="H351">
        <v>46</v>
      </c>
      <c r="J351" t="s">
        <v>14</v>
      </c>
      <c r="K351" t="s">
        <v>411</v>
      </c>
      <c r="L351" t="s">
        <v>3</v>
      </c>
      <c r="M351">
        <v>2019</v>
      </c>
      <c r="N351">
        <v>3219189</v>
      </c>
      <c r="O351">
        <v>1730381</v>
      </c>
      <c r="P351" s="2">
        <v>44197</v>
      </c>
      <c r="Q351">
        <v>458802087</v>
      </c>
      <c r="R351" t="s">
        <v>38</v>
      </c>
      <c r="S351" t="str">
        <f t="shared" si="11"/>
        <v>WARRANT</v>
      </c>
    </row>
    <row r="352" spans="1:22" x14ac:dyDescent="0.35">
      <c r="A352">
        <v>201951056</v>
      </c>
      <c r="B352" s="1">
        <v>43809</v>
      </c>
      <c r="C352" s="1" t="str">
        <f t="shared" si="10"/>
        <v>2019</v>
      </c>
      <c r="D352" t="s">
        <v>357</v>
      </c>
      <c r="E352" t="s">
        <v>274</v>
      </c>
      <c r="F352" t="s">
        <v>2</v>
      </c>
      <c r="G352" t="s">
        <v>19</v>
      </c>
      <c r="H352">
        <v>26</v>
      </c>
      <c r="J352" t="s">
        <v>14</v>
      </c>
      <c r="K352" t="s">
        <v>5</v>
      </c>
      <c r="L352" t="s">
        <v>3</v>
      </c>
      <c r="M352">
        <v>2019</v>
      </c>
      <c r="N352">
        <v>3231977</v>
      </c>
      <c r="O352">
        <v>1735292</v>
      </c>
      <c r="P352" s="2">
        <v>44197</v>
      </c>
      <c r="Q352">
        <v>458753314</v>
      </c>
      <c r="R352" t="s">
        <v>38</v>
      </c>
      <c r="S352" t="str">
        <f t="shared" si="11"/>
        <v>WARRANT</v>
      </c>
    </row>
    <row r="353" spans="1:19" x14ac:dyDescent="0.35">
      <c r="A353">
        <v>201914449</v>
      </c>
      <c r="B353" s="1">
        <v>43560</v>
      </c>
      <c r="C353" s="1" t="str">
        <f t="shared" si="10"/>
        <v>2019</v>
      </c>
      <c r="D353" t="s">
        <v>499</v>
      </c>
      <c r="E353" t="s">
        <v>274</v>
      </c>
      <c r="F353" t="s">
        <v>2</v>
      </c>
      <c r="G353" t="s">
        <v>3</v>
      </c>
      <c r="H353">
        <v>33</v>
      </c>
      <c r="J353" t="s">
        <v>14</v>
      </c>
      <c r="K353" t="s">
        <v>41</v>
      </c>
      <c r="L353" t="s">
        <v>3</v>
      </c>
      <c r="M353">
        <v>2019</v>
      </c>
      <c r="N353">
        <v>3231903</v>
      </c>
      <c r="O353">
        <v>1736251</v>
      </c>
      <c r="P353" s="2">
        <v>44197</v>
      </c>
      <c r="Q353">
        <v>458134518</v>
      </c>
      <c r="R353" t="s">
        <v>38</v>
      </c>
      <c r="S353" t="str">
        <f t="shared" si="11"/>
        <v>WARRANT</v>
      </c>
    </row>
    <row r="354" spans="1:19" x14ac:dyDescent="0.35">
      <c r="A354">
        <v>201914408</v>
      </c>
      <c r="B354" s="1">
        <v>43560</v>
      </c>
      <c r="C354" s="1" t="str">
        <f t="shared" si="10"/>
        <v>2019</v>
      </c>
      <c r="D354" t="s">
        <v>161</v>
      </c>
      <c r="E354" t="s">
        <v>560</v>
      </c>
      <c r="F354" t="s">
        <v>2</v>
      </c>
      <c r="G354" t="s">
        <v>3</v>
      </c>
      <c r="H354">
        <v>22</v>
      </c>
      <c r="J354" t="s">
        <v>14</v>
      </c>
      <c r="K354" t="s">
        <v>5</v>
      </c>
      <c r="L354" t="s">
        <v>3</v>
      </c>
      <c r="M354">
        <v>2019</v>
      </c>
      <c r="N354">
        <v>3231977</v>
      </c>
      <c r="O354">
        <v>1735292</v>
      </c>
      <c r="P354" s="2">
        <v>44197</v>
      </c>
      <c r="Q354">
        <v>458114445</v>
      </c>
      <c r="R354" t="s">
        <v>38</v>
      </c>
      <c r="S354" t="str">
        <f t="shared" si="11"/>
        <v>WARRANT</v>
      </c>
    </row>
    <row r="355" spans="1:19" x14ac:dyDescent="0.35">
      <c r="A355">
        <v>201931496</v>
      </c>
      <c r="B355" s="1">
        <v>43671</v>
      </c>
      <c r="C355" s="1" t="str">
        <f t="shared" si="10"/>
        <v>2019</v>
      </c>
      <c r="D355" t="s">
        <v>75</v>
      </c>
      <c r="E355" t="s">
        <v>560</v>
      </c>
      <c r="F355" t="s">
        <v>2</v>
      </c>
      <c r="G355" t="s">
        <v>3</v>
      </c>
      <c r="H355">
        <v>40</v>
      </c>
      <c r="J355" t="s">
        <v>14</v>
      </c>
      <c r="K355" t="s">
        <v>158</v>
      </c>
      <c r="L355" t="s">
        <v>3</v>
      </c>
      <c r="M355">
        <v>2019</v>
      </c>
      <c r="N355">
        <v>3231979</v>
      </c>
      <c r="O355">
        <v>1738721</v>
      </c>
      <c r="P355" s="2">
        <v>44197</v>
      </c>
      <c r="Q355">
        <v>458807189</v>
      </c>
      <c r="R355" t="s">
        <v>38</v>
      </c>
      <c r="S355" t="str">
        <f t="shared" si="11"/>
        <v>WARRANT</v>
      </c>
    </row>
    <row r="356" spans="1:19" x14ac:dyDescent="0.35">
      <c r="A356">
        <v>20199022</v>
      </c>
      <c r="B356" s="1">
        <v>43524</v>
      </c>
      <c r="C356" s="1" t="str">
        <f t="shared" si="10"/>
        <v>2019</v>
      </c>
      <c r="D356" t="s">
        <v>563</v>
      </c>
      <c r="E356" t="s">
        <v>560</v>
      </c>
      <c r="F356" t="s">
        <v>2</v>
      </c>
      <c r="G356" t="s">
        <v>32</v>
      </c>
      <c r="H356">
        <v>35</v>
      </c>
      <c r="J356" t="s">
        <v>14</v>
      </c>
      <c r="K356" t="s">
        <v>43</v>
      </c>
      <c r="L356" t="s">
        <v>3</v>
      </c>
      <c r="M356">
        <v>2019</v>
      </c>
      <c r="N356">
        <v>3231994</v>
      </c>
      <c r="O356">
        <v>1736921</v>
      </c>
      <c r="P356" s="2">
        <v>44197</v>
      </c>
      <c r="Q356">
        <v>458750987</v>
      </c>
      <c r="R356" t="s">
        <v>38</v>
      </c>
      <c r="S356" t="str">
        <f t="shared" si="11"/>
        <v>WARRANT</v>
      </c>
    </row>
    <row r="357" spans="1:19" x14ac:dyDescent="0.35">
      <c r="A357">
        <v>20195241</v>
      </c>
      <c r="B357" s="1">
        <v>43499</v>
      </c>
      <c r="C357" s="1" t="str">
        <f t="shared" si="10"/>
        <v>2019</v>
      </c>
      <c r="D357" t="s">
        <v>376</v>
      </c>
      <c r="E357" t="s">
        <v>560</v>
      </c>
      <c r="F357" t="s">
        <v>2</v>
      </c>
      <c r="G357" t="s">
        <v>3</v>
      </c>
      <c r="H357">
        <v>36</v>
      </c>
      <c r="J357" t="s">
        <v>14</v>
      </c>
      <c r="K357" t="s">
        <v>5</v>
      </c>
      <c r="L357" t="s">
        <v>3</v>
      </c>
      <c r="M357">
        <v>2019</v>
      </c>
      <c r="N357">
        <v>3231977</v>
      </c>
      <c r="O357">
        <v>1735292</v>
      </c>
      <c r="P357" s="2">
        <v>44197</v>
      </c>
      <c r="Q357">
        <v>458451649</v>
      </c>
      <c r="R357" t="s">
        <v>38</v>
      </c>
      <c r="S357" t="str">
        <f t="shared" si="11"/>
        <v>WARRANT</v>
      </c>
    </row>
    <row r="358" spans="1:19" x14ac:dyDescent="0.35">
      <c r="A358">
        <v>201924117</v>
      </c>
      <c r="B358" s="1">
        <v>43623</v>
      </c>
      <c r="C358" s="1" t="str">
        <f t="shared" si="10"/>
        <v>2019</v>
      </c>
      <c r="D358" t="s">
        <v>564</v>
      </c>
      <c r="E358" t="s">
        <v>560</v>
      </c>
      <c r="F358" t="s">
        <v>2</v>
      </c>
      <c r="G358" t="s">
        <v>19</v>
      </c>
      <c r="H358">
        <v>50</v>
      </c>
      <c r="J358" t="s">
        <v>14</v>
      </c>
      <c r="K358" t="s">
        <v>5</v>
      </c>
      <c r="L358" t="s">
        <v>3</v>
      </c>
      <c r="M358">
        <v>2019</v>
      </c>
      <c r="N358">
        <v>3231977</v>
      </c>
      <c r="O358">
        <v>1735292</v>
      </c>
      <c r="P358" s="2">
        <v>44197</v>
      </c>
      <c r="Q358">
        <v>288821283</v>
      </c>
      <c r="R358" t="s">
        <v>38</v>
      </c>
      <c r="S358" t="str">
        <f t="shared" si="11"/>
        <v>WARRANT</v>
      </c>
    </row>
    <row r="359" spans="1:19" x14ac:dyDescent="0.35">
      <c r="A359">
        <v>201921967</v>
      </c>
      <c r="B359" s="1">
        <v>43609</v>
      </c>
      <c r="C359" s="1" t="str">
        <f t="shared" si="10"/>
        <v>2019</v>
      </c>
      <c r="D359" t="s">
        <v>565</v>
      </c>
      <c r="E359" t="s">
        <v>560</v>
      </c>
      <c r="F359" t="s">
        <v>2</v>
      </c>
      <c r="G359" t="s">
        <v>19</v>
      </c>
      <c r="H359">
        <v>50</v>
      </c>
      <c r="J359" t="s">
        <v>14</v>
      </c>
      <c r="K359" t="s">
        <v>5</v>
      </c>
      <c r="L359" t="s">
        <v>3</v>
      </c>
      <c r="M359">
        <v>2019</v>
      </c>
      <c r="N359">
        <v>3231977</v>
      </c>
      <c r="O359">
        <v>1735292</v>
      </c>
      <c r="P359" s="2">
        <v>44197</v>
      </c>
      <c r="Q359">
        <v>377619084</v>
      </c>
      <c r="R359" t="s">
        <v>38</v>
      </c>
      <c r="S359" t="str">
        <f t="shared" si="11"/>
        <v>WARRANT</v>
      </c>
    </row>
    <row r="360" spans="1:19" x14ac:dyDescent="0.35">
      <c r="A360">
        <v>201942438</v>
      </c>
      <c r="B360" s="1">
        <v>43745</v>
      </c>
      <c r="C360" s="1" t="str">
        <f t="shared" si="10"/>
        <v>2019</v>
      </c>
      <c r="D360" t="s">
        <v>11</v>
      </c>
      <c r="E360" t="s">
        <v>274</v>
      </c>
      <c r="F360" t="s">
        <v>2</v>
      </c>
      <c r="G360" t="s">
        <v>19</v>
      </c>
      <c r="H360">
        <v>57</v>
      </c>
      <c r="J360" t="s">
        <v>14</v>
      </c>
      <c r="K360" t="s">
        <v>5</v>
      </c>
      <c r="L360" t="s">
        <v>3</v>
      </c>
      <c r="M360">
        <v>2019</v>
      </c>
      <c r="N360">
        <v>3231977</v>
      </c>
      <c r="O360">
        <v>1735292</v>
      </c>
      <c r="P360" s="2">
        <v>44197</v>
      </c>
      <c r="Q360">
        <v>16319036</v>
      </c>
      <c r="R360" t="s">
        <v>38</v>
      </c>
      <c r="S360" t="str">
        <f t="shared" si="11"/>
        <v>WARRANT</v>
      </c>
    </row>
    <row r="361" spans="1:19" x14ac:dyDescent="0.35">
      <c r="A361">
        <v>201927697</v>
      </c>
      <c r="B361" s="1">
        <v>43648</v>
      </c>
      <c r="C361" s="1" t="str">
        <f t="shared" si="10"/>
        <v>2019</v>
      </c>
      <c r="D361" t="s">
        <v>564</v>
      </c>
      <c r="E361" t="s">
        <v>566</v>
      </c>
      <c r="F361" t="s">
        <v>2</v>
      </c>
      <c r="G361" t="s">
        <v>3</v>
      </c>
      <c r="H361">
        <v>66</v>
      </c>
      <c r="J361" t="s">
        <v>14</v>
      </c>
      <c r="K361" t="s">
        <v>5</v>
      </c>
      <c r="L361" t="s">
        <v>3</v>
      </c>
      <c r="M361">
        <v>2019</v>
      </c>
      <c r="N361">
        <v>3231977</v>
      </c>
      <c r="O361">
        <v>1735292</v>
      </c>
      <c r="P361" s="2">
        <v>44197</v>
      </c>
      <c r="Q361">
        <v>458797502</v>
      </c>
      <c r="R361" t="s">
        <v>38</v>
      </c>
      <c r="S361" t="str">
        <f t="shared" si="11"/>
        <v>WARRANT</v>
      </c>
    </row>
    <row r="362" spans="1:19" x14ac:dyDescent="0.35">
      <c r="A362">
        <v>201928253</v>
      </c>
      <c r="B362" s="1">
        <v>43651</v>
      </c>
      <c r="C362" s="1" t="str">
        <f t="shared" si="10"/>
        <v>2019</v>
      </c>
      <c r="D362" t="s">
        <v>155</v>
      </c>
      <c r="E362" t="s">
        <v>560</v>
      </c>
      <c r="F362" t="s">
        <v>2</v>
      </c>
      <c r="G362" t="s">
        <v>32</v>
      </c>
      <c r="H362">
        <v>61</v>
      </c>
      <c r="J362" t="s">
        <v>14</v>
      </c>
      <c r="K362" t="s">
        <v>5</v>
      </c>
      <c r="L362" t="s">
        <v>3</v>
      </c>
      <c r="M362">
        <v>2019</v>
      </c>
      <c r="N362">
        <v>3231977</v>
      </c>
      <c r="O362">
        <v>1735292</v>
      </c>
      <c r="P362" s="2">
        <v>44197</v>
      </c>
      <c r="Q362">
        <v>458455285</v>
      </c>
      <c r="R362" t="s">
        <v>38</v>
      </c>
      <c r="S362" t="str">
        <f t="shared" si="11"/>
        <v>WARRANT</v>
      </c>
    </row>
    <row r="363" spans="1:19" x14ac:dyDescent="0.35">
      <c r="A363">
        <v>201918750</v>
      </c>
      <c r="B363" s="1">
        <v>43588</v>
      </c>
      <c r="C363" s="1" t="str">
        <f t="shared" si="10"/>
        <v>2019</v>
      </c>
      <c r="D363" t="s">
        <v>567</v>
      </c>
      <c r="E363" t="s">
        <v>274</v>
      </c>
      <c r="F363" t="s">
        <v>13</v>
      </c>
      <c r="G363" t="s">
        <v>19</v>
      </c>
      <c r="H363">
        <v>29</v>
      </c>
      <c r="J363" t="s">
        <v>14</v>
      </c>
      <c r="K363" t="s">
        <v>5</v>
      </c>
      <c r="L363" t="s">
        <v>3</v>
      </c>
      <c r="M363">
        <v>2019</v>
      </c>
      <c r="N363">
        <v>3232371</v>
      </c>
      <c r="O363">
        <v>1734422</v>
      </c>
      <c r="P363" s="2">
        <v>44197</v>
      </c>
      <c r="Q363">
        <v>458209733</v>
      </c>
      <c r="R363" t="s">
        <v>38</v>
      </c>
      <c r="S363" t="str">
        <f t="shared" si="11"/>
        <v>WARRANT</v>
      </c>
    </row>
    <row r="364" spans="1:19" x14ac:dyDescent="0.35">
      <c r="A364">
        <v>201953860</v>
      </c>
      <c r="B364" s="1">
        <v>43830</v>
      </c>
      <c r="C364" s="1" t="str">
        <f t="shared" si="10"/>
        <v>2019</v>
      </c>
      <c r="D364" t="s">
        <v>151</v>
      </c>
      <c r="E364" t="s">
        <v>274</v>
      </c>
      <c r="F364" t="s">
        <v>2</v>
      </c>
      <c r="G364" t="s">
        <v>3</v>
      </c>
      <c r="H364">
        <v>37</v>
      </c>
      <c r="J364" t="s">
        <v>14</v>
      </c>
      <c r="K364" t="s">
        <v>43</v>
      </c>
      <c r="L364" t="s">
        <v>3</v>
      </c>
      <c r="M364">
        <v>2019</v>
      </c>
      <c r="N364">
        <v>3231994</v>
      </c>
      <c r="O364">
        <v>1736921</v>
      </c>
      <c r="P364" s="2">
        <v>44197</v>
      </c>
      <c r="Q364">
        <v>458858925</v>
      </c>
      <c r="R364" t="s">
        <v>38</v>
      </c>
      <c r="S364" t="str">
        <f t="shared" si="11"/>
        <v>WARRANT</v>
      </c>
    </row>
    <row r="365" spans="1:19" x14ac:dyDescent="0.35">
      <c r="A365">
        <v>201938599</v>
      </c>
      <c r="B365" s="1">
        <v>43719</v>
      </c>
      <c r="C365" s="1" t="str">
        <f t="shared" si="10"/>
        <v>2019</v>
      </c>
      <c r="D365" t="s">
        <v>568</v>
      </c>
      <c r="E365" t="s">
        <v>274</v>
      </c>
      <c r="F365" t="s">
        <v>13</v>
      </c>
      <c r="G365" t="s">
        <v>19</v>
      </c>
      <c r="H365">
        <v>21</v>
      </c>
      <c r="J365" t="s">
        <v>14</v>
      </c>
      <c r="K365" t="s">
        <v>43</v>
      </c>
      <c r="L365" t="s">
        <v>3</v>
      </c>
      <c r="M365">
        <v>2019</v>
      </c>
      <c r="N365">
        <v>3231994</v>
      </c>
      <c r="O365">
        <v>1736921</v>
      </c>
      <c r="P365" s="2">
        <v>44197</v>
      </c>
      <c r="Q365">
        <v>458513021</v>
      </c>
      <c r="R365" t="s">
        <v>38</v>
      </c>
      <c r="S365" t="str">
        <f t="shared" si="11"/>
        <v>WARRANT</v>
      </c>
    </row>
    <row r="366" spans="1:19" x14ac:dyDescent="0.35">
      <c r="A366">
        <v>201949234</v>
      </c>
      <c r="B366" s="1">
        <v>43793</v>
      </c>
      <c r="C366" s="1" t="str">
        <f t="shared" si="10"/>
        <v>2019</v>
      </c>
      <c r="D366" t="s">
        <v>417</v>
      </c>
      <c r="E366" t="s">
        <v>274</v>
      </c>
      <c r="F366" t="s">
        <v>2</v>
      </c>
      <c r="G366" t="s">
        <v>19</v>
      </c>
      <c r="H366">
        <v>60</v>
      </c>
      <c r="J366" t="s">
        <v>14</v>
      </c>
      <c r="K366" t="s">
        <v>158</v>
      </c>
      <c r="L366" t="s">
        <v>3</v>
      </c>
      <c r="M366">
        <v>2019</v>
      </c>
      <c r="N366">
        <v>3231979</v>
      </c>
      <c r="O366">
        <v>1738721</v>
      </c>
      <c r="P366" s="2">
        <v>44197</v>
      </c>
      <c r="Q366">
        <v>203883550</v>
      </c>
      <c r="R366" t="s">
        <v>38</v>
      </c>
      <c r="S366" t="str">
        <f t="shared" si="11"/>
        <v>WARRANT</v>
      </c>
    </row>
    <row r="367" spans="1:19" x14ac:dyDescent="0.35">
      <c r="A367">
        <v>201934238</v>
      </c>
      <c r="B367" s="1">
        <v>43690</v>
      </c>
      <c r="C367" s="1" t="str">
        <f t="shared" si="10"/>
        <v>2019</v>
      </c>
      <c r="D367" t="s">
        <v>569</v>
      </c>
      <c r="E367" t="s">
        <v>570</v>
      </c>
      <c r="F367" t="s">
        <v>13</v>
      </c>
      <c r="G367" t="s">
        <v>8</v>
      </c>
      <c r="H367">
        <v>43</v>
      </c>
      <c r="J367" t="s">
        <v>14</v>
      </c>
      <c r="K367" t="s">
        <v>158</v>
      </c>
      <c r="L367" t="s">
        <v>3</v>
      </c>
      <c r="M367">
        <v>2019</v>
      </c>
      <c r="N367">
        <v>3231979</v>
      </c>
      <c r="O367">
        <v>1738721</v>
      </c>
      <c r="P367" s="2">
        <v>44197</v>
      </c>
      <c r="Q367">
        <v>458814941</v>
      </c>
      <c r="R367" t="s">
        <v>38</v>
      </c>
      <c r="S367" t="str">
        <f t="shared" si="11"/>
        <v>WARRANT</v>
      </c>
    </row>
    <row r="368" spans="1:19" x14ac:dyDescent="0.35">
      <c r="A368">
        <v>201923122</v>
      </c>
      <c r="B368" s="1">
        <v>43616</v>
      </c>
      <c r="C368" s="1" t="str">
        <f t="shared" si="10"/>
        <v>2019</v>
      </c>
      <c r="D368" t="s">
        <v>571</v>
      </c>
      <c r="E368" t="s">
        <v>560</v>
      </c>
      <c r="F368" t="s">
        <v>2</v>
      </c>
      <c r="G368" t="s">
        <v>8</v>
      </c>
      <c r="H368">
        <v>19</v>
      </c>
      <c r="J368" t="s">
        <v>14</v>
      </c>
      <c r="K368" t="s">
        <v>33</v>
      </c>
      <c r="L368" t="s">
        <v>3</v>
      </c>
      <c r="M368">
        <v>2019</v>
      </c>
      <c r="N368">
        <v>3231944</v>
      </c>
      <c r="O368">
        <v>1734631</v>
      </c>
      <c r="P368" s="2">
        <v>44197</v>
      </c>
      <c r="Q368">
        <v>458743989</v>
      </c>
      <c r="R368" t="s">
        <v>38</v>
      </c>
      <c r="S368" t="str">
        <f t="shared" si="11"/>
        <v>WARRANT</v>
      </c>
    </row>
    <row r="369" spans="1:19" x14ac:dyDescent="0.35">
      <c r="A369">
        <v>201927856</v>
      </c>
      <c r="B369" s="1">
        <v>43649</v>
      </c>
      <c r="C369" s="1" t="str">
        <f t="shared" si="10"/>
        <v>2019</v>
      </c>
      <c r="D369" t="s">
        <v>572</v>
      </c>
      <c r="E369" t="s">
        <v>560</v>
      </c>
      <c r="F369" t="s">
        <v>13</v>
      </c>
      <c r="G369" t="s">
        <v>3</v>
      </c>
      <c r="H369">
        <v>44</v>
      </c>
      <c r="J369" t="s">
        <v>14</v>
      </c>
      <c r="K369" t="s">
        <v>33</v>
      </c>
      <c r="L369" t="s">
        <v>3</v>
      </c>
      <c r="M369">
        <v>2019</v>
      </c>
      <c r="N369">
        <v>3231944</v>
      </c>
      <c r="O369">
        <v>1734631</v>
      </c>
      <c r="P369" s="2">
        <v>44197</v>
      </c>
      <c r="Q369">
        <v>301466148</v>
      </c>
      <c r="R369" t="s">
        <v>38</v>
      </c>
      <c r="S369" t="str">
        <f t="shared" si="11"/>
        <v>WARRANT</v>
      </c>
    </row>
    <row r="370" spans="1:19" x14ac:dyDescent="0.35">
      <c r="A370">
        <v>20198945</v>
      </c>
      <c r="B370" s="1">
        <v>43524</v>
      </c>
      <c r="C370" s="1" t="str">
        <f t="shared" si="10"/>
        <v>2019</v>
      </c>
      <c r="D370" t="s">
        <v>573</v>
      </c>
      <c r="E370" t="s">
        <v>560</v>
      </c>
      <c r="F370" t="s">
        <v>2</v>
      </c>
      <c r="G370" t="s">
        <v>32</v>
      </c>
      <c r="H370">
        <v>41</v>
      </c>
      <c r="J370" t="s">
        <v>14</v>
      </c>
      <c r="K370" t="s">
        <v>5</v>
      </c>
      <c r="L370" t="s">
        <v>3</v>
      </c>
      <c r="M370">
        <v>2019</v>
      </c>
      <c r="N370">
        <v>3231977</v>
      </c>
      <c r="O370">
        <v>1735292</v>
      </c>
      <c r="P370" s="2">
        <v>44197</v>
      </c>
      <c r="Q370">
        <v>302391944</v>
      </c>
      <c r="R370" t="s">
        <v>38</v>
      </c>
      <c r="S370" t="str">
        <f t="shared" si="11"/>
        <v>WARRANT</v>
      </c>
    </row>
    <row r="371" spans="1:19" x14ac:dyDescent="0.35">
      <c r="A371">
        <v>201915360</v>
      </c>
      <c r="B371" s="1">
        <v>43566</v>
      </c>
      <c r="C371" s="1" t="str">
        <f t="shared" si="10"/>
        <v>2019</v>
      </c>
      <c r="D371" t="s">
        <v>385</v>
      </c>
      <c r="E371" t="s">
        <v>560</v>
      </c>
      <c r="F371" t="s">
        <v>2</v>
      </c>
      <c r="G371" t="s">
        <v>3</v>
      </c>
      <c r="H371">
        <v>25</v>
      </c>
      <c r="J371" t="s">
        <v>14</v>
      </c>
      <c r="K371" t="s">
        <v>5</v>
      </c>
      <c r="L371" t="s">
        <v>3</v>
      </c>
      <c r="M371">
        <v>2019</v>
      </c>
      <c r="N371">
        <v>3231977</v>
      </c>
      <c r="O371">
        <v>1735292</v>
      </c>
      <c r="P371" s="2">
        <v>44197</v>
      </c>
      <c r="Q371">
        <v>458766191</v>
      </c>
      <c r="R371" t="s">
        <v>38</v>
      </c>
      <c r="S371" t="str">
        <f t="shared" si="11"/>
        <v>WARRANT</v>
      </c>
    </row>
    <row r="372" spans="1:19" x14ac:dyDescent="0.35">
      <c r="A372">
        <v>201948066</v>
      </c>
      <c r="B372" s="1">
        <v>43785</v>
      </c>
      <c r="C372" s="1" t="str">
        <f t="shared" si="10"/>
        <v>2019</v>
      </c>
      <c r="D372" t="s">
        <v>538</v>
      </c>
      <c r="E372" t="s">
        <v>274</v>
      </c>
      <c r="F372" t="s">
        <v>2</v>
      </c>
      <c r="G372" t="s">
        <v>19</v>
      </c>
      <c r="H372">
        <v>24</v>
      </c>
      <c r="J372" t="s">
        <v>14</v>
      </c>
      <c r="K372" t="s">
        <v>33</v>
      </c>
      <c r="L372" t="s">
        <v>3</v>
      </c>
      <c r="M372">
        <v>2019</v>
      </c>
      <c r="N372">
        <v>3231944</v>
      </c>
      <c r="O372">
        <v>1734631</v>
      </c>
      <c r="P372" s="2">
        <v>44197</v>
      </c>
      <c r="Q372">
        <v>458500683</v>
      </c>
      <c r="R372" t="s">
        <v>38</v>
      </c>
      <c r="S372" t="str">
        <f t="shared" si="11"/>
        <v>WARRANT</v>
      </c>
    </row>
    <row r="373" spans="1:19" x14ac:dyDescent="0.35">
      <c r="A373">
        <v>20194859</v>
      </c>
      <c r="B373" s="1">
        <v>43496</v>
      </c>
      <c r="C373" s="1" t="str">
        <f t="shared" si="10"/>
        <v>2019</v>
      </c>
      <c r="D373" t="s">
        <v>237</v>
      </c>
      <c r="E373" t="s">
        <v>560</v>
      </c>
      <c r="F373" t="s">
        <v>2</v>
      </c>
      <c r="G373" t="s">
        <v>3</v>
      </c>
      <c r="H373">
        <v>37</v>
      </c>
      <c r="J373" t="s">
        <v>14</v>
      </c>
      <c r="K373" t="s">
        <v>111</v>
      </c>
      <c r="L373" t="s">
        <v>3</v>
      </c>
      <c r="M373">
        <v>2019</v>
      </c>
      <c r="N373">
        <v>3231969</v>
      </c>
      <c r="O373">
        <v>1740241</v>
      </c>
      <c r="P373" s="2">
        <v>44197</v>
      </c>
      <c r="Q373">
        <v>458740663</v>
      </c>
      <c r="R373" t="s">
        <v>38</v>
      </c>
      <c r="S373" t="str">
        <f t="shared" si="11"/>
        <v>WARRANT</v>
      </c>
    </row>
    <row r="374" spans="1:19" x14ac:dyDescent="0.35">
      <c r="A374">
        <v>2019896</v>
      </c>
      <c r="B374" s="1">
        <v>43472</v>
      </c>
      <c r="C374" s="1" t="str">
        <f t="shared" si="10"/>
        <v>2019</v>
      </c>
      <c r="D374" t="s">
        <v>270</v>
      </c>
      <c r="E374" t="s">
        <v>560</v>
      </c>
      <c r="F374" t="s">
        <v>2</v>
      </c>
      <c r="G374" t="s">
        <v>3</v>
      </c>
      <c r="H374">
        <v>56</v>
      </c>
      <c r="J374" t="s">
        <v>14</v>
      </c>
      <c r="K374" t="s">
        <v>5</v>
      </c>
      <c r="L374" t="s">
        <v>3</v>
      </c>
      <c r="M374">
        <v>2019</v>
      </c>
      <c r="N374">
        <v>3231977</v>
      </c>
      <c r="O374">
        <v>1735292</v>
      </c>
      <c r="P374" s="2">
        <v>44197</v>
      </c>
      <c r="Q374">
        <v>305989694</v>
      </c>
      <c r="R374" t="s">
        <v>38</v>
      </c>
      <c r="S374" t="str">
        <f t="shared" si="11"/>
        <v>WARRANT</v>
      </c>
    </row>
    <row r="375" spans="1:19" x14ac:dyDescent="0.35">
      <c r="A375">
        <v>201948407</v>
      </c>
      <c r="B375" s="1">
        <v>43788</v>
      </c>
      <c r="C375" s="1" t="str">
        <f t="shared" si="10"/>
        <v>2019</v>
      </c>
      <c r="D375" t="s">
        <v>574</v>
      </c>
      <c r="E375" t="s">
        <v>575</v>
      </c>
      <c r="F375" t="s">
        <v>13</v>
      </c>
      <c r="G375" t="s">
        <v>3</v>
      </c>
      <c r="H375">
        <v>52</v>
      </c>
      <c r="J375" t="s">
        <v>14</v>
      </c>
      <c r="K375" t="s">
        <v>576</v>
      </c>
      <c r="L375" t="s">
        <v>3</v>
      </c>
      <c r="M375">
        <v>2019</v>
      </c>
      <c r="N375">
        <v>3230603</v>
      </c>
      <c r="O375">
        <v>1730719</v>
      </c>
      <c r="P375" s="2">
        <v>44197</v>
      </c>
      <c r="Q375">
        <v>458099791</v>
      </c>
      <c r="R375" t="s">
        <v>38</v>
      </c>
      <c r="S375" t="str">
        <f t="shared" si="11"/>
        <v>WARRANT</v>
      </c>
    </row>
    <row r="376" spans="1:19" x14ac:dyDescent="0.35">
      <c r="A376">
        <v>201942372</v>
      </c>
      <c r="B376" s="1">
        <v>43744</v>
      </c>
      <c r="C376" s="1" t="str">
        <f t="shared" si="10"/>
        <v>2019</v>
      </c>
      <c r="D376" t="s">
        <v>374</v>
      </c>
      <c r="E376" t="s">
        <v>274</v>
      </c>
      <c r="F376" t="s">
        <v>2</v>
      </c>
      <c r="G376" t="s">
        <v>32</v>
      </c>
      <c r="H376">
        <v>40</v>
      </c>
      <c r="J376" t="s">
        <v>14</v>
      </c>
      <c r="K376" t="s">
        <v>43</v>
      </c>
      <c r="L376" t="s">
        <v>3</v>
      </c>
      <c r="M376">
        <v>2019</v>
      </c>
      <c r="N376">
        <v>3231994</v>
      </c>
      <c r="O376">
        <v>1736921</v>
      </c>
      <c r="P376" s="2">
        <v>44197</v>
      </c>
      <c r="Q376">
        <v>165027921</v>
      </c>
      <c r="R376" t="s">
        <v>38</v>
      </c>
      <c r="S376" t="str">
        <f t="shared" si="11"/>
        <v>WARRANT</v>
      </c>
    </row>
    <row r="377" spans="1:19" x14ac:dyDescent="0.35">
      <c r="A377">
        <v>201938339</v>
      </c>
      <c r="B377" s="1">
        <v>43717</v>
      </c>
      <c r="C377" s="1" t="str">
        <f t="shared" si="10"/>
        <v>2019</v>
      </c>
      <c r="D377" t="s">
        <v>577</v>
      </c>
      <c r="E377" t="s">
        <v>560</v>
      </c>
      <c r="F377" t="s">
        <v>2</v>
      </c>
      <c r="G377" t="s">
        <v>3</v>
      </c>
      <c r="H377">
        <v>63</v>
      </c>
      <c r="J377" t="s">
        <v>14</v>
      </c>
      <c r="K377" t="s">
        <v>5</v>
      </c>
      <c r="L377" t="s">
        <v>3</v>
      </c>
      <c r="M377">
        <v>2019</v>
      </c>
      <c r="N377">
        <v>3231977</v>
      </c>
      <c r="O377">
        <v>1735292</v>
      </c>
      <c r="P377" s="2">
        <v>44197</v>
      </c>
      <c r="Q377">
        <v>180486430</v>
      </c>
      <c r="R377" t="s">
        <v>38</v>
      </c>
      <c r="S377" t="str">
        <f t="shared" si="11"/>
        <v>WARRANT</v>
      </c>
    </row>
    <row r="378" spans="1:19" x14ac:dyDescent="0.35">
      <c r="A378">
        <v>201948190</v>
      </c>
      <c r="B378" s="1">
        <v>43786</v>
      </c>
      <c r="C378" s="1" t="str">
        <f t="shared" si="10"/>
        <v>2019</v>
      </c>
      <c r="D378" t="s">
        <v>578</v>
      </c>
      <c r="E378" t="s">
        <v>274</v>
      </c>
      <c r="F378" t="s">
        <v>13</v>
      </c>
      <c r="G378" t="s">
        <v>3</v>
      </c>
      <c r="H378">
        <v>55</v>
      </c>
      <c r="J378" t="s">
        <v>14</v>
      </c>
      <c r="K378" t="s">
        <v>579</v>
      </c>
      <c r="L378" t="s">
        <v>3</v>
      </c>
      <c r="M378">
        <v>2019</v>
      </c>
      <c r="N378">
        <v>3218909</v>
      </c>
      <c r="O378">
        <v>1730347</v>
      </c>
      <c r="P378" s="2">
        <v>44197</v>
      </c>
      <c r="Q378">
        <v>458822124</v>
      </c>
      <c r="R378" t="s">
        <v>38</v>
      </c>
      <c r="S378" t="str">
        <f t="shared" si="11"/>
        <v>WARRANT</v>
      </c>
    </row>
    <row r="379" spans="1:19" x14ac:dyDescent="0.35">
      <c r="A379">
        <v>201949111</v>
      </c>
      <c r="B379" s="1">
        <v>43792</v>
      </c>
      <c r="C379" s="1" t="str">
        <f t="shared" si="10"/>
        <v>2019</v>
      </c>
      <c r="D379" t="s">
        <v>120</v>
      </c>
      <c r="E379" t="s">
        <v>274</v>
      </c>
      <c r="F379" t="s">
        <v>2</v>
      </c>
      <c r="G379" t="s">
        <v>19</v>
      </c>
      <c r="H379">
        <v>47</v>
      </c>
      <c r="J379" t="s">
        <v>14</v>
      </c>
      <c r="K379" t="s">
        <v>33</v>
      </c>
      <c r="L379" t="s">
        <v>3</v>
      </c>
      <c r="M379">
        <v>2019</v>
      </c>
      <c r="N379">
        <v>3231944</v>
      </c>
      <c r="O379">
        <v>1734631</v>
      </c>
      <c r="P379" s="2">
        <v>44197</v>
      </c>
      <c r="Q379">
        <v>458698537</v>
      </c>
      <c r="R379" t="s">
        <v>38</v>
      </c>
      <c r="S379" t="str">
        <f t="shared" si="11"/>
        <v>WARRANT</v>
      </c>
    </row>
    <row r="380" spans="1:19" x14ac:dyDescent="0.35">
      <c r="A380">
        <v>201923528</v>
      </c>
      <c r="B380" s="1">
        <v>43619</v>
      </c>
      <c r="C380" s="1" t="str">
        <f t="shared" si="10"/>
        <v>2019</v>
      </c>
      <c r="D380" t="s">
        <v>580</v>
      </c>
      <c r="E380" t="s">
        <v>560</v>
      </c>
      <c r="F380" t="s">
        <v>13</v>
      </c>
      <c r="G380" t="s">
        <v>3</v>
      </c>
      <c r="H380">
        <v>26</v>
      </c>
      <c r="J380" t="s">
        <v>14</v>
      </c>
      <c r="K380" t="s">
        <v>5</v>
      </c>
      <c r="L380" t="s">
        <v>3</v>
      </c>
      <c r="M380">
        <v>2019</v>
      </c>
      <c r="N380">
        <v>3231977</v>
      </c>
      <c r="O380">
        <v>1735292</v>
      </c>
      <c r="P380" s="2">
        <v>44197</v>
      </c>
      <c r="Q380">
        <v>458636928</v>
      </c>
      <c r="R380" t="s">
        <v>38</v>
      </c>
      <c r="S380" t="str">
        <f t="shared" si="11"/>
        <v>WARRANT</v>
      </c>
    </row>
    <row r="381" spans="1:19" x14ac:dyDescent="0.35">
      <c r="A381">
        <v>201920900</v>
      </c>
      <c r="B381" s="1">
        <v>43601</v>
      </c>
      <c r="C381" s="1" t="str">
        <f t="shared" si="10"/>
        <v>2019</v>
      </c>
      <c r="D381" t="s">
        <v>544</v>
      </c>
      <c r="E381" t="s">
        <v>560</v>
      </c>
      <c r="F381" t="s">
        <v>13</v>
      </c>
      <c r="G381" t="s">
        <v>19</v>
      </c>
      <c r="H381">
        <v>29</v>
      </c>
      <c r="J381" t="s">
        <v>14</v>
      </c>
      <c r="K381" t="s">
        <v>71</v>
      </c>
      <c r="L381" t="s">
        <v>3</v>
      </c>
      <c r="M381">
        <v>2019</v>
      </c>
      <c r="N381">
        <v>3221512</v>
      </c>
      <c r="O381">
        <v>1730852</v>
      </c>
      <c r="P381" s="2">
        <v>44197</v>
      </c>
      <c r="Q381">
        <v>458362621</v>
      </c>
      <c r="R381" t="s">
        <v>38</v>
      </c>
      <c r="S381" t="str">
        <f t="shared" si="11"/>
        <v>WARRANT</v>
      </c>
    </row>
    <row r="382" spans="1:19" x14ac:dyDescent="0.35">
      <c r="A382">
        <v>201951757</v>
      </c>
      <c r="B382" s="1">
        <v>43814</v>
      </c>
      <c r="C382" s="1" t="str">
        <f t="shared" si="10"/>
        <v>2019</v>
      </c>
      <c r="D382" t="s">
        <v>11</v>
      </c>
      <c r="E382" t="s">
        <v>560</v>
      </c>
      <c r="F382" t="s">
        <v>13</v>
      </c>
      <c r="G382" t="s">
        <v>3</v>
      </c>
      <c r="H382">
        <v>25</v>
      </c>
      <c r="J382" t="s">
        <v>14</v>
      </c>
      <c r="K382" t="s">
        <v>5</v>
      </c>
      <c r="L382" t="s">
        <v>3</v>
      </c>
      <c r="M382">
        <v>2019</v>
      </c>
      <c r="N382">
        <v>3231977</v>
      </c>
      <c r="O382">
        <v>1735292</v>
      </c>
      <c r="P382" s="2">
        <v>44197</v>
      </c>
      <c r="Q382">
        <v>458834253</v>
      </c>
      <c r="R382" t="s">
        <v>38</v>
      </c>
      <c r="S382" t="str">
        <f t="shared" si="11"/>
        <v>WARRANT</v>
      </c>
    </row>
    <row r="383" spans="1:19" x14ac:dyDescent="0.35">
      <c r="A383">
        <v>20199414</v>
      </c>
      <c r="B383" s="1">
        <v>43526</v>
      </c>
      <c r="C383" s="1" t="str">
        <f t="shared" si="10"/>
        <v>2019</v>
      </c>
      <c r="D383" t="s">
        <v>581</v>
      </c>
      <c r="E383" t="s">
        <v>560</v>
      </c>
      <c r="F383" t="s">
        <v>2</v>
      </c>
      <c r="G383" t="s">
        <v>3</v>
      </c>
      <c r="H383">
        <v>40</v>
      </c>
      <c r="J383" t="s">
        <v>14</v>
      </c>
      <c r="K383" t="s">
        <v>5</v>
      </c>
      <c r="L383" t="s">
        <v>3</v>
      </c>
      <c r="M383">
        <v>2019</v>
      </c>
      <c r="N383">
        <v>3231977</v>
      </c>
      <c r="O383">
        <v>1735292</v>
      </c>
      <c r="P383" s="2">
        <v>44197</v>
      </c>
      <c r="Q383">
        <v>8323383</v>
      </c>
      <c r="R383" t="s">
        <v>38</v>
      </c>
      <c r="S383" t="str">
        <f t="shared" si="11"/>
        <v>WARRANT</v>
      </c>
    </row>
    <row r="384" spans="1:19" x14ac:dyDescent="0.35">
      <c r="A384">
        <v>201942564</v>
      </c>
      <c r="B384" s="1">
        <v>43745</v>
      </c>
      <c r="C384" s="1" t="str">
        <f t="shared" si="10"/>
        <v>2019</v>
      </c>
      <c r="D384" t="s">
        <v>162</v>
      </c>
      <c r="E384" t="s">
        <v>582</v>
      </c>
      <c r="F384" t="s">
        <v>2</v>
      </c>
      <c r="G384" t="s">
        <v>3</v>
      </c>
      <c r="H384">
        <v>50</v>
      </c>
      <c r="J384" t="s">
        <v>14</v>
      </c>
      <c r="K384" t="s">
        <v>158</v>
      </c>
      <c r="L384" t="s">
        <v>3</v>
      </c>
      <c r="M384">
        <v>2019</v>
      </c>
      <c r="N384">
        <v>3231979</v>
      </c>
      <c r="O384">
        <v>1738721</v>
      </c>
      <c r="P384" s="2">
        <v>44197</v>
      </c>
      <c r="Q384">
        <v>458837774</v>
      </c>
      <c r="R384" t="s">
        <v>38</v>
      </c>
      <c r="S384" t="str">
        <f t="shared" si="11"/>
        <v>WARRANT</v>
      </c>
    </row>
    <row r="385" spans="1:19" x14ac:dyDescent="0.35">
      <c r="A385">
        <v>201936301</v>
      </c>
      <c r="B385" s="1">
        <v>43704</v>
      </c>
      <c r="C385" s="1" t="str">
        <f t="shared" si="10"/>
        <v>2019</v>
      </c>
      <c r="D385" t="s">
        <v>207</v>
      </c>
      <c r="E385" t="s">
        <v>583</v>
      </c>
      <c r="F385" t="s">
        <v>2</v>
      </c>
      <c r="G385" t="s">
        <v>8</v>
      </c>
      <c r="H385">
        <v>60</v>
      </c>
      <c r="J385" t="s">
        <v>14</v>
      </c>
      <c r="K385" t="s">
        <v>5</v>
      </c>
      <c r="L385" t="s">
        <v>3</v>
      </c>
      <c r="M385">
        <v>2019</v>
      </c>
      <c r="N385">
        <v>3231977</v>
      </c>
      <c r="O385">
        <v>1735292</v>
      </c>
      <c r="P385" s="2">
        <v>44197</v>
      </c>
      <c r="Q385">
        <v>458821132</v>
      </c>
      <c r="R385" t="s">
        <v>38</v>
      </c>
      <c r="S385" t="str">
        <f t="shared" si="11"/>
        <v>WARRANT</v>
      </c>
    </row>
    <row r="386" spans="1:19" x14ac:dyDescent="0.35">
      <c r="A386">
        <v>20193986</v>
      </c>
      <c r="B386" s="1">
        <v>43490</v>
      </c>
      <c r="C386" s="1" t="str">
        <f t="shared" si="10"/>
        <v>2019</v>
      </c>
      <c r="D386" t="s">
        <v>584</v>
      </c>
      <c r="E386" t="s">
        <v>560</v>
      </c>
      <c r="F386" t="s">
        <v>2</v>
      </c>
      <c r="G386" t="s">
        <v>3</v>
      </c>
      <c r="H386">
        <v>34</v>
      </c>
      <c r="J386" t="s">
        <v>14</v>
      </c>
      <c r="K386" t="s">
        <v>43</v>
      </c>
      <c r="L386" t="s">
        <v>3</v>
      </c>
      <c r="M386">
        <v>2019</v>
      </c>
      <c r="N386">
        <v>3231994</v>
      </c>
      <c r="O386">
        <v>1736921</v>
      </c>
      <c r="P386" s="2">
        <v>44197</v>
      </c>
      <c r="Q386">
        <v>458738651</v>
      </c>
      <c r="R386" t="s">
        <v>38</v>
      </c>
      <c r="S386" t="str">
        <f t="shared" si="11"/>
        <v>WARRANT</v>
      </c>
    </row>
    <row r="387" spans="1:19" x14ac:dyDescent="0.35">
      <c r="A387">
        <v>20194147</v>
      </c>
      <c r="B387" s="1">
        <v>43492</v>
      </c>
      <c r="C387" s="1" t="str">
        <f t="shared" ref="C387:C450" si="12">TEXT(B387, "YYYY")</f>
        <v>2019</v>
      </c>
      <c r="D387" t="s">
        <v>449</v>
      </c>
      <c r="E387" t="s">
        <v>560</v>
      </c>
      <c r="F387" t="s">
        <v>2</v>
      </c>
      <c r="G387" t="s">
        <v>19</v>
      </c>
      <c r="H387">
        <v>42</v>
      </c>
      <c r="J387" t="s">
        <v>14</v>
      </c>
      <c r="K387" t="s">
        <v>5</v>
      </c>
      <c r="L387" t="s">
        <v>3</v>
      </c>
      <c r="M387">
        <v>2019</v>
      </c>
      <c r="N387">
        <v>3231977</v>
      </c>
      <c r="O387">
        <v>1735292</v>
      </c>
      <c r="P387" s="2">
        <v>44197</v>
      </c>
      <c r="Q387">
        <v>309724188</v>
      </c>
      <c r="R387" t="s">
        <v>38</v>
      </c>
      <c r="S387" t="str">
        <f t="shared" si="11"/>
        <v>WARRANT</v>
      </c>
    </row>
    <row r="388" spans="1:19" x14ac:dyDescent="0.35">
      <c r="A388">
        <v>20195842</v>
      </c>
      <c r="B388" s="1">
        <v>43503</v>
      </c>
      <c r="C388" s="1" t="str">
        <f t="shared" si="12"/>
        <v>2019</v>
      </c>
      <c r="D388" t="s">
        <v>80</v>
      </c>
      <c r="E388" t="s">
        <v>560</v>
      </c>
      <c r="F388" t="s">
        <v>2</v>
      </c>
      <c r="G388" t="s">
        <v>19</v>
      </c>
      <c r="H388">
        <v>35</v>
      </c>
      <c r="J388" t="s">
        <v>14</v>
      </c>
      <c r="K388" t="s">
        <v>168</v>
      </c>
      <c r="L388" t="s">
        <v>3</v>
      </c>
      <c r="M388">
        <v>2019</v>
      </c>
      <c r="N388">
        <v>3224451</v>
      </c>
      <c r="O388">
        <v>1728887</v>
      </c>
      <c r="P388" s="2">
        <v>44197</v>
      </c>
      <c r="Q388">
        <v>123929214</v>
      </c>
      <c r="R388" t="s">
        <v>38</v>
      </c>
      <c r="S388" t="str">
        <f t="shared" ref="S388:S451" si="13">IF(ISNUMBER(SEARCH("MARIJ",R388)), "DRUGS", IF(ISNUMBER(SEARCH("DRUG",R388)), "DRUGS",IF(ISNUMBER(SEARCH("ASSAULT",R388)), "ASSAULT", IF(ISNUMBER(SEARCH("THEFT",R388)), "THEFT", IF(ISNUMBER(SEARCH("AIRPORT RULE",R388)), "VIOLATION OF AIRPORT RULES", IF(ISNUMBER(SEARCH("TRESPASS",R388)), "TRESSPASS",IF(ISNUMBER(SEARCH("WARRANT",R388)), "WARRANT", "")))))))</f>
        <v>WARRANT</v>
      </c>
    </row>
    <row r="389" spans="1:19" x14ac:dyDescent="0.35">
      <c r="A389">
        <v>201946354</v>
      </c>
      <c r="B389" s="1">
        <v>43773</v>
      </c>
      <c r="C389" s="1" t="str">
        <f t="shared" si="12"/>
        <v>2019</v>
      </c>
      <c r="D389" t="s">
        <v>395</v>
      </c>
      <c r="E389" t="s">
        <v>274</v>
      </c>
      <c r="F389" t="s">
        <v>2</v>
      </c>
      <c r="G389" t="s">
        <v>32</v>
      </c>
      <c r="H389">
        <v>57</v>
      </c>
      <c r="J389" t="s">
        <v>14</v>
      </c>
      <c r="K389" t="s">
        <v>33</v>
      </c>
      <c r="L389" t="s">
        <v>3</v>
      </c>
      <c r="M389">
        <v>2019</v>
      </c>
      <c r="N389">
        <v>3232293</v>
      </c>
      <c r="O389">
        <v>1735886</v>
      </c>
      <c r="P389" s="2">
        <v>44197</v>
      </c>
      <c r="Q389">
        <v>191825446</v>
      </c>
      <c r="R389" t="s">
        <v>38</v>
      </c>
      <c r="S389" t="str">
        <f t="shared" si="13"/>
        <v>WARRANT</v>
      </c>
    </row>
    <row r="390" spans="1:19" x14ac:dyDescent="0.35">
      <c r="A390">
        <v>201942447</v>
      </c>
      <c r="B390" s="1">
        <v>43745</v>
      </c>
      <c r="C390" s="1" t="str">
        <f t="shared" si="12"/>
        <v>2019</v>
      </c>
      <c r="D390" t="s">
        <v>585</v>
      </c>
      <c r="E390" t="s">
        <v>274</v>
      </c>
      <c r="F390" t="s">
        <v>2</v>
      </c>
      <c r="G390" t="s">
        <v>19</v>
      </c>
      <c r="H390">
        <v>28</v>
      </c>
      <c r="J390" t="s">
        <v>14</v>
      </c>
      <c r="K390" t="s">
        <v>5</v>
      </c>
      <c r="L390" t="s">
        <v>3</v>
      </c>
      <c r="M390">
        <v>2019</v>
      </c>
      <c r="N390">
        <v>3231977</v>
      </c>
      <c r="O390">
        <v>1735292</v>
      </c>
      <c r="P390" s="2">
        <v>44197</v>
      </c>
      <c r="Q390">
        <v>458825741</v>
      </c>
      <c r="R390" t="s">
        <v>38</v>
      </c>
      <c r="S390" t="str">
        <f t="shared" si="13"/>
        <v>WARRANT</v>
      </c>
    </row>
    <row r="391" spans="1:19" x14ac:dyDescent="0.35">
      <c r="A391">
        <v>201916806</v>
      </c>
      <c r="B391" s="1">
        <v>43576</v>
      </c>
      <c r="C391" s="1" t="str">
        <f t="shared" si="12"/>
        <v>2019</v>
      </c>
      <c r="D391" t="s">
        <v>199</v>
      </c>
      <c r="E391" t="s">
        <v>560</v>
      </c>
      <c r="F391" t="s">
        <v>2</v>
      </c>
      <c r="G391" t="s">
        <v>19</v>
      </c>
      <c r="H391">
        <v>33</v>
      </c>
      <c r="J391" t="s">
        <v>14</v>
      </c>
      <c r="K391" t="s">
        <v>33</v>
      </c>
      <c r="L391" t="s">
        <v>3</v>
      </c>
      <c r="M391">
        <v>2019</v>
      </c>
      <c r="N391">
        <v>3231944</v>
      </c>
      <c r="O391">
        <v>1734631</v>
      </c>
      <c r="P391" s="2">
        <v>44197</v>
      </c>
      <c r="Q391">
        <v>199295371</v>
      </c>
      <c r="R391" t="s">
        <v>38</v>
      </c>
      <c r="S391" t="str">
        <f t="shared" si="13"/>
        <v>WARRANT</v>
      </c>
    </row>
    <row r="392" spans="1:19" x14ac:dyDescent="0.35">
      <c r="A392">
        <v>201926094</v>
      </c>
      <c r="B392" s="1">
        <v>43637</v>
      </c>
      <c r="C392" s="1" t="str">
        <f t="shared" si="12"/>
        <v>2019</v>
      </c>
      <c r="D392" t="s">
        <v>586</v>
      </c>
      <c r="E392" t="s">
        <v>560</v>
      </c>
      <c r="F392" t="s">
        <v>2</v>
      </c>
      <c r="G392" t="s">
        <v>3</v>
      </c>
      <c r="H392">
        <v>68</v>
      </c>
      <c r="J392" t="s">
        <v>14</v>
      </c>
      <c r="K392" t="s">
        <v>5</v>
      </c>
      <c r="L392" t="s">
        <v>3</v>
      </c>
      <c r="M392">
        <v>2019</v>
      </c>
      <c r="N392">
        <v>3231977</v>
      </c>
      <c r="O392">
        <v>1735292</v>
      </c>
      <c r="P392" s="2">
        <v>44197</v>
      </c>
      <c r="Q392">
        <v>318900000</v>
      </c>
      <c r="R392" t="s">
        <v>38</v>
      </c>
      <c r="S392" t="str">
        <f t="shared" si="13"/>
        <v>WARRANT</v>
      </c>
    </row>
    <row r="393" spans="1:19" x14ac:dyDescent="0.35">
      <c r="A393">
        <v>201928475</v>
      </c>
      <c r="B393" s="1">
        <v>43653</v>
      </c>
      <c r="C393" s="1" t="str">
        <f t="shared" si="12"/>
        <v>2019</v>
      </c>
      <c r="D393" t="s">
        <v>587</v>
      </c>
      <c r="E393" t="s">
        <v>588</v>
      </c>
      <c r="F393" t="s">
        <v>2</v>
      </c>
      <c r="G393" t="s">
        <v>3</v>
      </c>
      <c r="H393">
        <v>37</v>
      </c>
      <c r="J393" t="s">
        <v>14</v>
      </c>
      <c r="K393" t="s">
        <v>5</v>
      </c>
      <c r="L393" t="s">
        <v>3</v>
      </c>
      <c r="M393">
        <v>2019</v>
      </c>
      <c r="N393">
        <v>3231977</v>
      </c>
      <c r="O393">
        <v>1735292</v>
      </c>
      <c r="P393" s="2">
        <v>44197</v>
      </c>
      <c r="Q393">
        <v>165087290</v>
      </c>
      <c r="R393" t="s">
        <v>38</v>
      </c>
      <c r="S393" t="str">
        <f t="shared" si="13"/>
        <v>WARRANT</v>
      </c>
    </row>
    <row r="394" spans="1:19" x14ac:dyDescent="0.35">
      <c r="A394">
        <v>201937947</v>
      </c>
      <c r="B394" s="1">
        <v>43714</v>
      </c>
      <c r="C394" s="1" t="str">
        <f t="shared" si="12"/>
        <v>2019</v>
      </c>
      <c r="D394" t="s">
        <v>45</v>
      </c>
      <c r="E394" t="s">
        <v>274</v>
      </c>
      <c r="F394" t="s">
        <v>2</v>
      </c>
      <c r="G394" t="s">
        <v>19</v>
      </c>
      <c r="H394">
        <v>36</v>
      </c>
      <c r="J394" t="s">
        <v>14</v>
      </c>
      <c r="K394" t="s">
        <v>111</v>
      </c>
      <c r="L394" t="s">
        <v>3</v>
      </c>
      <c r="M394">
        <v>2019</v>
      </c>
      <c r="N394">
        <v>3231969</v>
      </c>
      <c r="O394">
        <v>1740241</v>
      </c>
      <c r="P394" s="2">
        <v>44197</v>
      </c>
      <c r="Q394">
        <v>458825356</v>
      </c>
      <c r="R394" t="s">
        <v>38</v>
      </c>
      <c r="S394" t="str">
        <f t="shared" si="13"/>
        <v>WARRANT</v>
      </c>
    </row>
    <row r="395" spans="1:19" x14ac:dyDescent="0.35">
      <c r="A395">
        <v>201930564</v>
      </c>
      <c r="B395" s="1">
        <v>43665</v>
      </c>
      <c r="C395" s="1" t="str">
        <f t="shared" si="12"/>
        <v>2019</v>
      </c>
      <c r="D395" t="s">
        <v>589</v>
      </c>
      <c r="E395" t="s">
        <v>560</v>
      </c>
      <c r="F395" t="s">
        <v>2</v>
      </c>
      <c r="G395" t="s">
        <v>32</v>
      </c>
      <c r="H395">
        <v>27</v>
      </c>
      <c r="J395" t="s">
        <v>14</v>
      </c>
      <c r="K395" t="s">
        <v>43</v>
      </c>
      <c r="L395" t="s">
        <v>3</v>
      </c>
      <c r="M395">
        <v>2019</v>
      </c>
      <c r="N395">
        <v>3231610</v>
      </c>
      <c r="O395">
        <v>1734789</v>
      </c>
      <c r="P395" s="2">
        <v>44197</v>
      </c>
      <c r="Q395">
        <v>457875447</v>
      </c>
      <c r="R395" t="s">
        <v>38</v>
      </c>
      <c r="S395" t="str">
        <f t="shared" si="13"/>
        <v>WARRANT</v>
      </c>
    </row>
    <row r="396" spans="1:19" x14ac:dyDescent="0.35">
      <c r="A396">
        <v>201913839</v>
      </c>
      <c r="B396" s="1">
        <v>43557</v>
      </c>
      <c r="C396" s="1" t="str">
        <f t="shared" si="12"/>
        <v>2019</v>
      </c>
      <c r="D396" t="s">
        <v>449</v>
      </c>
      <c r="E396" t="s">
        <v>560</v>
      </c>
      <c r="F396" t="s">
        <v>2</v>
      </c>
      <c r="G396" t="s">
        <v>3</v>
      </c>
      <c r="H396">
        <v>65</v>
      </c>
      <c r="J396" t="s">
        <v>14</v>
      </c>
      <c r="K396" t="s">
        <v>5</v>
      </c>
      <c r="L396" t="s">
        <v>3</v>
      </c>
      <c r="M396">
        <v>2019</v>
      </c>
      <c r="N396">
        <v>3231977</v>
      </c>
      <c r="O396">
        <v>1735292</v>
      </c>
      <c r="P396" s="2">
        <v>44197</v>
      </c>
      <c r="Q396">
        <v>458214039</v>
      </c>
      <c r="R396" t="s">
        <v>38</v>
      </c>
      <c r="S396" t="str">
        <f t="shared" si="13"/>
        <v>WARRANT</v>
      </c>
    </row>
    <row r="397" spans="1:19" x14ac:dyDescent="0.35">
      <c r="A397">
        <v>20193207</v>
      </c>
      <c r="B397" s="1">
        <v>43486</v>
      </c>
      <c r="C397" s="1" t="str">
        <f t="shared" si="12"/>
        <v>2019</v>
      </c>
      <c r="D397" t="s">
        <v>385</v>
      </c>
      <c r="E397" t="s">
        <v>590</v>
      </c>
      <c r="F397" t="s">
        <v>2</v>
      </c>
      <c r="G397" t="s">
        <v>3</v>
      </c>
      <c r="H397">
        <v>55</v>
      </c>
      <c r="J397" t="s">
        <v>14</v>
      </c>
      <c r="K397" t="s">
        <v>158</v>
      </c>
      <c r="L397" t="s">
        <v>3</v>
      </c>
      <c r="M397">
        <v>2019</v>
      </c>
      <c r="N397">
        <v>3231610</v>
      </c>
      <c r="O397">
        <v>1734789</v>
      </c>
      <c r="P397" s="2">
        <v>44197</v>
      </c>
      <c r="Q397">
        <v>457899093</v>
      </c>
      <c r="R397" t="s">
        <v>38</v>
      </c>
      <c r="S397" t="str">
        <f t="shared" si="13"/>
        <v>WARRANT</v>
      </c>
    </row>
    <row r="398" spans="1:19" x14ac:dyDescent="0.35">
      <c r="A398">
        <v>201947808</v>
      </c>
      <c r="B398" s="1">
        <v>43783</v>
      </c>
      <c r="C398" s="1" t="str">
        <f t="shared" si="12"/>
        <v>2019</v>
      </c>
      <c r="D398" t="s">
        <v>591</v>
      </c>
      <c r="E398" t="s">
        <v>274</v>
      </c>
      <c r="F398" t="s">
        <v>13</v>
      </c>
      <c r="G398" t="s">
        <v>19</v>
      </c>
      <c r="H398">
        <v>58</v>
      </c>
      <c r="J398" t="s">
        <v>14</v>
      </c>
      <c r="K398" t="s">
        <v>5</v>
      </c>
      <c r="L398" t="s">
        <v>3</v>
      </c>
      <c r="M398">
        <v>2019</v>
      </c>
      <c r="N398">
        <v>3231977</v>
      </c>
      <c r="O398">
        <v>1735292</v>
      </c>
      <c r="P398" s="2">
        <v>44197</v>
      </c>
      <c r="Q398">
        <v>458770370</v>
      </c>
      <c r="R398" t="s">
        <v>38</v>
      </c>
      <c r="S398" t="str">
        <f t="shared" si="13"/>
        <v>WARRANT</v>
      </c>
    </row>
    <row r="399" spans="1:19" x14ac:dyDescent="0.35">
      <c r="A399">
        <v>20195727</v>
      </c>
      <c r="B399" s="1">
        <v>43502</v>
      </c>
      <c r="C399" s="1" t="str">
        <f t="shared" si="12"/>
        <v>2019</v>
      </c>
      <c r="D399" t="s">
        <v>592</v>
      </c>
      <c r="E399" t="s">
        <v>560</v>
      </c>
      <c r="F399" t="s">
        <v>2</v>
      </c>
      <c r="G399" t="s">
        <v>3</v>
      </c>
      <c r="H399">
        <v>40</v>
      </c>
      <c r="J399" t="s">
        <v>14</v>
      </c>
      <c r="K399" t="s">
        <v>111</v>
      </c>
      <c r="L399" t="s">
        <v>3</v>
      </c>
      <c r="M399">
        <v>2019</v>
      </c>
      <c r="N399">
        <v>3231969</v>
      </c>
      <c r="O399">
        <v>1740241</v>
      </c>
      <c r="P399" s="2">
        <v>44197</v>
      </c>
      <c r="Q399">
        <v>457926142</v>
      </c>
      <c r="R399" t="s">
        <v>38</v>
      </c>
      <c r="S399" t="str">
        <f t="shared" si="13"/>
        <v>WARRANT</v>
      </c>
    </row>
    <row r="400" spans="1:19" x14ac:dyDescent="0.35">
      <c r="A400">
        <v>201941268</v>
      </c>
      <c r="B400" s="1">
        <v>43736</v>
      </c>
      <c r="C400" s="1" t="str">
        <f t="shared" si="12"/>
        <v>2019</v>
      </c>
      <c r="D400" t="s">
        <v>472</v>
      </c>
      <c r="E400" t="s">
        <v>274</v>
      </c>
      <c r="F400" t="s">
        <v>2</v>
      </c>
      <c r="G400" t="s">
        <v>32</v>
      </c>
      <c r="H400">
        <v>29</v>
      </c>
      <c r="J400" t="s">
        <v>14</v>
      </c>
      <c r="K400" t="s">
        <v>5</v>
      </c>
      <c r="L400" t="s">
        <v>3</v>
      </c>
      <c r="M400">
        <v>2019</v>
      </c>
      <c r="N400">
        <v>3231977</v>
      </c>
      <c r="O400">
        <v>1735292</v>
      </c>
      <c r="P400" s="2">
        <v>44197</v>
      </c>
      <c r="Q400">
        <v>458834197</v>
      </c>
      <c r="R400" t="s">
        <v>38</v>
      </c>
      <c r="S400" t="str">
        <f t="shared" si="13"/>
        <v>WARRANT</v>
      </c>
    </row>
    <row r="401" spans="1:19" x14ac:dyDescent="0.35">
      <c r="A401">
        <v>201949719</v>
      </c>
      <c r="B401" s="1">
        <v>43799</v>
      </c>
      <c r="C401" s="1" t="str">
        <f t="shared" si="12"/>
        <v>2019</v>
      </c>
      <c r="D401" t="s">
        <v>593</v>
      </c>
      <c r="E401" t="s">
        <v>274</v>
      </c>
      <c r="F401" t="s">
        <v>2</v>
      </c>
      <c r="G401" t="s">
        <v>3</v>
      </c>
      <c r="H401">
        <v>33</v>
      </c>
      <c r="J401" t="s">
        <v>14</v>
      </c>
      <c r="K401" t="s">
        <v>111</v>
      </c>
      <c r="L401" t="s">
        <v>3</v>
      </c>
      <c r="M401">
        <v>2019</v>
      </c>
      <c r="N401">
        <v>3231610</v>
      </c>
      <c r="O401">
        <v>1734789</v>
      </c>
      <c r="P401" s="2">
        <v>44197</v>
      </c>
      <c r="Q401">
        <v>458858255</v>
      </c>
      <c r="R401" t="s">
        <v>38</v>
      </c>
      <c r="S401" t="str">
        <f t="shared" si="13"/>
        <v>WARRANT</v>
      </c>
    </row>
    <row r="402" spans="1:19" x14ac:dyDescent="0.35">
      <c r="A402">
        <v>201910104</v>
      </c>
      <c r="B402" s="1">
        <v>43532</v>
      </c>
      <c r="C402" s="1" t="str">
        <f t="shared" si="12"/>
        <v>2019</v>
      </c>
      <c r="D402" t="s">
        <v>270</v>
      </c>
      <c r="E402" t="s">
        <v>560</v>
      </c>
      <c r="F402" t="s">
        <v>2</v>
      </c>
      <c r="G402" t="s">
        <v>32</v>
      </c>
      <c r="H402">
        <v>68</v>
      </c>
      <c r="J402" t="s">
        <v>14</v>
      </c>
      <c r="K402" t="s">
        <v>5</v>
      </c>
      <c r="L402" t="s">
        <v>3</v>
      </c>
      <c r="M402">
        <v>2019</v>
      </c>
      <c r="N402">
        <v>3231977</v>
      </c>
      <c r="O402">
        <v>1735292</v>
      </c>
      <c r="P402" s="2">
        <v>44197</v>
      </c>
      <c r="Q402">
        <v>457912637</v>
      </c>
      <c r="R402" t="s">
        <v>38</v>
      </c>
      <c r="S402" t="str">
        <f t="shared" si="13"/>
        <v>WARRANT</v>
      </c>
    </row>
    <row r="403" spans="1:19" x14ac:dyDescent="0.35">
      <c r="A403">
        <v>201916053</v>
      </c>
      <c r="B403" s="1">
        <v>43571</v>
      </c>
      <c r="C403" s="1" t="str">
        <f t="shared" si="12"/>
        <v>2019</v>
      </c>
      <c r="D403" t="s">
        <v>594</v>
      </c>
      <c r="E403" t="s">
        <v>560</v>
      </c>
      <c r="F403" t="s">
        <v>13</v>
      </c>
      <c r="G403" t="s">
        <v>3</v>
      </c>
      <c r="H403">
        <v>37</v>
      </c>
      <c r="J403" t="s">
        <v>14</v>
      </c>
      <c r="K403" t="s">
        <v>158</v>
      </c>
      <c r="L403" t="s">
        <v>3</v>
      </c>
      <c r="M403">
        <v>2019</v>
      </c>
      <c r="N403">
        <v>3231979</v>
      </c>
      <c r="O403">
        <v>1738721</v>
      </c>
      <c r="P403" s="2">
        <v>44197</v>
      </c>
      <c r="Q403">
        <v>458767934</v>
      </c>
      <c r="R403" t="s">
        <v>38</v>
      </c>
      <c r="S403" t="str">
        <f t="shared" si="13"/>
        <v>WARRANT</v>
      </c>
    </row>
    <row r="404" spans="1:19" x14ac:dyDescent="0.35">
      <c r="A404">
        <v>201951063</v>
      </c>
      <c r="B404" s="1">
        <v>43809</v>
      </c>
      <c r="C404" s="1" t="str">
        <f t="shared" si="12"/>
        <v>2019</v>
      </c>
      <c r="D404" t="s">
        <v>595</v>
      </c>
      <c r="E404" t="s">
        <v>274</v>
      </c>
      <c r="F404" t="s">
        <v>2</v>
      </c>
      <c r="G404" t="s">
        <v>3</v>
      </c>
      <c r="H404">
        <v>33</v>
      </c>
      <c r="J404" t="s">
        <v>14</v>
      </c>
      <c r="K404" t="s">
        <v>5</v>
      </c>
      <c r="L404" t="s">
        <v>3</v>
      </c>
      <c r="M404">
        <v>2019</v>
      </c>
      <c r="N404">
        <v>3232371</v>
      </c>
      <c r="O404">
        <v>1734422</v>
      </c>
      <c r="P404" s="2">
        <v>44197</v>
      </c>
      <c r="Q404">
        <v>458784405</v>
      </c>
      <c r="R404" t="s">
        <v>38</v>
      </c>
      <c r="S404" t="str">
        <f t="shared" si="13"/>
        <v>WARRANT</v>
      </c>
    </row>
    <row r="405" spans="1:19" x14ac:dyDescent="0.35">
      <c r="A405">
        <v>201923792</v>
      </c>
      <c r="B405" s="1">
        <v>43621</v>
      </c>
      <c r="C405" s="1" t="str">
        <f t="shared" si="12"/>
        <v>2019</v>
      </c>
      <c r="D405" t="s">
        <v>122</v>
      </c>
      <c r="E405" t="s">
        <v>274</v>
      </c>
      <c r="F405" t="s">
        <v>2</v>
      </c>
      <c r="G405" t="s">
        <v>19</v>
      </c>
      <c r="H405">
        <v>18</v>
      </c>
      <c r="J405" t="s">
        <v>14</v>
      </c>
      <c r="K405" t="s">
        <v>55</v>
      </c>
      <c r="L405" t="s">
        <v>3</v>
      </c>
      <c r="M405">
        <v>2019</v>
      </c>
      <c r="N405">
        <v>3224411</v>
      </c>
      <c r="O405">
        <v>1730663</v>
      </c>
      <c r="P405" s="2">
        <v>44197</v>
      </c>
      <c r="Q405">
        <v>458640887</v>
      </c>
      <c r="R405" t="s">
        <v>38</v>
      </c>
      <c r="S405" t="str">
        <f t="shared" si="13"/>
        <v>WARRANT</v>
      </c>
    </row>
    <row r="406" spans="1:19" x14ac:dyDescent="0.35">
      <c r="A406">
        <v>201951038</v>
      </c>
      <c r="B406" s="1">
        <v>43809</v>
      </c>
      <c r="C406" s="1" t="str">
        <f t="shared" si="12"/>
        <v>2019</v>
      </c>
      <c r="D406" t="s">
        <v>596</v>
      </c>
      <c r="E406" t="s">
        <v>274</v>
      </c>
      <c r="F406" t="s">
        <v>2</v>
      </c>
      <c r="G406" t="s">
        <v>19</v>
      </c>
      <c r="H406">
        <v>30</v>
      </c>
      <c r="J406" t="s">
        <v>14</v>
      </c>
      <c r="K406" t="s">
        <v>5</v>
      </c>
      <c r="L406" t="s">
        <v>3</v>
      </c>
      <c r="M406">
        <v>2019</v>
      </c>
      <c r="N406">
        <v>3231977</v>
      </c>
      <c r="O406">
        <v>1735292</v>
      </c>
      <c r="P406" s="2">
        <v>44197</v>
      </c>
      <c r="Q406">
        <v>458861750</v>
      </c>
      <c r="R406" t="s">
        <v>38</v>
      </c>
      <c r="S406" t="str">
        <f t="shared" si="13"/>
        <v>WARRANT</v>
      </c>
    </row>
    <row r="407" spans="1:19" x14ac:dyDescent="0.35">
      <c r="A407">
        <v>201940110</v>
      </c>
      <c r="B407" s="1">
        <v>43729</v>
      </c>
      <c r="C407" s="1" t="str">
        <f t="shared" si="12"/>
        <v>2019</v>
      </c>
      <c r="D407" t="s">
        <v>597</v>
      </c>
      <c r="E407" t="s">
        <v>598</v>
      </c>
      <c r="F407" t="s">
        <v>13</v>
      </c>
      <c r="G407" t="s">
        <v>3</v>
      </c>
      <c r="H407">
        <v>20</v>
      </c>
      <c r="J407" t="s">
        <v>14</v>
      </c>
      <c r="K407" t="s">
        <v>111</v>
      </c>
      <c r="L407" t="s">
        <v>3</v>
      </c>
      <c r="M407">
        <v>2019</v>
      </c>
      <c r="N407">
        <v>3231969</v>
      </c>
      <c r="O407">
        <v>1740241</v>
      </c>
      <c r="P407" s="2">
        <v>44197</v>
      </c>
      <c r="Q407">
        <v>458831344</v>
      </c>
      <c r="R407" t="s">
        <v>38</v>
      </c>
      <c r="S407" t="str">
        <f t="shared" si="13"/>
        <v>WARRANT</v>
      </c>
    </row>
    <row r="408" spans="1:19" x14ac:dyDescent="0.35">
      <c r="A408">
        <v>201932213</v>
      </c>
      <c r="B408" s="1">
        <v>43677</v>
      </c>
      <c r="C408" s="1" t="str">
        <f t="shared" si="12"/>
        <v>2019</v>
      </c>
      <c r="D408" t="s">
        <v>599</v>
      </c>
      <c r="E408" t="s">
        <v>560</v>
      </c>
      <c r="F408" t="s">
        <v>13</v>
      </c>
      <c r="G408" t="s">
        <v>3</v>
      </c>
      <c r="H408">
        <v>33</v>
      </c>
      <c r="J408" t="s">
        <v>14</v>
      </c>
      <c r="K408" t="s">
        <v>33</v>
      </c>
      <c r="L408" t="s">
        <v>3</v>
      </c>
      <c r="M408">
        <v>2019</v>
      </c>
      <c r="N408">
        <v>3232293</v>
      </c>
      <c r="O408">
        <v>1735886</v>
      </c>
      <c r="P408" s="2">
        <v>44197</v>
      </c>
      <c r="Q408">
        <v>458809373</v>
      </c>
      <c r="R408" t="s">
        <v>38</v>
      </c>
      <c r="S408" t="str">
        <f t="shared" si="13"/>
        <v>WARRANT</v>
      </c>
    </row>
    <row r="409" spans="1:19" x14ac:dyDescent="0.35">
      <c r="A409">
        <v>201927488</v>
      </c>
      <c r="B409" s="1">
        <v>43646</v>
      </c>
      <c r="C409" s="1" t="str">
        <f t="shared" si="12"/>
        <v>2019</v>
      </c>
      <c r="D409" t="s">
        <v>203</v>
      </c>
      <c r="E409" t="s">
        <v>560</v>
      </c>
      <c r="F409" t="s">
        <v>2</v>
      </c>
      <c r="G409" t="s">
        <v>19</v>
      </c>
      <c r="H409">
        <v>19</v>
      </c>
      <c r="J409" t="s">
        <v>14</v>
      </c>
      <c r="K409" t="s">
        <v>127</v>
      </c>
      <c r="L409" t="s">
        <v>3</v>
      </c>
      <c r="M409">
        <v>2019</v>
      </c>
      <c r="N409">
        <v>3234312</v>
      </c>
      <c r="O409">
        <v>1734960</v>
      </c>
      <c r="P409" s="2">
        <v>44197</v>
      </c>
      <c r="Q409">
        <v>458796965</v>
      </c>
      <c r="R409" t="s">
        <v>38</v>
      </c>
      <c r="S409" t="str">
        <f t="shared" si="13"/>
        <v>WARRANT</v>
      </c>
    </row>
    <row r="410" spans="1:19" x14ac:dyDescent="0.35">
      <c r="A410">
        <v>201920737</v>
      </c>
      <c r="B410" s="1">
        <v>43600</v>
      </c>
      <c r="C410" s="1" t="str">
        <f t="shared" si="12"/>
        <v>2019</v>
      </c>
      <c r="D410" t="s">
        <v>62</v>
      </c>
      <c r="E410" t="s">
        <v>560</v>
      </c>
      <c r="F410" t="s">
        <v>2</v>
      </c>
      <c r="G410" t="s">
        <v>3</v>
      </c>
      <c r="H410">
        <v>66</v>
      </c>
      <c r="J410" t="s">
        <v>14</v>
      </c>
      <c r="K410" t="s">
        <v>5</v>
      </c>
      <c r="L410" t="s">
        <v>3</v>
      </c>
      <c r="M410">
        <v>2019</v>
      </c>
      <c r="N410">
        <v>3231977</v>
      </c>
      <c r="O410">
        <v>1735292</v>
      </c>
      <c r="P410" s="2">
        <v>44197</v>
      </c>
      <c r="Q410">
        <v>458693661</v>
      </c>
      <c r="R410" t="s">
        <v>38</v>
      </c>
      <c r="S410" t="str">
        <f t="shared" si="13"/>
        <v>WARRANT</v>
      </c>
    </row>
    <row r="411" spans="1:19" x14ac:dyDescent="0.35">
      <c r="A411">
        <v>201949925</v>
      </c>
      <c r="B411" s="1">
        <v>43801</v>
      </c>
      <c r="C411" s="1" t="str">
        <f t="shared" si="12"/>
        <v>2019</v>
      </c>
      <c r="D411" t="s">
        <v>374</v>
      </c>
      <c r="E411" t="s">
        <v>274</v>
      </c>
      <c r="F411" t="s">
        <v>2</v>
      </c>
      <c r="G411" t="s">
        <v>3</v>
      </c>
      <c r="H411">
        <v>39</v>
      </c>
      <c r="J411" t="s">
        <v>14</v>
      </c>
      <c r="K411" t="s">
        <v>43</v>
      </c>
      <c r="L411" t="s">
        <v>3</v>
      </c>
      <c r="M411">
        <v>2019</v>
      </c>
      <c r="N411">
        <v>3231994</v>
      </c>
      <c r="O411">
        <v>1736921</v>
      </c>
      <c r="P411" s="2">
        <v>44197</v>
      </c>
      <c r="Q411">
        <v>458410707</v>
      </c>
      <c r="R411" t="s">
        <v>38</v>
      </c>
      <c r="S411" t="str">
        <f t="shared" si="13"/>
        <v>WARRANT</v>
      </c>
    </row>
    <row r="412" spans="1:19" x14ac:dyDescent="0.35">
      <c r="A412">
        <v>201951825</v>
      </c>
      <c r="B412" s="1">
        <v>43814</v>
      </c>
      <c r="C412" s="1" t="str">
        <f t="shared" si="12"/>
        <v>2019</v>
      </c>
      <c r="D412" t="s">
        <v>589</v>
      </c>
      <c r="E412" t="s">
        <v>274</v>
      </c>
      <c r="F412" t="s">
        <v>13</v>
      </c>
      <c r="G412" t="s">
        <v>32</v>
      </c>
      <c r="H412">
        <v>28</v>
      </c>
      <c r="J412" t="s">
        <v>14</v>
      </c>
      <c r="K412" t="s">
        <v>43</v>
      </c>
      <c r="L412" t="s">
        <v>3</v>
      </c>
      <c r="M412">
        <v>2019</v>
      </c>
      <c r="N412">
        <v>3231994</v>
      </c>
      <c r="O412">
        <v>1736921</v>
      </c>
      <c r="P412" s="2">
        <v>44197</v>
      </c>
      <c r="Q412">
        <v>135277334</v>
      </c>
      <c r="R412" t="s">
        <v>38</v>
      </c>
      <c r="S412" t="str">
        <f t="shared" si="13"/>
        <v>WARRANT</v>
      </c>
    </row>
    <row r="413" spans="1:19" x14ac:dyDescent="0.35">
      <c r="A413">
        <v>201923529</v>
      </c>
      <c r="B413" s="1">
        <v>43619</v>
      </c>
      <c r="C413" s="1" t="str">
        <f t="shared" si="12"/>
        <v>2019</v>
      </c>
      <c r="D413" t="s">
        <v>325</v>
      </c>
      <c r="E413" t="s">
        <v>560</v>
      </c>
      <c r="F413" t="s">
        <v>2</v>
      </c>
      <c r="G413" t="s">
        <v>3</v>
      </c>
      <c r="H413">
        <v>34</v>
      </c>
      <c r="J413" t="s">
        <v>14</v>
      </c>
      <c r="K413" t="s">
        <v>5</v>
      </c>
      <c r="L413" t="s">
        <v>3</v>
      </c>
      <c r="M413">
        <v>2019</v>
      </c>
      <c r="N413">
        <v>3231977</v>
      </c>
      <c r="O413">
        <v>1735292</v>
      </c>
      <c r="P413" s="2">
        <v>44197</v>
      </c>
      <c r="Q413">
        <v>458186824</v>
      </c>
      <c r="R413" t="s">
        <v>38</v>
      </c>
      <c r="S413" t="str">
        <f t="shared" si="13"/>
        <v>WARRANT</v>
      </c>
    </row>
    <row r="414" spans="1:19" x14ac:dyDescent="0.35">
      <c r="A414">
        <v>201945502</v>
      </c>
      <c r="B414" s="1">
        <v>43767</v>
      </c>
      <c r="C414" s="1" t="str">
        <f t="shared" si="12"/>
        <v>2019</v>
      </c>
      <c r="D414" t="s">
        <v>233</v>
      </c>
      <c r="E414" t="s">
        <v>274</v>
      </c>
      <c r="F414" t="s">
        <v>2</v>
      </c>
      <c r="G414" t="s">
        <v>19</v>
      </c>
      <c r="H414">
        <v>24</v>
      </c>
      <c r="J414" t="s">
        <v>14</v>
      </c>
      <c r="K414" t="s">
        <v>5</v>
      </c>
      <c r="L414" t="s">
        <v>3</v>
      </c>
      <c r="M414">
        <v>2019</v>
      </c>
      <c r="N414">
        <v>3231977</v>
      </c>
      <c r="O414">
        <v>1735292</v>
      </c>
      <c r="P414" s="2">
        <v>44197</v>
      </c>
      <c r="Q414">
        <v>131662636</v>
      </c>
      <c r="R414" t="s">
        <v>38</v>
      </c>
      <c r="S414" t="str">
        <f t="shared" si="13"/>
        <v>WARRANT</v>
      </c>
    </row>
    <row r="415" spans="1:19" x14ac:dyDescent="0.35">
      <c r="A415">
        <v>201931751</v>
      </c>
      <c r="B415" s="1">
        <v>43673</v>
      </c>
      <c r="C415" s="1" t="str">
        <f t="shared" si="12"/>
        <v>2019</v>
      </c>
      <c r="D415" t="s">
        <v>592</v>
      </c>
      <c r="E415" t="s">
        <v>560</v>
      </c>
      <c r="F415" t="s">
        <v>2</v>
      </c>
      <c r="G415" t="s">
        <v>32</v>
      </c>
      <c r="H415">
        <v>24</v>
      </c>
      <c r="J415" t="s">
        <v>14</v>
      </c>
      <c r="K415" t="s">
        <v>5</v>
      </c>
      <c r="L415" t="s">
        <v>3</v>
      </c>
      <c r="M415">
        <v>2019</v>
      </c>
      <c r="N415">
        <v>3231977</v>
      </c>
      <c r="O415">
        <v>1735292</v>
      </c>
      <c r="P415" s="2">
        <v>44197</v>
      </c>
      <c r="Q415">
        <v>457959830</v>
      </c>
      <c r="R415" t="s">
        <v>38</v>
      </c>
      <c r="S415" t="str">
        <f t="shared" si="13"/>
        <v>WARRANT</v>
      </c>
    </row>
    <row r="416" spans="1:19" x14ac:dyDescent="0.35">
      <c r="A416">
        <v>201920901</v>
      </c>
      <c r="B416" s="1">
        <v>43601</v>
      </c>
      <c r="C416" s="1" t="str">
        <f t="shared" si="12"/>
        <v>2019</v>
      </c>
      <c r="D416" t="s">
        <v>544</v>
      </c>
      <c r="E416" t="s">
        <v>560</v>
      </c>
      <c r="F416" t="s">
        <v>13</v>
      </c>
      <c r="G416" t="s">
        <v>19</v>
      </c>
      <c r="H416">
        <v>32</v>
      </c>
      <c r="J416" t="s">
        <v>14</v>
      </c>
      <c r="K416" t="s">
        <v>71</v>
      </c>
      <c r="L416" t="s">
        <v>3</v>
      </c>
      <c r="M416">
        <v>2019</v>
      </c>
      <c r="N416">
        <v>3221512</v>
      </c>
      <c r="O416">
        <v>1730852</v>
      </c>
      <c r="P416" s="2">
        <v>44197</v>
      </c>
      <c r="Q416">
        <v>33102132</v>
      </c>
      <c r="R416" t="s">
        <v>38</v>
      </c>
      <c r="S416" t="str">
        <f t="shared" si="13"/>
        <v>WARRANT</v>
      </c>
    </row>
    <row r="417" spans="1:19" x14ac:dyDescent="0.35">
      <c r="A417">
        <v>201937041</v>
      </c>
      <c r="B417" s="1">
        <v>43708</v>
      </c>
      <c r="C417" s="1" t="str">
        <f t="shared" si="12"/>
        <v>2019</v>
      </c>
      <c r="D417" t="s">
        <v>220</v>
      </c>
      <c r="E417" t="s">
        <v>274</v>
      </c>
      <c r="F417" t="s">
        <v>2</v>
      </c>
      <c r="G417" t="s">
        <v>32</v>
      </c>
      <c r="H417">
        <v>31</v>
      </c>
      <c r="J417" t="s">
        <v>14</v>
      </c>
      <c r="K417" t="s">
        <v>5</v>
      </c>
      <c r="L417" t="s">
        <v>3</v>
      </c>
      <c r="M417">
        <v>2019</v>
      </c>
      <c r="N417">
        <v>3231977</v>
      </c>
      <c r="O417">
        <v>1735292</v>
      </c>
      <c r="P417" s="2">
        <v>44197</v>
      </c>
      <c r="Q417">
        <v>458764369</v>
      </c>
      <c r="R417" t="s">
        <v>38</v>
      </c>
      <c r="S417" t="str">
        <f t="shared" si="13"/>
        <v>WARRANT</v>
      </c>
    </row>
    <row r="418" spans="1:19" x14ac:dyDescent="0.35">
      <c r="A418">
        <v>201910386</v>
      </c>
      <c r="B418" s="1">
        <v>43533</v>
      </c>
      <c r="C418" s="1" t="str">
        <f t="shared" si="12"/>
        <v>2019</v>
      </c>
      <c r="D418" t="s">
        <v>600</v>
      </c>
      <c r="E418" t="s">
        <v>560</v>
      </c>
      <c r="F418" t="s">
        <v>2</v>
      </c>
      <c r="G418" t="s">
        <v>19</v>
      </c>
      <c r="H418">
        <v>34</v>
      </c>
      <c r="J418" t="s">
        <v>14</v>
      </c>
      <c r="K418" t="s">
        <v>5</v>
      </c>
      <c r="L418" t="s">
        <v>3</v>
      </c>
      <c r="M418">
        <v>2019</v>
      </c>
      <c r="N418">
        <v>3231977</v>
      </c>
      <c r="O418">
        <v>1735292</v>
      </c>
      <c r="P418" s="2">
        <v>44197</v>
      </c>
      <c r="Q418">
        <v>458754522</v>
      </c>
      <c r="R418" t="s">
        <v>38</v>
      </c>
      <c r="S418" t="str">
        <f t="shared" si="13"/>
        <v>WARRANT</v>
      </c>
    </row>
    <row r="419" spans="1:19" x14ac:dyDescent="0.35">
      <c r="A419">
        <v>201936546</v>
      </c>
      <c r="B419" s="1">
        <v>43705</v>
      </c>
      <c r="C419" s="1" t="str">
        <f t="shared" si="12"/>
        <v>2019</v>
      </c>
      <c r="D419" t="s">
        <v>571</v>
      </c>
      <c r="E419" t="s">
        <v>601</v>
      </c>
      <c r="F419" t="s">
        <v>2</v>
      </c>
      <c r="G419" t="s">
        <v>3</v>
      </c>
      <c r="H419">
        <v>36</v>
      </c>
      <c r="J419" t="s">
        <v>14</v>
      </c>
      <c r="K419" t="s">
        <v>602</v>
      </c>
      <c r="L419" t="s">
        <v>3</v>
      </c>
      <c r="M419">
        <v>2019</v>
      </c>
      <c r="N419">
        <v>3233992</v>
      </c>
      <c r="O419">
        <v>1734116</v>
      </c>
      <c r="P419" s="2">
        <v>44197</v>
      </c>
      <c r="Q419">
        <v>219219092</v>
      </c>
      <c r="R419" t="s">
        <v>38</v>
      </c>
      <c r="S419" t="str">
        <f t="shared" si="13"/>
        <v>WARRANT</v>
      </c>
    </row>
    <row r="420" spans="1:19" x14ac:dyDescent="0.35">
      <c r="A420">
        <v>20195264</v>
      </c>
      <c r="B420" s="1">
        <v>43499</v>
      </c>
      <c r="C420" s="1" t="str">
        <f t="shared" si="12"/>
        <v>2019</v>
      </c>
      <c r="D420" t="s">
        <v>120</v>
      </c>
      <c r="E420" t="s">
        <v>560</v>
      </c>
      <c r="F420" t="s">
        <v>2</v>
      </c>
      <c r="G420" t="s">
        <v>3</v>
      </c>
      <c r="H420">
        <v>18</v>
      </c>
      <c r="J420" t="s">
        <v>14</v>
      </c>
      <c r="K420" t="s">
        <v>5</v>
      </c>
      <c r="L420" t="s">
        <v>3</v>
      </c>
      <c r="M420">
        <v>2019</v>
      </c>
      <c r="N420">
        <v>3231977</v>
      </c>
      <c r="O420">
        <v>1735292</v>
      </c>
      <c r="P420" s="2">
        <v>44197</v>
      </c>
      <c r="Q420">
        <v>458733427</v>
      </c>
      <c r="R420" t="s">
        <v>38</v>
      </c>
      <c r="S420" t="str">
        <f t="shared" si="13"/>
        <v>WARRANT</v>
      </c>
    </row>
    <row r="421" spans="1:19" x14ac:dyDescent="0.35">
      <c r="A421">
        <v>201914627</v>
      </c>
      <c r="B421" s="1">
        <v>43561</v>
      </c>
      <c r="C421" s="1" t="str">
        <f t="shared" si="12"/>
        <v>2019</v>
      </c>
      <c r="D421" t="s">
        <v>603</v>
      </c>
      <c r="E421" t="s">
        <v>604</v>
      </c>
      <c r="F421" t="s">
        <v>2</v>
      </c>
      <c r="G421" t="s">
        <v>3</v>
      </c>
      <c r="H421">
        <v>30</v>
      </c>
      <c r="J421" t="s">
        <v>14</v>
      </c>
      <c r="K421" t="s">
        <v>605</v>
      </c>
      <c r="L421" t="s">
        <v>3</v>
      </c>
      <c r="M421">
        <v>2019</v>
      </c>
      <c r="N421">
        <v>3229825</v>
      </c>
      <c r="O421">
        <v>1728934</v>
      </c>
      <c r="P421" s="2">
        <v>44197</v>
      </c>
      <c r="Q421">
        <v>458764396</v>
      </c>
      <c r="R421" t="s">
        <v>38</v>
      </c>
      <c r="S421" t="str">
        <f t="shared" si="13"/>
        <v>WARRANT</v>
      </c>
    </row>
    <row r="422" spans="1:19" x14ac:dyDescent="0.35">
      <c r="A422">
        <v>201933223</v>
      </c>
      <c r="B422" s="1">
        <v>43683</v>
      </c>
      <c r="C422" s="1" t="str">
        <f t="shared" si="12"/>
        <v>2019</v>
      </c>
      <c r="D422" t="s">
        <v>317</v>
      </c>
      <c r="E422" t="s">
        <v>274</v>
      </c>
      <c r="F422" t="s">
        <v>2</v>
      </c>
      <c r="G422" t="s">
        <v>32</v>
      </c>
      <c r="H422">
        <v>21</v>
      </c>
      <c r="J422" t="s">
        <v>14</v>
      </c>
      <c r="K422" t="s">
        <v>5</v>
      </c>
      <c r="L422" t="s">
        <v>3</v>
      </c>
      <c r="M422">
        <v>2019</v>
      </c>
      <c r="N422">
        <v>3232371</v>
      </c>
      <c r="O422">
        <v>1734422</v>
      </c>
      <c r="P422" s="2">
        <v>44197</v>
      </c>
      <c r="Q422">
        <v>458231369</v>
      </c>
      <c r="R422" t="s">
        <v>38</v>
      </c>
      <c r="S422" t="str">
        <f t="shared" si="13"/>
        <v>WARRANT</v>
      </c>
    </row>
    <row r="423" spans="1:19" x14ac:dyDescent="0.35">
      <c r="A423">
        <v>201922219</v>
      </c>
      <c r="B423" s="1">
        <v>43610</v>
      </c>
      <c r="C423" s="1" t="str">
        <f t="shared" si="12"/>
        <v>2019</v>
      </c>
      <c r="D423" t="s">
        <v>355</v>
      </c>
      <c r="E423" t="s">
        <v>560</v>
      </c>
      <c r="F423" t="s">
        <v>13</v>
      </c>
      <c r="G423" t="s">
        <v>3</v>
      </c>
      <c r="H423">
        <v>30</v>
      </c>
      <c r="J423" t="s">
        <v>14</v>
      </c>
      <c r="K423" t="s">
        <v>5</v>
      </c>
      <c r="L423" t="s">
        <v>3</v>
      </c>
      <c r="M423">
        <v>2019</v>
      </c>
      <c r="N423">
        <v>3231977</v>
      </c>
      <c r="O423">
        <v>1735292</v>
      </c>
      <c r="P423" s="2">
        <v>44197</v>
      </c>
      <c r="Q423">
        <v>458783005</v>
      </c>
      <c r="R423" t="s">
        <v>38</v>
      </c>
      <c r="S423" t="str">
        <f t="shared" si="13"/>
        <v>WARRANT</v>
      </c>
    </row>
    <row r="424" spans="1:19" x14ac:dyDescent="0.35">
      <c r="A424">
        <v>201918552</v>
      </c>
      <c r="B424" s="1">
        <v>43586</v>
      </c>
      <c r="C424" s="1" t="str">
        <f t="shared" si="12"/>
        <v>2019</v>
      </c>
      <c r="D424" t="s">
        <v>606</v>
      </c>
      <c r="E424" t="s">
        <v>607</v>
      </c>
      <c r="F424" t="s">
        <v>2</v>
      </c>
      <c r="G424" t="s">
        <v>32</v>
      </c>
      <c r="H424">
        <v>23</v>
      </c>
      <c r="J424" t="s">
        <v>14</v>
      </c>
      <c r="K424" t="s">
        <v>5</v>
      </c>
      <c r="L424" t="s">
        <v>3</v>
      </c>
      <c r="M424">
        <v>2019</v>
      </c>
      <c r="N424">
        <v>3231977</v>
      </c>
      <c r="O424">
        <v>1735292</v>
      </c>
      <c r="P424" s="2">
        <v>44197</v>
      </c>
      <c r="Q424">
        <v>458744219</v>
      </c>
      <c r="R424" t="s">
        <v>38</v>
      </c>
      <c r="S424" t="str">
        <f t="shared" si="13"/>
        <v>WARRANT</v>
      </c>
    </row>
    <row r="425" spans="1:19" x14ac:dyDescent="0.35">
      <c r="A425">
        <v>201918566</v>
      </c>
      <c r="B425" s="1">
        <v>43587</v>
      </c>
      <c r="C425" s="1" t="str">
        <f t="shared" si="12"/>
        <v>2019</v>
      </c>
      <c r="D425" t="s">
        <v>264</v>
      </c>
      <c r="E425" t="s">
        <v>608</v>
      </c>
      <c r="F425" t="s">
        <v>2</v>
      </c>
      <c r="G425" t="s">
        <v>3</v>
      </c>
      <c r="H425">
        <v>56</v>
      </c>
      <c r="J425" t="s">
        <v>14</v>
      </c>
      <c r="K425" t="s">
        <v>111</v>
      </c>
      <c r="L425" t="s">
        <v>3</v>
      </c>
      <c r="M425">
        <v>2019</v>
      </c>
      <c r="N425">
        <v>3231969</v>
      </c>
      <c r="O425">
        <v>1740241</v>
      </c>
      <c r="P425" s="2">
        <v>44197</v>
      </c>
      <c r="Q425">
        <v>407765289</v>
      </c>
      <c r="R425" t="s">
        <v>38</v>
      </c>
      <c r="S425" t="str">
        <f t="shared" si="13"/>
        <v>WARRANT</v>
      </c>
    </row>
    <row r="426" spans="1:19" x14ac:dyDescent="0.35">
      <c r="A426">
        <v>2019493</v>
      </c>
      <c r="B426" s="1">
        <v>43469</v>
      </c>
      <c r="C426" s="1" t="str">
        <f t="shared" si="12"/>
        <v>2019</v>
      </c>
      <c r="D426" t="s">
        <v>609</v>
      </c>
      <c r="E426" t="s">
        <v>560</v>
      </c>
      <c r="F426" t="s">
        <v>2</v>
      </c>
      <c r="G426" t="s">
        <v>3</v>
      </c>
      <c r="H426">
        <v>39</v>
      </c>
      <c r="J426" t="s">
        <v>14</v>
      </c>
      <c r="K426" t="s">
        <v>33</v>
      </c>
      <c r="L426" t="s">
        <v>3</v>
      </c>
      <c r="M426">
        <v>2019</v>
      </c>
      <c r="N426">
        <v>3231944</v>
      </c>
      <c r="O426">
        <v>1734631</v>
      </c>
      <c r="P426" s="2">
        <v>44197</v>
      </c>
      <c r="Q426">
        <v>213975297</v>
      </c>
      <c r="R426" t="s">
        <v>38</v>
      </c>
      <c r="S426" t="str">
        <f t="shared" si="13"/>
        <v>WARRANT</v>
      </c>
    </row>
    <row r="427" spans="1:19" x14ac:dyDescent="0.35">
      <c r="A427">
        <v>20194065</v>
      </c>
      <c r="B427" s="1">
        <v>43491</v>
      </c>
      <c r="C427" s="1" t="str">
        <f t="shared" si="12"/>
        <v>2019</v>
      </c>
      <c r="D427" t="s">
        <v>610</v>
      </c>
      <c r="E427" t="s">
        <v>560</v>
      </c>
      <c r="F427" t="s">
        <v>2</v>
      </c>
      <c r="G427" t="s">
        <v>19</v>
      </c>
      <c r="H427">
        <v>47</v>
      </c>
      <c r="J427" t="s">
        <v>14</v>
      </c>
      <c r="K427" t="s">
        <v>55</v>
      </c>
      <c r="L427" t="s">
        <v>3</v>
      </c>
      <c r="M427">
        <v>2019</v>
      </c>
      <c r="N427">
        <v>3224392</v>
      </c>
      <c r="O427">
        <v>1731079</v>
      </c>
      <c r="P427" s="2">
        <v>44197</v>
      </c>
      <c r="Q427">
        <v>458738845</v>
      </c>
      <c r="R427" t="s">
        <v>38</v>
      </c>
      <c r="S427" t="str">
        <f t="shared" si="13"/>
        <v>WARRANT</v>
      </c>
    </row>
    <row r="428" spans="1:19" x14ac:dyDescent="0.35">
      <c r="A428">
        <v>201944748</v>
      </c>
      <c r="B428" s="1">
        <v>43761</v>
      </c>
      <c r="C428" s="1" t="str">
        <f t="shared" si="12"/>
        <v>2019</v>
      </c>
      <c r="D428" t="s">
        <v>611</v>
      </c>
      <c r="E428" t="s">
        <v>560</v>
      </c>
      <c r="F428" t="s">
        <v>13</v>
      </c>
      <c r="G428" t="s">
        <v>19</v>
      </c>
      <c r="H428">
        <v>41</v>
      </c>
      <c r="J428" t="s">
        <v>14</v>
      </c>
      <c r="K428" t="s">
        <v>158</v>
      </c>
      <c r="L428" t="s">
        <v>3</v>
      </c>
      <c r="M428">
        <v>2019</v>
      </c>
      <c r="N428">
        <v>3231979</v>
      </c>
      <c r="O428">
        <v>1738721</v>
      </c>
      <c r="P428" s="2">
        <v>44197</v>
      </c>
      <c r="Q428">
        <v>5112321</v>
      </c>
      <c r="R428" t="s">
        <v>38</v>
      </c>
      <c r="S428" t="str">
        <f t="shared" si="13"/>
        <v>WARRANT</v>
      </c>
    </row>
    <row r="429" spans="1:19" x14ac:dyDescent="0.35">
      <c r="A429">
        <v>201931707</v>
      </c>
      <c r="B429" s="1">
        <v>43673</v>
      </c>
      <c r="C429" s="1" t="str">
        <f t="shared" si="12"/>
        <v>2019</v>
      </c>
      <c r="D429" t="s">
        <v>264</v>
      </c>
      <c r="E429" t="s">
        <v>560</v>
      </c>
      <c r="F429" t="s">
        <v>2</v>
      </c>
      <c r="G429" t="s">
        <v>3</v>
      </c>
      <c r="H429">
        <v>59</v>
      </c>
      <c r="J429" t="s">
        <v>14</v>
      </c>
      <c r="K429" t="s">
        <v>5</v>
      </c>
      <c r="L429" t="s">
        <v>3</v>
      </c>
      <c r="M429">
        <v>2019</v>
      </c>
      <c r="N429">
        <v>3231977</v>
      </c>
      <c r="O429">
        <v>1735292</v>
      </c>
      <c r="P429" s="2">
        <v>44197</v>
      </c>
      <c r="Q429">
        <v>378929921</v>
      </c>
      <c r="R429" t="s">
        <v>38</v>
      </c>
      <c r="S429" t="str">
        <f t="shared" si="13"/>
        <v>WARRANT</v>
      </c>
    </row>
    <row r="430" spans="1:19" x14ac:dyDescent="0.35">
      <c r="A430">
        <v>201929531</v>
      </c>
      <c r="B430" s="1">
        <v>43660</v>
      </c>
      <c r="C430" s="1" t="str">
        <f t="shared" si="12"/>
        <v>2019</v>
      </c>
      <c r="D430" t="s">
        <v>612</v>
      </c>
      <c r="E430" t="s">
        <v>560</v>
      </c>
      <c r="F430" t="s">
        <v>2</v>
      </c>
      <c r="G430" t="s">
        <v>32</v>
      </c>
      <c r="H430">
        <v>31</v>
      </c>
      <c r="J430" t="s">
        <v>14</v>
      </c>
      <c r="K430" t="s">
        <v>5</v>
      </c>
      <c r="L430" t="s">
        <v>3</v>
      </c>
      <c r="M430">
        <v>2019</v>
      </c>
      <c r="N430">
        <v>3231977</v>
      </c>
      <c r="O430">
        <v>1735292</v>
      </c>
      <c r="P430" s="2">
        <v>44197</v>
      </c>
      <c r="Q430">
        <v>172949783</v>
      </c>
      <c r="R430" t="s">
        <v>38</v>
      </c>
      <c r="S430" t="str">
        <f t="shared" si="13"/>
        <v>WARRANT</v>
      </c>
    </row>
    <row r="431" spans="1:19" x14ac:dyDescent="0.35">
      <c r="A431">
        <v>201919512</v>
      </c>
      <c r="B431" s="1">
        <v>43592</v>
      </c>
      <c r="C431" s="1" t="str">
        <f t="shared" si="12"/>
        <v>2019</v>
      </c>
      <c r="D431" t="s">
        <v>613</v>
      </c>
      <c r="E431" t="s">
        <v>614</v>
      </c>
      <c r="F431" t="s">
        <v>2</v>
      </c>
      <c r="G431" t="s">
        <v>19</v>
      </c>
      <c r="H431">
        <v>32</v>
      </c>
      <c r="J431" t="s">
        <v>14</v>
      </c>
      <c r="K431" t="s">
        <v>5</v>
      </c>
      <c r="L431" t="s">
        <v>3</v>
      </c>
      <c r="M431">
        <v>2019</v>
      </c>
      <c r="N431">
        <v>3231977</v>
      </c>
      <c r="O431">
        <v>1735292</v>
      </c>
      <c r="P431" s="2">
        <v>44197</v>
      </c>
      <c r="Q431">
        <v>458776444</v>
      </c>
      <c r="R431" t="s">
        <v>38</v>
      </c>
      <c r="S431" t="str">
        <f t="shared" si="13"/>
        <v>WARRANT</v>
      </c>
    </row>
    <row r="432" spans="1:19" x14ac:dyDescent="0.35">
      <c r="A432">
        <v>201940160</v>
      </c>
      <c r="B432" s="1">
        <v>43729</v>
      </c>
      <c r="C432" s="1" t="str">
        <f t="shared" si="12"/>
        <v>2019</v>
      </c>
      <c r="D432" t="s">
        <v>615</v>
      </c>
      <c r="E432" t="s">
        <v>274</v>
      </c>
      <c r="F432" t="s">
        <v>2</v>
      </c>
      <c r="G432" t="s">
        <v>3</v>
      </c>
      <c r="H432">
        <v>71</v>
      </c>
      <c r="J432" t="s">
        <v>14</v>
      </c>
      <c r="K432" t="s">
        <v>43</v>
      </c>
      <c r="L432" t="s">
        <v>3</v>
      </c>
      <c r="M432">
        <v>2019</v>
      </c>
      <c r="N432">
        <v>3231994</v>
      </c>
      <c r="O432">
        <v>1736921</v>
      </c>
      <c r="P432" s="2">
        <v>44197</v>
      </c>
      <c r="Q432">
        <v>458831447</v>
      </c>
      <c r="R432" t="s">
        <v>38</v>
      </c>
      <c r="S432" t="str">
        <f t="shared" si="13"/>
        <v>WARRANT</v>
      </c>
    </row>
    <row r="433" spans="1:19" x14ac:dyDescent="0.35">
      <c r="A433">
        <v>20195611</v>
      </c>
      <c r="B433" s="1">
        <v>43501</v>
      </c>
      <c r="C433" s="1" t="str">
        <f t="shared" si="12"/>
        <v>2019</v>
      </c>
      <c r="D433" t="s">
        <v>81</v>
      </c>
      <c r="E433" t="s">
        <v>560</v>
      </c>
      <c r="F433" t="s">
        <v>2</v>
      </c>
      <c r="G433" t="s">
        <v>3</v>
      </c>
      <c r="H433">
        <v>40</v>
      </c>
      <c r="J433" t="s">
        <v>14</v>
      </c>
      <c r="K433" t="s">
        <v>33</v>
      </c>
      <c r="L433" t="s">
        <v>3</v>
      </c>
      <c r="M433">
        <v>2019</v>
      </c>
      <c r="N433">
        <v>3231944</v>
      </c>
      <c r="O433">
        <v>1734631</v>
      </c>
      <c r="P433" s="2">
        <v>44197</v>
      </c>
      <c r="Q433">
        <v>458400034</v>
      </c>
      <c r="R433" t="s">
        <v>38</v>
      </c>
      <c r="S433" t="str">
        <f t="shared" si="13"/>
        <v>WARRANT</v>
      </c>
    </row>
    <row r="434" spans="1:19" x14ac:dyDescent="0.35">
      <c r="A434">
        <v>20192569</v>
      </c>
      <c r="B434" s="1">
        <v>43482</v>
      </c>
      <c r="C434" s="1" t="str">
        <f t="shared" si="12"/>
        <v>2019</v>
      </c>
      <c r="D434" t="s">
        <v>616</v>
      </c>
      <c r="E434" t="s">
        <v>560</v>
      </c>
      <c r="F434" t="s">
        <v>2</v>
      </c>
      <c r="G434" t="s">
        <v>19</v>
      </c>
      <c r="H434">
        <v>36</v>
      </c>
      <c r="J434" t="s">
        <v>14</v>
      </c>
      <c r="K434" t="s">
        <v>5</v>
      </c>
      <c r="L434" t="s">
        <v>3</v>
      </c>
      <c r="M434">
        <v>2019</v>
      </c>
      <c r="N434">
        <v>3231977</v>
      </c>
      <c r="O434">
        <v>1735292</v>
      </c>
      <c r="P434" s="2">
        <v>44197</v>
      </c>
      <c r="Q434">
        <v>457983200</v>
      </c>
      <c r="R434" t="s">
        <v>38</v>
      </c>
      <c r="S434" t="str">
        <f t="shared" si="13"/>
        <v>WARRANT</v>
      </c>
    </row>
    <row r="435" spans="1:19" x14ac:dyDescent="0.35">
      <c r="A435">
        <v>201943029</v>
      </c>
      <c r="B435" s="1">
        <v>43749</v>
      </c>
      <c r="C435" s="1" t="str">
        <f t="shared" si="12"/>
        <v>2019</v>
      </c>
      <c r="D435" t="s">
        <v>617</v>
      </c>
      <c r="E435" t="s">
        <v>618</v>
      </c>
      <c r="F435" t="s">
        <v>2</v>
      </c>
      <c r="G435" t="s">
        <v>19</v>
      </c>
      <c r="H435">
        <v>49</v>
      </c>
      <c r="J435" t="s">
        <v>14</v>
      </c>
      <c r="K435" t="s">
        <v>158</v>
      </c>
      <c r="L435" t="s">
        <v>3</v>
      </c>
      <c r="M435">
        <v>2019</v>
      </c>
      <c r="N435">
        <v>3231979</v>
      </c>
      <c r="O435">
        <v>1738721</v>
      </c>
      <c r="P435" s="2">
        <v>44197</v>
      </c>
      <c r="Q435">
        <v>458839210</v>
      </c>
      <c r="R435" t="s">
        <v>38</v>
      </c>
      <c r="S435" t="str">
        <f t="shared" si="13"/>
        <v>WARRANT</v>
      </c>
    </row>
    <row r="436" spans="1:19" x14ac:dyDescent="0.35">
      <c r="A436">
        <v>201934302</v>
      </c>
      <c r="B436" s="1">
        <v>43690</v>
      </c>
      <c r="C436" s="1" t="str">
        <f t="shared" si="12"/>
        <v>2019</v>
      </c>
      <c r="D436" t="s">
        <v>589</v>
      </c>
      <c r="E436" t="s">
        <v>274</v>
      </c>
      <c r="F436" t="s">
        <v>2</v>
      </c>
      <c r="G436" t="s">
        <v>8</v>
      </c>
      <c r="H436">
        <v>21</v>
      </c>
      <c r="J436" t="s">
        <v>14</v>
      </c>
      <c r="K436" t="s">
        <v>605</v>
      </c>
      <c r="L436" t="s">
        <v>3</v>
      </c>
      <c r="M436">
        <v>2019</v>
      </c>
      <c r="N436">
        <v>3229825</v>
      </c>
      <c r="O436">
        <v>1728934</v>
      </c>
      <c r="P436" s="2">
        <v>44197</v>
      </c>
      <c r="Q436">
        <v>458782359</v>
      </c>
      <c r="R436" t="s">
        <v>38</v>
      </c>
      <c r="S436" t="str">
        <f t="shared" si="13"/>
        <v>WARRANT</v>
      </c>
    </row>
    <row r="437" spans="1:19" x14ac:dyDescent="0.35">
      <c r="A437">
        <v>201934226</v>
      </c>
      <c r="B437" s="1">
        <v>43690</v>
      </c>
      <c r="C437" s="1" t="str">
        <f t="shared" si="12"/>
        <v>2019</v>
      </c>
      <c r="D437" t="s">
        <v>569</v>
      </c>
      <c r="E437" t="s">
        <v>274</v>
      </c>
      <c r="F437" t="s">
        <v>2</v>
      </c>
      <c r="G437" t="s">
        <v>3</v>
      </c>
      <c r="H437">
        <v>37</v>
      </c>
      <c r="J437" t="s">
        <v>14</v>
      </c>
      <c r="K437" t="s">
        <v>158</v>
      </c>
      <c r="L437" t="s">
        <v>3</v>
      </c>
      <c r="M437">
        <v>2019</v>
      </c>
      <c r="N437">
        <v>3231979</v>
      </c>
      <c r="O437">
        <v>1738721</v>
      </c>
      <c r="P437" s="2">
        <v>44197</v>
      </c>
      <c r="Q437">
        <v>458814931</v>
      </c>
      <c r="R437" t="s">
        <v>38</v>
      </c>
      <c r="S437" t="str">
        <f t="shared" si="13"/>
        <v>WARRANT</v>
      </c>
    </row>
    <row r="438" spans="1:19" x14ac:dyDescent="0.35">
      <c r="A438">
        <v>20194175</v>
      </c>
      <c r="B438" s="1">
        <v>43492</v>
      </c>
      <c r="C438" s="1" t="str">
        <f t="shared" si="12"/>
        <v>2019</v>
      </c>
      <c r="D438" t="s">
        <v>384</v>
      </c>
      <c r="E438" t="s">
        <v>560</v>
      </c>
      <c r="F438" t="s">
        <v>2</v>
      </c>
      <c r="G438" t="s">
        <v>3</v>
      </c>
      <c r="H438">
        <v>37</v>
      </c>
      <c r="J438" t="s">
        <v>14</v>
      </c>
      <c r="K438" t="s">
        <v>43</v>
      </c>
      <c r="L438" t="s">
        <v>3</v>
      </c>
      <c r="M438">
        <v>2019</v>
      </c>
      <c r="N438">
        <v>3231994</v>
      </c>
      <c r="O438">
        <v>1736921</v>
      </c>
      <c r="P438" s="2">
        <v>44197</v>
      </c>
      <c r="Q438">
        <v>458739167</v>
      </c>
      <c r="R438" t="s">
        <v>38</v>
      </c>
      <c r="S438" t="str">
        <f t="shared" si="13"/>
        <v>WARRANT</v>
      </c>
    </row>
    <row r="439" spans="1:19" x14ac:dyDescent="0.35">
      <c r="A439">
        <v>201925654</v>
      </c>
      <c r="B439" s="1">
        <v>43634</v>
      </c>
      <c r="C439" s="1" t="str">
        <f t="shared" si="12"/>
        <v>2019</v>
      </c>
      <c r="D439" t="s">
        <v>207</v>
      </c>
      <c r="E439" t="s">
        <v>560</v>
      </c>
      <c r="F439" t="s">
        <v>2</v>
      </c>
      <c r="G439" t="s">
        <v>3</v>
      </c>
      <c r="H439">
        <v>22</v>
      </c>
      <c r="J439" t="s">
        <v>14</v>
      </c>
      <c r="K439" t="s">
        <v>5</v>
      </c>
      <c r="L439" t="s">
        <v>3</v>
      </c>
      <c r="M439">
        <v>2019</v>
      </c>
      <c r="N439">
        <v>3231977</v>
      </c>
      <c r="O439">
        <v>1735292</v>
      </c>
      <c r="P439" s="2">
        <v>44197</v>
      </c>
      <c r="Q439">
        <v>458740394</v>
      </c>
      <c r="R439" t="s">
        <v>38</v>
      </c>
      <c r="S439" t="str">
        <f t="shared" si="13"/>
        <v>WARRANT</v>
      </c>
    </row>
    <row r="440" spans="1:19" x14ac:dyDescent="0.35">
      <c r="A440">
        <v>201952086</v>
      </c>
      <c r="B440" s="1">
        <v>43816</v>
      </c>
      <c r="C440" s="1" t="str">
        <f t="shared" si="12"/>
        <v>2019</v>
      </c>
      <c r="D440" t="s">
        <v>619</v>
      </c>
      <c r="E440" t="s">
        <v>274</v>
      </c>
      <c r="F440" t="s">
        <v>2</v>
      </c>
      <c r="G440" t="s">
        <v>3</v>
      </c>
      <c r="H440">
        <v>31</v>
      </c>
      <c r="J440" t="s">
        <v>14</v>
      </c>
      <c r="K440" t="s">
        <v>43</v>
      </c>
      <c r="L440" t="s">
        <v>3</v>
      </c>
      <c r="M440">
        <v>2019</v>
      </c>
      <c r="N440">
        <v>3231994</v>
      </c>
      <c r="O440">
        <v>1736921</v>
      </c>
      <c r="P440" s="2">
        <v>44197</v>
      </c>
      <c r="Q440">
        <v>458120066</v>
      </c>
      <c r="R440" t="s">
        <v>38</v>
      </c>
      <c r="S440" t="str">
        <f t="shared" si="13"/>
        <v>WARRANT</v>
      </c>
    </row>
    <row r="441" spans="1:19" x14ac:dyDescent="0.35">
      <c r="A441">
        <v>201929677</v>
      </c>
      <c r="B441" s="1">
        <v>43661</v>
      </c>
      <c r="C441" s="1" t="str">
        <f t="shared" si="12"/>
        <v>2019</v>
      </c>
      <c r="D441" t="s">
        <v>155</v>
      </c>
      <c r="E441" t="s">
        <v>560</v>
      </c>
      <c r="F441" t="s">
        <v>2</v>
      </c>
      <c r="G441" t="s">
        <v>32</v>
      </c>
      <c r="H441">
        <v>21</v>
      </c>
      <c r="J441" t="s">
        <v>14</v>
      </c>
      <c r="K441" t="s">
        <v>43</v>
      </c>
      <c r="L441" t="s">
        <v>3</v>
      </c>
      <c r="M441">
        <v>2019</v>
      </c>
      <c r="N441">
        <v>3231994</v>
      </c>
      <c r="O441">
        <v>1736921</v>
      </c>
      <c r="P441" s="2">
        <v>44197</v>
      </c>
      <c r="Q441">
        <v>458803020</v>
      </c>
      <c r="R441" t="s">
        <v>38</v>
      </c>
      <c r="S441" t="str">
        <f t="shared" si="13"/>
        <v>WARRANT</v>
      </c>
    </row>
    <row r="442" spans="1:19" x14ac:dyDescent="0.35">
      <c r="A442">
        <v>201913863</v>
      </c>
      <c r="B442" s="1">
        <v>43557</v>
      </c>
      <c r="C442" s="1" t="str">
        <f t="shared" si="12"/>
        <v>2019</v>
      </c>
      <c r="D442" t="s">
        <v>620</v>
      </c>
      <c r="E442" t="s">
        <v>560</v>
      </c>
      <c r="F442" t="s">
        <v>2</v>
      </c>
      <c r="G442" t="s">
        <v>3</v>
      </c>
      <c r="H442">
        <v>56</v>
      </c>
      <c r="J442" t="s">
        <v>14</v>
      </c>
      <c r="K442" t="s">
        <v>621</v>
      </c>
      <c r="L442" t="s">
        <v>3</v>
      </c>
      <c r="M442">
        <v>2019</v>
      </c>
      <c r="N442">
        <v>3232594</v>
      </c>
      <c r="O442">
        <v>1731291</v>
      </c>
      <c r="P442" s="2">
        <v>44197</v>
      </c>
      <c r="Q442">
        <v>458473756</v>
      </c>
      <c r="R442" t="s">
        <v>38</v>
      </c>
      <c r="S442" t="str">
        <f t="shared" si="13"/>
        <v>WARRANT</v>
      </c>
    </row>
    <row r="443" spans="1:19" x14ac:dyDescent="0.35">
      <c r="A443">
        <v>201949581</v>
      </c>
      <c r="B443" s="1">
        <v>43798</v>
      </c>
      <c r="C443" s="1" t="str">
        <f t="shared" si="12"/>
        <v>2019</v>
      </c>
      <c r="D443" t="s">
        <v>622</v>
      </c>
      <c r="E443" t="s">
        <v>274</v>
      </c>
      <c r="F443" t="s">
        <v>2</v>
      </c>
      <c r="G443" t="s">
        <v>19</v>
      </c>
      <c r="H443">
        <v>54</v>
      </c>
      <c r="J443" t="s">
        <v>14</v>
      </c>
      <c r="K443" t="s">
        <v>5</v>
      </c>
      <c r="L443" t="s">
        <v>3</v>
      </c>
      <c r="M443">
        <v>2019</v>
      </c>
      <c r="N443">
        <v>3231977</v>
      </c>
      <c r="O443">
        <v>1735292</v>
      </c>
      <c r="P443" s="2">
        <v>44197</v>
      </c>
      <c r="Q443">
        <v>156041746</v>
      </c>
      <c r="R443" t="s">
        <v>38</v>
      </c>
      <c r="S443" t="str">
        <f t="shared" si="13"/>
        <v>WARRANT</v>
      </c>
    </row>
    <row r="444" spans="1:19" x14ac:dyDescent="0.35">
      <c r="A444">
        <v>201929214</v>
      </c>
      <c r="B444" s="1">
        <v>43658</v>
      </c>
      <c r="C444" s="1" t="str">
        <f t="shared" si="12"/>
        <v>2019</v>
      </c>
      <c r="D444" t="s">
        <v>572</v>
      </c>
      <c r="E444" t="s">
        <v>560</v>
      </c>
      <c r="F444" t="s">
        <v>2</v>
      </c>
      <c r="G444" t="s">
        <v>19</v>
      </c>
      <c r="H444">
        <v>39</v>
      </c>
      <c r="J444" t="s">
        <v>14</v>
      </c>
      <c r="K444" t="s">
        <v>33</v>
      </c>
      <c r="L444" t="s">
        <v>3</v>
      </c>
      <c r="M444">
        <v>2019</v>
      </c>
      <c r="N444">
        <v>3231944</v>
      </c>
      <c r="O444">
        <v>1734631</v>
      </c>
      <c r="P444" s="2">
        <v>44197</v>
      </c>
      <c r="Q444">
        <v>458801589</v>
      </c>
      <c r="R444" t="s">
        <v>38</v>
      </c>
      <c r="S444" t="str">
        <f t="shared" si="13"/>
        <v>WARRANT</v>
      </c>
    </row>
    <row r="445" spans="1:19" x14ac:dyDescent="0.35">
      <c r="A445">
        <v>20194999</v>
      </c>
      <c r="B445" s="1">
        <v>43497</v>
      </c>
      <c r="C445" s="1" t="str">
        <f t="shared" si="12"/>
        <v>2019</v>
      </c>
      <c r="D445" t="s">
        <v>427</v>
      </c>
      <c r="E445" t="s">
        <v>560</v>
      </c>
      <c r="F445" t="s">
        <v>13</v>
      </c>
      <c r="G445" t="s">
        <v>3</v>
      </c>
      <c r="H445">
        <v>26</v>
      </c>
      <c r="J445" t="s">
        <v>14</v>
      </c>
      <c r="K445" t="s">
        <v>5</v>
      </c>
      <c r="L445" t="s">
        <v>3</v>
      </c>
      <c r="M445">
        <v>2019</v>
      </c>
      <c r="N445">
        <v>3231977</v>
      </c>
      <c r="O445">
        <v>1735292</v>
      </c>
      <c r="P445" s="2">
        <v>44197</v>
      </c>
      <c r="Q445">
        <v>458741091</v>
      </c>
      <c r="R445" t="s">
        <v>38</v>
      </c>
      <c r="S445" t="str">
        <f t="shared" si="13"/>
        <v>WARRANT</v>
      </c>
    </row>
    <row r="446" spans="1:19" x14ac:dyDescent="0.35">
      <c r="A446">
        <v>201922349</v>
      </c>
      <c r="B446" s="1">
        <v>43611</v>
      </c>
      <c r="C446" s="1" t="str">
        <f t="shared" si="12"/>
        <v>2019</v>
      </c>
      <c r="D446" t="s">
        <v>623</v>
      </c>
      <c r="E446" t="s">
        <v>560</v>
      </c>
      <c r="F446" t="s">
        <v>2</v>
      </c>
      <c r="G446" t="s">
        <v>19</v>
      </c>
      <c r="H446">
        <v>33</v>
      </c>
      <c r="J446" t="s">
        <v>14</v>
      </c>
      <c r="K446" t="s">
        <v>33</v>
      </c>
      <c r="L446" t="s">
        <v>3</v>
      </c>
      <c r="M446">
        <v>2019</v>
      </c>
      <c r="N446">
        <v>3231944</v>
      </c>
      <c r="O446">
        <v>1734631</v>
      </c>
      <c r="P446" s="2">
        <v>44197</v>
      </c>
      <c r="Q446">
        <v>458413858</v>
      </c>
      <c r="R446" t="s">
        <v>38</v>
      </c>
      <c r="S446" t="str">
        <f t="shared" si="13"/>
        <v>WARRANT</v>
      </c>
    </row>
    <row r="447" spans="1:19" x14ac:dyDescent="0.35">
      <c r="A447">
        <v>201950208</v>
      </c>
      <c r="B447" s="1">
        <v>43803</v>
      </c>
      <c r="C447" s="1" t="str">
        <f t="shared" si="12"/>
        <v>2019</v>
      </c>
      <c r="D447" t="s">
        <v>624</v>
      </c>
      <c r="E447" t="s">
        <v>274</v>
      </c>
      <c r="F447" t="s">
        <v>13</v>
      </c>
      <c r="G447" t="s">
        <v>3</v>
      </c>
      <c r="H447">
        <v>40</v>
      </c>
      <c r="J447" t="s">
        <v>14</v>
      </c>
      <c r="K447" t="s">
        <v>43</v>
      </c>
      <c r="L447" t="s">
        <v>3</v>
      </c>
      <c r="M447">
        <v>2019</v>
      </c>
      <c r="N447">
        <v>3231994</v>
      </c>
      <c r="O447">
        <v>1736921</v>
      </c>
      <c r="P447" s="2">
        <v>44197</v>
      </c>
      <c r="Q447">
        <v>458859525</v>
      </c>
      <c r="R447" t="s">
        <v>38</v>
      </c>
      <c r="S447" t="str">
        <f t="shared" si="13"/>
        <v>WARRANT</v>
      </c>
    </row>
    <row r="448" spans="1:19" x14ac:dyDescent="0.35">
      <c r="A448">
        <v>201934960</v>
      </c>
      <c r="B448" s="1">
        <v>43694</v>
      </c>
      <c r="C448" s="1" t="str">
        <f t="shared" si="12"/>
        <v>2019</v>
      </c>
      <c r="D448" t="s">
        <v>385</v>
      </c>
      <c r="E448" t="s">
        <v>274</v>
      </c>
      <c r="F448" t="s">
        <v>2</v>
      </c>
      <c r="G448" t="s">
        <v>32</v>
      </c>
      <c r="H448">
        <v>44</v>
      </c>
      <c r="J448" t="s">
        <v>14</v>
      </c>
      <c r="K448" t="s">
        <v>5</v>
      </c>
      <c r="L448" t="s">
        <v>3</v>
      </c>
      <c r="M448">
        <v>2019</v>
      </c>
      <c r="N448">
        <v>3231977</v>
      </c>
      <c r="O448">
        <v>1735292</v>
      </c>
      <c r="P448" s="2">
        <v>44197</v>
      </c>
      <c r="Q448">
        <v>457959683</v>
      </c>
      <c r="R448" t="s">
        <v>38</v>
      </c>
      <c r="S448" t="str">
        <f t="shared" si="13"/>
        <v>WARRANT</v>
      </c>
    </row>
    <row r="449" spans="1:22" x14ac:dyDescent="0.35">
      <c r="A449">
        <v>201918398</v>
      </c>
      <c r="B449" s="1">
        <v>43586</v>
      </c>
      <c r="C449" s="1" t="str">
        <f t="shared" si="12"/>
        <v>2019</v>
      </c>
      <c r="D449" t="s">
        <v>625</v>
      </c>
      <c r="E449" t="s">
        <v>560</v>
      </c>
      <c r="F449" t="s">
        <v>2</v>
      </c>
      <c r="G449" t="s">
        <v>19</v>
      </c>
      <c r="H449">
        <v>25</v>
      </c>
      <c r="J449" t="s">
        <v>14</v>
      </c>
      <c r="K449" t="s">
        <v>5</v>
      </c>
      <c r="L449" t="s">
        <v>3</v>
      </c>
      <c r="M449">
        <v>2019</v>
      </c>
      <c r="N449">
        <v>3231977</v>
      </c>
      <c r="O449">
        <v>1735292</v>
      </c>
      <c r="P449" s="2">
        <v>44197</v>
      </c>
      <c r="Q449">
        <v>458707497</v>
      </c>
      <c r="R449" t="s">
        <v>38</v>
      </c>
      <c r="S449" t="str">
        <f t="shared" si="13"/>
        <v>WARRANT</v>
      </c>
    </row>
    <row r="450" spans="1:22" x14ac:dyDescent="0.35">
      <c r="A450">
        <v>20193692</v>
      </c>
      <c r="B450" s="1">
        <v>43489</v>
      </c>
      <c r="C450" s="1" t="str">
        <f t="shared" si="12"/>
        <v>2019</v>
      </c>
      <c r="D450" t="s">
        <v>143</v>
      </c>
      <c r="E450" t="s">
        <v>560</v>
      </c>
      <c r="F450" t="s">
        <v>2</v>
      </c>
      <c r="G450" t="s">
        <v>3</v>
      </c>
      <c r="H450">
        <v>41</v>
      </c>
      <c r="J450" t="s">
        <v>14</v>
      </c>
      <c r="K450" t="s">
        <v>43</v>
      </c>
      <c r="L450" t="s">
        <v>3</v>
      </c>
      <c r="M450">
        <v>2019</v>
      </c>
      <c r="N450">
        <v>3231994</v>
      </c>
      <c r="O450">
        <v>1736921</v>
      </c>
      <c r="P450" s="2">
        <v>44197</v>
      </c>
      <c r="Q450">
        <v>458439028</v>
      </c>
      <c r="R450" t="s">
        <v>38</v>
      </c>
      <c r="S450" t="str">
        <f t="shared" si="13"/>
        <v>WARRANT</v>
      </c>
    </row>
    <row r="451" spans="1:22" x14ac:dyDescent="0.35">
      <c r="A451">
        <v>201913891</v>
      </c>
      <c r="B451" s="1">
        <v>43557</v>
      </c>
      <c r="C451" s="1" t="str">
        <f t="shared" ref="C451:C514" si="14">TEXT(B451, "YYYY")</f>
        <v>2019</v>
      </c>
      <c r="D451" t="s">
        <v>626</v>
      </c>
      <c r="E451" t="s">
        <v>560</v>
      </c>
      <c r="F451" t="s">
        <v>2</v>
      </c>
      <c r="G451" t="s">
        <v>32</v>
      </c>
      <c r="H451">
        <v>37</v>
      </c>
      <c r="J451" t="s">
        <v>14</v>
      </c>
      <c r="K451" t="s">
        <v>5</v>
      </c>
      <c r="L451" t="s">
        <v>3</v>
      </c>
      <c r="M451">
        <v>2019</v>
      </c>
      <c r="N451">
        <v>3231977</v>
      </c>
      <c r="O451">
        <v>1735292</v>
      </c>
      <c r="P451" s="2">
        <v>44197</v>
      </c>
      <c r="Q451">
        <v>458675200</v>
      </c>
      <c r="R451" t="s">
        <v>38</v>
      </c>
      <c r="S451" t="str">
        <f t="shared" si="13"/>
        <v>WARRANT</v>
      </c>
    </row>
    <row r="452" spans="1:22" x14ac:dyDescent="0.35">
      <c r="A452">
        <v>2019998875</v>
      </c>
      <c r="B452" s="1">
        <v>43605</v>
      </c>
      <c r="C452" s="1" t="str">
        <f t="shared" si="14"/>
        <v>2019</v>
      </c>
      <c r="D452" t="s">
        <v>627</v>
      </c>
      <c r="E452" t="s">
        <v>18</v>
      </c>
      <c r="F452" t="s">
        <v>2</v>
      </c>
      <c r="G452" t="s">
        <v>3</v>
      </c>
      <c r="H452">
        <v>56</v>
      </c>
      <c r="J452" t="s">
        <v>4</v>
      </c>
      <c r="K452" t="s">
        <v>158</v>
      </c>
      <c r="L452" t="s">
        <v>6</v>
      </c>
      <c r="M452">
        <v>2019</v>
      </c>
      <c r="N452">
        <v>3231979</v>
      </c>
      <c r="O452">
        <v>1738721</v>
      </c>
      <c r="P452" t="s">
        <v>20</v>
      </c>
      <c r="Q452">
        <v>458781018</v>
      </c>
      <c r="R452" t="s">
        <v>21</v>
      </c>
      <c r="S452" t="str">
        <f t="shared" ref="S452:S514" si="15">IF(ISNUMBER(SEARCH("MARIJ",R452)), "DRUGS", IF(ISNUMBER(SEARCH("DRUG",R452)), "DRUGS",IF(ISNUMBER(SEARCH("ASSAULT",R452)), "ASSAULT", IF(ISNUMBER(SEARCH("THEFT",R452)), "THEFT", IF(ISNUMBER(SEARCH("AIRPORT RULE",R452)), "VIOLATION OF AIRPORT RULES", IF(ISNUMBER(SEARCH("TRESPASS",R452)), "TRESSPASS",IF(ISNUMBER(SEARCH("WARRANT",R452)), "WARRANT", "")))))))</f>
        <v>ASSAULT</v>
      </c>
      <c r="T452">
        <v>1313</v>
      </c>
      <c r="U452">
        <v>0</v>
      </c>
      <c r="V452">
        <v>20198023863</v>
      </c>
    </row>
    <row r="453" spans="1:22" x14ac:dyDescent="0.35">
      <c r="A453">
        <v>201952433</v>
      </c>
      <c r="B453" s="1">
        <v>43818</v>
      </c>
      <c r="C453" s="1" t="str">
        <f t="shared" si="14"/>
        <v>2019</v>
      </c>
      <c r="D453" t="s">
        <v>628</v>
      </c>
      <c r="E453" t="s">
        <v>274</v>
      </c>
      <c r="F453" t="s">
        <v>2</v>
      </c>
      <c r="G453" t="s">
        <v>19</v>
      </c>
      <c r="H453">
        <v>27</v>
      </c>
      <c r="J453" t="s">
        <v>14</v>
      </c>
      <c r="K453" t="s">
        <v>629</v>
      </c>
      <c r="L453" t="s">
        <v>3</v>
      </c>
      <c r="M453">
        <v>2019</v>
      </c>
      <c r="N453">
        <v>3232905</v>
      </c>
      <c r="O453">
        <v>1731237</v>
      </c>
      <c r="P453" s="2">
        <v>44197</v>
      </c>
      <c r="Q453">
        <v>458448606</v>
      </c>
      <c r="R453" t="s">
        <v>38</v>
      </c>
      <c r="S453" t="str">
        <f t="shared" si="15"/>
        <v>WARRANT</v>
      </c>
    </row>
    <row r="454" spans="1:22" x14ac:dyDescent="0.35">
      <c r="A454">
        <v>201924848</v>
      </c>
      <c r="B454" s="1">
        <v>43628</v>
      </c>
      <c r="C454" s="1" t="str">
        <f t="shared" si="14"/>
        <v>2019</v>
      </c>
      <c r="D454" t="s">
        <v>630</v>
      </c>
      <c r="E454" t="s">
        <v>631</v>
      </c>
      <c r="F454" t="s">
        <v>2</v>
      </c>
      <c r="G454" t="s">
        <v>32</v>
      </c>
      <c r="H454">
        <v>51</v>
      </c>
      <c r="J454" t="s">
        <v>14</v>
      </c>
      <c r="K454" t="s">
        <v>5</v>
      </c>
      <c r="L454" t="s">
        <v>3</v>
      </c>
      <c r="M454">
        <v>2019</v>
      </c>
      <c r="N454">
        <v>3231977</v>
      </c>
      <c r="O454">
        <v>1735292</v>
      </c>
      <c r="P454" s="2">
        <v>44197</v>
      </c>
      <c r="Q454">
        <v>458789728</v>
      </c>
      <c r="R454" t="s">
        <v>38</v>
      </c>
      <c r="S454" t="str">
        <f t="shared" si="15"/>
        <v>WARRANT</v>
      </c>
    </row>
    <row r="455" spans="1:22" x14ac:dyDescent="0.35">
      <c r="A455">
        <v>201935571</v>
      </c>
      <c r="B455" s="1">
        <v>43698</v>
      </c>
      <c r="C455" s="1" t="str">
        <f t="shared" si="14"/>
        <v>2019</v>
      </c>
      <c r="D455" t="s">
        <v>383</v>
      </c>
      <c r="E455" t="s">
        <v>274</v>
      </c>
      <c r="F455" t="s">
        <v>2</v>
      </c>
      <c r="G455" t="s">
        <v>3</v>
      </c>
      <c r="H455">
        <v>24</v>
      </c>
      <c r="J455" t="s">
        <v>14</v>
      </c>
      <c r="K455" t="s">
        <v>5</v>
      </c>
      <c r="L455" t="s">
        <v>3</v>
      </c>
      <c r="M455">
        <v>2019</v>
      </c>
      <c r="N455">
        <v>3231977</v>
      </c>
      <c r="O455">
        <v>1735292</v>
      </c>
      <c r="P455" s="2">
        <v>44197</v>
      </c>
      <c r="Q455">
        <v>458778587</v>
      </c>
      <c r="R455" t="s">
        <v>38</v>
      </c>
      <c r="S455" t="str">
        <f t="shared" si="15"/>
        <v>WARRANT</v>
      </c>
    </row>
    <row r="456" spans="1:22" x14ac:dyDescent="0.35">
      <c r="A456">
        <v>20198601</v>
      </c>
      <c r="B456" s="1">
        <v>43522</v>
      </c>
      <c r="C456" s="1" t="str">
        <f t="shared" si="14"/>
        <v>2019</v>
      </c>
      <c r="D456" t="s">
        <v>632</v>
      </c>
      <c r="E456" t="s">
        <v>560</v>
      </c>
      <c r="F456" t="s">
        <v>13</v>
      </c>
      <c r="G456" t="s">
        <v>8</v>
      </c>
      <c r="H456">
        <v>24</v>
      </c>
      <c r="J456" t="s">
        <v>14</v>
      </c>
      <c r="K456" t="s">
        <v>158</v>
      </c>
      <c r="L456" t="s">
        <v>3</v>
      </c>
      <c r="M456">
        <v>2019</v>
      </c>
      <c r="N456">
        <v>3231979</v>
      </c>
      <c r="O456">
        <v>1738721</v>
      </c>
      <c r="P456" s="2">
        <v>44197</v>
      </c>
      <c r="Q456">
        <v>458511289</v>
      </c>
      <c r="R456" t="s">
        <v>38</v>
      </c>
      <c r="S456" t="str">
        <f t="shared" si="15"/>
        <v>WARRANT</v>
      </c>
    </row>
    <row r="457" spans="1:22" x14ac:dyDescent="0.35">
      <c r="A457">
        <v>201932605</v>
      </c>
      <c r="B457" s="1">
        <v>43679</v>
      </c>
      <c r="C457" s="1" t="str">
        <f t="shared" si="14"/>
        <v>2019</v>
      </c>
      <c r="D457" t="s">
        <v>572</v>
      </c>
      <c r="E457" t="s">
        <v>560</v>
      </c>
      <c r="F457" t="s">
        <v>2</v>
      </c>
      <c r="G457" t="s">
        <v>3</v>
      </c>
      <c r="H457">
        <v>24</v>
      </c>
      <c r="J457" t="s">
        <v>14</v>
      </c>
      <c r="K457" t="s">
        <v>33</v>
      </c>
      <c r="L457" t="s">
        <v>3</v>
      </c>
      <c r="M457">
        <v>2019</v>
      </c>
      <c r="N457">
        <v>3232293</v>
      </c>
      <c r="O457">
        <v>1735886</v>
      </c>
      <c r="P457" s="2">
        <v>44197</v>
      </c>
      <c r="Q457">
        <v>458810252</v>
      </c>
      <c r="R457" t="s">
        <v>38</v>
      </c>
      <c r="S457" t="str">
        <f t="shared" si="15"/>
        <v>WARRANT</v>
      </c>
    </row>
    <row r="458" spans="1:22" x14ac:dyDescent="0.35">
      <c r="A458">
        <v>201931297</v>
      </c>
      <c r="B458" s="1">
        <v>43670</v>
      </c>
      <c r="C458" s="1" t="str">
        <f t="shared" si="14"/>
        <v>2019</v>
      </c>
      <c r="D458" t="s">
        <v>427</v>
      </c>
      <c r="E458" t="s">
        <v>560</v>
      </c>
      <c r="F458" t="s">
        <v>2</v>
      </c>
      <c r="G458" t="s">
        <v>3</v>
      </c>
      <c r="H458">
        <v>29</v>
      </c>
      <c r="J458" t="s">
        <v>14</v>
      </c>
      <c r="K458" t="s">
        <v>33</v>
      </c>
      <c r="L458" t="s">
        <v>3</v>
      </c>
      <c r="M458">
        <v>2019</v>
      </c>
      <c r="N458">
        <v>3231944</v>
      </c>
      <c r="O458">
        <v>1734631</v>
      </c>
      <c r="P458" s="2">
        <v>44197</v>
      </c>
      <c r="Q458">
        <v>458806696</v>
      </c>
      <c r="R458" t="s">
        <v>38</v>
      </c>
      <c r="S458" t="str">
        <f t="shared" si="15"/>
        <v>WARRANT</v>
      </c>
    </row>
    <row r="459" spans="1:22" x14ac:dyDescent="0.35">
      <c r="A459">
        <v>201936983</v>
      </c>
      <c r="B459" s="1">
        <v>43708</v>
      </c>
      <c r="C459" s="1" t="str">
        <f t="shared" si="14"/>
        <v>2019</v>
      </c>
      <c r="D459" t="s">
        <v>304</v>
      </c>
      <c r="E459" t="s">
        <v>274</v>
      </c>
      <c r="F459" t="s">
        <v>2</v>
      </c>
      <c r="G459" t="s">
        <v>3</v>
      </c>
      <c r="H459">
        <v>48</v>
      </c>
      <c r="J459" t="s">
        <v>14</v>
      </c>
      <c r="K459" t="s">
        <v>579</v>
      </c>
      <c r="L459" t="s">
        <v>3</v>
      </c>
      <c r="M459">
        <v>2019</v>
      </c>
      <c r="N459">
        <v>3218909</v>
      </c>
      <c r="O459">
        <v>1730347</v>
      </c>
      <c r="P459" s="2">
        <v>44197</v>
      </c>
      <c r="Q459">
        <v>458431831</v>
      </c>
      <c r="R459" t="s">
        <v>38</v>
      </c>
      <c r="S459" t="str">
        <f t="shared" si="15"/>
        <v>WARRANT</v>
      </c>
    </row>
    <row r="460" spans="1:22" x14ac:dyDescent="0.35">
      <c r="A460">
        <v>201950412</v>
      </c>
      <c r="B460" s="1">
        <v>43804</v>
      </c>
      <c r="C460" s="1" t="str">
        <f t="shared" si="14"/>
        <v>2019</v>
      </c>
      <c r="D460" t="s">
        <v>633</v>
      </c>
      <c r="E460" t="s">
        <v>274</v>
      </c>
      <c r="F460" t="s">
        <v>2</v>
      </c>
      <c r="G460" t="s">
        <v>19</v>
      </c>
      <c r="H460">
        <v>21</v>
      </c>
      <c r="J460" t="s">
        <v>14</v>
      </c>
      <c r="K460" t="s">
        <v>33</v>
      </c>
      <c r="L460" t="s">
        <v>3</v>
      </c>
      <c r="M460">
        <v>2019</v>
      </c>
      <c r="N460">
        <v>3231944</v>
      </c>
      <c r="O460">
        <v>1734631</v>
      </c>
      <c r="P460" s="2">
        <v>44197</v>
      </c>
      <c r="Q460">
        <v>458830520</v>
      </c>
      <c r="R460" t="s">
        <v>38</v>
      </c>
      <c r="S460" t="str">
        <f t="shared" si="15"/>
        <v>WARRANT</v>
      </c>
    </row>
    <row r="461" spans="1:22" x14ac:dyDescent="0.35">
      <c r="A461">
        <v>201916176</v>
      </c>
      <c r="B461" s="1">
        <v>43572</v>
      </c>
      <c r="C461" s="1" t="str">
        <f t="shared" si="14"/>
        <v>2019</v>
      </c>
      <c r="D461" t="s">
        <v>634</v>
      </c>
      <c r="E461" t="s">
        <v>560</v>
      </c>
      <c r="F461" t="s">
        <v>2</v>
      </c>
      <c r="G461" t="s">
        <v>3</v>
      </c>
      <c r="H461">
        <v>49</v>
      </c>
      <c r="J461" t="s">
        <v>14</v>
      </c>
      <c r="K461" t="s">
        <v>635</v>
      </c>
      <c r="L461" t="s">
        <v>3</v>
      </c>
      <c r="M461">
        <v>2019</v>
      </c>
      <c r="N461">
        <v>3234290</v>
      </c>
      <c r="O461">
        <v>1729048</v>
      </c>
      <c r="P461" s="2">
        <v>44197</v>
      </c>
      <c r="Q461">
        <v>458768345</v>
      </c>
      <c r="R461" t="s">
        <v>38</v>
      </c>
      <c r="S461" t="str">
        <f t="shared" si="15"/>
        <v>WARRANT</v>
      </c>
    </row>
    <row r="462" spans="1:22" x14ac:dyDescent="0.35">
      <c r="A462">
        <v>20195895</v>
      </c>
      <c r="B462" s="1">
        <v>43503</v>
      </c>
      <c r="C462" s="1" t="str">
        <f t="shared" si="14"/>
        <v>2019</v>
      </c>
      <c r="D462" t="s">
        <v>301</v>
      </c>
      <c r="E462" t="s">
        <v>560</v>
      </c>
      <c r="F462" t="s">
        <v>2</v>
      </c>
      <c r="G462" t="s">
        <v>3</v>
      </c>
      <c r="H462">
        <v>29</v>
      </c>
      <c r="J462" t="s">
        <v>14</v>
      </c>
      <c r="K462" t="s">
        <v>43</v>
      </c>
      <c r="L462" t="s">
        <v>3</v>
      </c>
      <c r="M462">
        <v>2019</v>
      </c>
      <c r="N462">
        <v>3231994</v>
      </c>
      <c r="O462">
        <v>1736921</v>
      </c>
      <c r="P462" s="2">
        <v>44197</v>
      </c>
      <c r="Q462">
        <v>458008316</v>
      </c>
      <c r="R462" t="s">
        <v>38</v>
      </c>
      <c r="S462" t="str">
        <f t="shared" si="15"/>
        <v>WARRANT</v>
      </c>
    </row>
    <row r="463" spans="1:22" x14ac:dyDescent="0.35">
      <c r="A463">
        <v>201912962</v>
      </c>
      <c r="B463" s="1">
        <v>43551</v>
      </c>
      <c r="C463" s="1" t="str">
        <f t="shared" si="14"/>
        <v>2019</v>
      </c>
      <c r="D463" t="s">
        <v>196</v>
      </c>
      <c r="E463" t="s">
        <v>560</v>
      </c>
      <c r="F463" t="s">
        <v>2</v>
      </c>
      <c r="G463" t="s">
        <v>3</v>
      </c>
      <c r="H463">
        <v>22</v>
      </c>
      <c r="J463" t="s">
        <v>14</v>
      </c>
      <c r="K463" t="s">
        <v>5</v>
      </c>
      <c r="L463" t="s">
        <v>3</v>
      </c>
      <c r="M463">
        <v>2019</v>
      </c>
      <c r="N463">
        <v>3231977</v>
      </c>
      <c r="O463">
        <v>1735292</v>
      </c>
      <c r="P463" s="2">
        <v>44197</v>
      </c>
      <c r="Q463">
        <v>458750836</v>
      </c>
      <c r="R463" t="s">
        <v>38</v>
      </c>
      <c r="S463" t="str">
        <f t="shared" si="15"/>
        <v>WARRANT</v>
      </c>
    </row>
    <row r="464" spans="1:22" x14ac:dyDescent="0.35">
      <c r="A464">
        <v>201924871</v>
      </c>
      <c r="B464" s="1">
        <v>43628</v>
      </c>
      <c r="C464" s="1" t="str">
        <f t="shared" si="14"/>
        <v>2019</v>
      </c>
      <c r="D464" t="s">
        <v>533</v>
      </c>
      <c r="E464" t="s">
        <v>560</v>
      </c>
      <c r="F464" t="s">
        <v>2</v>
      </c>
      <c r="G464" t="s">
        <v>3</v>
      </c>
      <c r="H464">
        <v>19</v>
      </c>
      <c r="J464" t="s">
        <v>14</v>
      </c>
      <c r="K464" t="s">
        <v>91</v>
      </c>
      <c r="L464" t="s">
        <v>3</v>
      </c>
      <c r="M464">
        <v>2019</v>
      </c>
      <c r="N464">
        <v>3227460</v>
      </c>
      <c r="O464">
        <v>1730513</v>
      </c>
      <c r="P464" s="2">
        <v>44197</v>
      </c>
      <c r="Q464">
        <v>458549519</v>
      </c>
      <c r="R464" t="s">
        <v>38</v>
      </c>
      <c r="S464" t="str">
        <f t="shared" si="15"/>
        <v>WARRANT</v>
      </c>
    </row>
    <row r="465" spans="1:21" x14ac:dyDescent="0.35">
      <c r="A465">
        <v>201934315</v>
      </c>
      <c r="B465" s="1">
        <v>43690</v>
      </c>
      <c r="C465" s="1" t="str">
        <f t="shared" si="14"/>
        <v>2019</v>
      </c>
      <c r="D465" t="s">
        <v>417</v>
      </c>
      <c r="E465" t="s">
        <v>274</v>
      </c>
      <c r="F465" t="s">
        <v>13</v>
      </c>
      <c r="G465" t="s">
        <v>19</v>
      </c>
      <c r="H465">
        <v>19</v>
      </c>
      <c r="J465" t="s">
        <v>14</v>
      </c>
      <c r="K465" t="s">
        <v>636</v>
      </c>
      <c r="L465" t="s">
        <v>3</v>
      </c>
      <c r="M465">
        <v>2019</v>
      </c>
      <c r="N465">
        <v>3223419</v>
      </c>
      <c r="O465">
        <v>1730557</v>
      </c>
      <c r="P465" s="2">
        <v>44197</v>
      </c>
      <c r="Q465">
        <v>458463021</v>
      </c>
      <c r="R465" t="s">
        <v>38</v>
      </c>
      <c r="S465" t="str">
        <f t="shared" si="15"/>
        <v>WARRANT</v>
      </c>
    </row>
    <row r="466" spans="1:21" x14ac:dyDescent="0.35">
      <c r="A466">
        <v>201936519</v>
      </c>
      <c r="B466" s="1">
        <v>43705</v>
      </c>
      <c r="C466" s="1" t="str">
        <f t="shared" si="14"/>
        <v>2019</v>
      </c>
      <c r="D466" t="s">
        <v>637</v>
      </c>
      <c r="E466" t="s">
        <v>638</v>
      </c>
      <c r="F466" t="s">
        <v>2</v>
      </c>
      <c r="G466" t="s">
        <v>32</v>
      </c>
      <c r="H466">
        <v>19</v>
      </c>
      <c r="J466" t="s">
        <v>14</v>
      </c>
      <c r="K466" t="s">
        <v>41</v>
      </c>
      <c r="L466" t="s">
        <v>3</v>
      </c>
      <c r="M466">
        <v>2019</v>
      </c>
      <c r="N466">
        <v>3231903</v>
      </c>
      <c r="O466">
        <v>1736251</v>
      </c>
      <c r="P466" s="2">
        <v>44197</v>
      </c>
      <c r="Q466">
        <v>458821722</v>
      </c>
      <c r="R466" t="s">
        <v>38</v>
      </c>
      <c r="S466" t="str">
        <f t="shared" si="15"/>
        <v>WARRANT</v>
      </c>
    </row>
    <row r="467" spans="1:21" x14ac:dyDescent="0.35">
      <c r="A467">
        <v>201949875</v>
      </c>
      <c r="B467" s="1">
        <v>43801</v>
      </c>
      <c r="C467" s="1" t="str">
        <f t="shared" si="14"/>
        <v>2019</v>
      </c>
      <c r="D467" t="s">
        <v>351</v>
      </c>
      <c r="E467" t="s">
        <v>274</v>
      </c>
      <c r="F467" t="s">
        <v>2</v>
      </c>
      <c r="G467" t="s">
        <v>3</v>
      </c>
      <c r="H467">
        <v>40</v>
      </c>
      <c r="J467" t="s">
        <v>14</v>
      </c>
      <c r="K467" t="s">
        <v>33</v>
      </c>
      <c r="L467" t="s">
        <v>3</v>
      </c>
      <c r="M467">
        <v>2019</v>
      </c>
      <c r="N467">
        <v>3231944</v>
      </c>
      <c r="O467">
        <v>1734631</v>
      </c>
      <c r="P467" s="2">
        <v>44197</v>
      </c>
      <c r="Q467">
        <v>213975297</v>
      </c>
      <c r="R467" t="s">
        <v>38</v>
      </c>
      <c r="S467" t="str">
        <f t="shared" si="15"/>
        <v>WARRANT</v>
      </c>
    </row>
    <row r="468" spans="1:21" x14ac:dyDescent="0.35">
      <c r="A468">
        <v>201945368</v>
      </c>
      <c r="B468" s="1">
        <v>43765</v>
      </c>
      <c r="C468" s="1" t="str">
        <f t="shared" si="14"/>
        <v>2019</v>
      </c>
      <c r="D468" t="s">
        <v>639</v>
      </c>
      <c r="E468" t="s">
        <v>274</v>
      </c>
      <c r="F468" t="s">
        <v>2</v>
      </c>
      <c r="G468" t="s">
        <v>19</v>
      </c>
      <c r="H468">
        <v>21</v>
      </c>
      <c r="J468" t="s">
        <v>14</v>
      </c>
      <c r="K468" t="s">
        <v>111</v>
      </c>
      <c r="L468" t="s">
        <v>3</v>
      </c>
      <c r="M468">
        <v>2019</v>
      </c>
      <c r="N468">
        <v>3231969</v>
      </c>
      <c r="O468">
        <v>1740241</v>
      </c>
      <c r="P468" s="2">
        <v>44197</v>
      </c>
      <c r="Q468">
        <v>458570413</v>
      </c>
      <c r="R468" t="s">
        <v>38</v>
      </c>
      <c r="S468" t="str">
        <f t="shared" si="15"/>
        <v>WARRANT</v>
      </c>
    </row>
    <row r="469" spans="1:21" x14ac:dyDescent="0.35">
      <c r="A469">
        <v>20193499</v>
      </c>
      <c r="B469" s="1">
        <v>43488</v>
      </c>
      <c r="C469" s="1" t="str">
        <f t="shared" si="14"/>
        <v>2019</v>
      </c>
      <c r="D469" t="s">
        <v>123</v>
      </c>
      <c r="E469" t="s">
        <v>560</v>
      </c>
      <c r="F469" t="s">
        <v>2</v>
      </c>
      <c r="G469" t="s">
        <v>3</v>
      </c>
      <c r="H469">
        <v>33</v>
      </c>
      <c r="J469" t="s">
        <v>14</v>
      </c>
      <c r="K469" t="s">
        <v>43</v>
      </c>
      <c r="L469" t="s">
        <v>3</v>
      </c>
      <c r="M469">
        <v>2019</v>
      </c>
      <c r="N469">
        <v>3231994</v>
      </c>
      <c r="O469">
        <v>1736921</v>
      </c>
      <c r="P469" s="2">
        <v>44197</v>
      </c>
      <c r="Q469">
        <v>458524179</v>
      </c>
      <c r="R469" t="s">
        <v>38</v>
      </c>
      <c r="S469" t="str">
        <f t="shared" si="15"/>
        <v>WARRANT</v>
      </c>
    </row>
    <row r="470" spans="1:21" x14ac:dyDescent="0.35">
      <c r="A470">
        <v>201945333</v>
      </c>
      <c r="B470" s="1">
        <v>43765</v>
      </c>
      <c r="C470" s="1" t="str">
        <f t="shared" si="14"/>
        <v>2019</v>
      </c>
      <c r="D470" t="s">
        <v>159</v>
      </c>
      <c r="E470" t="s">
        <v>274</v>
      </c>
      <c r="F470" t="s">
        <v>2</v>
      </c>
      <c r="G470" t="s">
        <v>19</v>
      </c>
      <c r="H470">
        <v>20</v>
      </c>
      <c r="J470" t="s">
        <v>14</v>
      </c>
      <c r="K470" t="s">
        <v>33</v>
      </c>
      <c r="L470" t="s">
        <v>3</v>
      </c>
      <c r="M470">
        <v>2019</v>
      </c>
      <c r="N470">
        <v>3231944</v>
      </c>
      <c r="O470">
        <v>1734631</v>
      </c>
      <c r="P470" s="2">
        <v>44197</v>
      </c>
      <c r="Q470">
        <v>458682815</v>
      </c>
      <c r="R470" t="s">
        <v>38</v>
      </c>
      <c r="S470" t="str">
        <f t="shared" si="15"/>
        <v>WARRANT</v>
      </c>
    </row>
    <row r="471" spans="1:21" x14ac:dyDescent="0.35">
      <c r="A471">
        <v>20196736</v>
      </c>
      <c r="B471" s="1">
        <v>43509</v>
      </c>
      <c r="C471" s="1" t="str">
        <f t="shared" si="14"/>
        <v>2019</v>
      </c>
      <c r="D471" t="s">
        <v>210</v>
      </c>
      <c r="E471" t="s">
        <v>560</v>
      </c>
      <c r="F471" t="s">
        <v>2</v>
      </c>
      <c r="G471" t="s">
        <v>3</v>
      </c>
      <c r="H471">
        <v>24</v>
      </c>
      <c r="J471" t="s">
        <v>14</v>
      </c>
      <c r="K471" t="s">
        <v>5</v>
      </c>
      <c r="L471" t="s">
        <v>3</v>
      </c>
      <c r="M471">
        <v>2019</v>
      </c>
      <c r="N471">
        <v>3231977</v>
      </c>
      <c r="O471">
        <v>1735292</v>
      </c>
      <c r="P471" s="2">
        <v>44197</v>
      </c>
      <c r="Q471">
        <v>458446489</v>
      </c>
      <c r="R471" t="s">
        <v>38</v>
      </c>
      <c r="S471" t="str">
        <f t="shared" si="15"/>
        <v>WARRANT</v>
      </c>
    </row>
    <row r="472" spans="1:21" x14ac:dyDescent="0.35">
      <c r="A472">
        <v>201953328</v>
      </c>
      <c r="B472" s="1">
        <v>43826</v>
      </c>
      <c r="C472" s="1" t="str">
        <f t="shared" si="14"/>
        <v>2019</v>
      </c>
      <c r="D472" t="s">
        <v>640</v>
      </c>
      <c r="E472" t="s">
        <v>274</v>
      </c>
      <c r="F472" t="s">
        <v>2</v>
      </c>
      <c r="G472" t="s">
        <v>3</v>
      </c>
      <c r="H472">
        <v>40</v>
      </c>
      <c r="J472" t="s">
        <v>14</v>
      </c>
      <c r="K472" t="s">
        <v>158</v>
      </c>
      <c r="L472" t="s">
        <v>3</v>
      </c>
      <c r="M472">
        <v>2019</v>
      </c>
      <c r="N472">
        <v>3231979</v>
      </c>
      <c r="O472">
        <v>1738721</v>
      </c>
      <c r="P472" s="2">
        <v>44197</v>
      </c>
      <c r="Q472">
        <v>458867960</v>
      </c>
      <c r="R472" t="s">
        <v>38</v>
      </c>
      <c r="S472" t="str">
        <f t="shared" si="15"/>
        <v>WARRANT</v>
      </c>
    </row>
    <row r="473" spans="1:21" x14ac:dyDescent="0.35">
      <c r="A473">
        <v>201925944</v>
      </c>
      <c r="B473" s="1">
        <v>43636</v>
      </c>
      <c r="C473" s="1" t="str">
        <f t="shared" si="14"/>
        <v>2019</v>
      </c>
      <c r="D473" t="s">
        <v>641</v>
      </c>
      <c r="E473" t="s">
        <v>560</v>
      </c>
      <c r="F473" t="s">
        <v>2</v>
      </c>
      <c r="G473" t="s">
        <v>3</v>
      </c>
      <c r="H473">
        <v>30</v>
      </c>
      <c r="J473" t="s">
        <v>14</v>
      </c>
      <c r="K473" t="s">
        <v>5</v>
      </c>
      <c r="L473" t="s">
        <v>3</v>
      </c>
      <c r="M473">
        <v>2019</v>
      </c>
      <c r="N473">
        <v>3231977</v>
      </c>
      <c r="O473">
        <v>1735292</v>
      </c>
      <c r="P473" s="2">
        <v>44197</v>
      </c>
      <c r="Q473">
        <v>458792763</v>
      </c>
      <c r="R473" t="s">
        <v>38</v>
      </c>
      <c r="S473" t="str">
        <f t="shared" si="15"/>
        <v>WARRANT</v>
      </c>
    </row>
    <row r="474" spans="1:21" x14ac:dyDescent="0.35">
      <c r="A474">
        <v>20195774</v>
      </c>
      <c r="B474" s="1">
        <v>43502</v>
      </c>
      <c r="C474" s="1" t="str">
        <f t="shared" si="14"/>
        <v>2019</v>
      </c>
      <c r="D474" t="s">
        <v>642</v>
      </c>
      <c r="E474" t="s">
        <v>274</v>
      </c>
      <c r="F474" t="s">
        <v>13</v>
      </c>
      <c r="G474" t="s">
        <v>3</v>
      </c>
      <c r="H474">
        <v>30</v>
      </c>
      <c r="J474" t="s">
        <v>14</v>
      </c>
      <c r="K474" t="s">
        <v>5</v>
      </c>
      <c r="L474" t="s">
        <v>3</v>
      </c>
      <c r="M474">
        <v>2019</v>
      </c>
      <c r="N474">
        <v>3232371</v>
      </c>
      <c r="O474">
        <v>1734422</v>
      </c>
      <c r="P474" s="2">
        <v>44197</v>
      </c>
      <c r="Q474">
        <v>382665553</v>
      </c>
      <c r="R474" t="s">
        <v>38</v>
      </c>
      <c r="S474" t="str">
        <f t="shared" si="15"/>
        <v>WARRANT</v>
      </c>
    </row>
    <row r="475" spans="1:21" x14ac:dyDescent="0.35">
      <c r="A475">
        <v>201953482</v>
      </c>
      <c r="B475" s="1">
        <v>43828</v>
      </c>
      <c r="C475" s="1" t="str">
        <f t="shared" si="14"/>
        <v>2019</v>
      </c>
      <c r="D475" t="s">
        <v>643</v>
      </c>
      <c r="E475" t="s">
        <v>274</v>
      </c>
      <c r="F475" t="s">
        <v>2</v>
      </c>
      <c r="G475" t="s">
        <v>3</v>
      </c>
      <c r="H475">
        <v>29</v>
      </c>
      <c r="J475" t="s">
        <v>14</v>
      </c>
      <c r="K475" t="s">
        <v>55</v>
      </c>
      <c r="L475" t="s">
        <v>3</v>
      </c>
      <c r="M475">
        <v>2019</v>
      </c>
      <c r="N475">
        <v>3224411</v>
      </c>
      <c r="O475">
        <v>1730663</v>
      </c>
      <c r="P475" s="2">
        <v>44197</v>
      </c>
      <c r="Q475">
        <v>294322700</v>
      </c>
      <c r="R475" t="s">
        <v>38</v>
      </c>
      <c r="S475" t="str">
        <f t="shared" si="15"/>
        <v>WARRANT</v>
      </c>
    </row>
    <row r="476" spans="1:21" x14ac:dyDescent="0.35">
      <c r="A476">
        <v>201914631</v>
      </c>
      <c r="B476" s="1">
        <v>43561</v>
      </c>
      <c r="C476" s="1" t="str">
        <f t="shared" si="14"/>
        <v>2019</v>
      </c>
      <c r="D476" t="s">
        <v>385</v>
      </c>
      <c r="E476" t="s">
        <v>560</v>
      </c>
      <c r="F476" t="s">
        <v>2</v>
      </c>
      <c r="G476" t="s">
        <v>3</v>
      </c>
      <c r="H476">
        <v>47</v>
      </c>
      <c r="J476" t="s">
        <v>14</v>
      </c>
      <c r="K476" t="s">
        <v>33</v>
      </c>
      <c r="L476" t="s">
        <v>3</v>
      </c>
      <c r="M476">
        <v>2019</v>
      </c>
      <c r="N476">
        <v>3231944</v>
      </c>
      <c r="O476">
        <v>1734631</v>
      </c>
      <c r="P476" s="2">
        <v>44197</v>
      </c>
      <c r="Q476">
        <v>313852271</v>
      </c>
      <c r="R476" t="s">
        <v>38</v>
      </c>
      <c r="S476" t="str">
        <f t="shared" si="15"/>
        <v>WARRANT</v>
      </c>
    </row>
    <row r="477" spans="1:21" x14ac:dyDescent="0.35">
      <c r="A477">
        <v>201914893</v>
      </c>
      <c r="B477" s="1">
        <v>43563</v>
      </c>
      <c r="C477" s="1" t="str">
        <f t="shared" si="14"/>
        <v>2019</v>
      </c>
      <c r="D477" t="s">
        <v>644</v>
      </c>
      <c r="E477" t="s">
        <v>560</v>
      </c>
      <c r="F477" t="s">
        <v>2</v>
      </c>
      <c r="G477" t="s">
        <v>32</v>
      </c>
      <c r="H477">
        <v>35</v>
      </c>
      <c r="J477" t="s">
        <v>14</v>
      </c>
      <c r="K477" t="s">
        <v>5</v>
      </c>
      <c r="L477" t="s">
        <v>3</v>
      </c>
      <c r="M477">
        <v>2019</v>
      </c>
      <c r="N477">
        <v>3231977</v>
      </c>
      <c r="O477">
        <v>1735292</v>
      </c>
      <c r="P477" s="2">
        <v>44197</v>
      </c>
      <c r="Q477">
        <v>458765014</v>
      </c>
      <c r="R477" t="s">
        <v>38</v>
      </c>
      <c r="S477" t="str">
        <f t="shared" si="15"/>
        <v>WARRANT</v>
      </c>
    </row>
    <row r="478" spans="1:21" x14ac:dyDescent="0.35">
      <c r="A478">
        <v>202015864</v>
      </c>
      <c r="B478" s="1">
        <v>43959</v>
      </c>
      <c r="C478" s="1" t="str">
        <f t="shared" si="14"/>
        <v>2020</v>
      </c>
      <c r="D478" t="s">
        <v>645</v>
      </c>
      <c r="E478" t="s">
        <v>1</v>
      </c>
      <c r="F478" t="s">
        <v>2</v>
      </c>
      <c r="G478" t="s">
        <v>3</v>
      </c>
      <c r="H478">
        <v>39</v>
      </c>
      <c r="J478" t="s">
        <v>4</v>
      </c>
      <c r="K478" t="s">
        <v>41</v>
      </c>
      <c r="L478" t="s">
        <v>6</v>
      </c>
      <c r="M478">
        <v>2020</v>
      </c>
      <c r="N478">
        <v>3232506</v>
      </c>
      <c r="O478">
        <v>1741511</v>
      </c>
      <c r="P478" t="s">
        <v>7</v>
      </c>
      <c r="Q478">
        <v>458909973</v>
      </c>
      <c r="R478" t="s">
        <v>9</v>
      </c>
      <c r="S478" t="str">
        <f t="shared" si="15"/>
        <v>VIOLATION OF AIRPORT RULES</v>
      </c>
      <c r="T478">
        <v>7399</v>
      </c>
      <c r="U478">
        <v>2</v>
      </c>
    </row>
    <row r="479" spans="1:21" x14ac:dyDescent="0.35">
      <c r="A479">
        <v>202033977</v>
      </c>
      <c r="B479" s="1">
        <v>44164</v>
      </c>
      <c r="C479" s="1" t="str">
        <f t="shared" si="14"/>
        <v>2020</v>
      </c>
      <c r="D479" t="s">
        <v>159</v>
      </c>
      <c r="E479" t="s">
        <v>372</v>
      </c>
      <c r="F479" t="s">
        <v>13</v>
      </c>
      <c r="G479" t="s">
        <v>3</v>
      </c>
      <c r="H479">
        <v>29</v>
      </c>
      <c r="J479" t="s">
        <v>14</v>
      </c>
      <c r="K479" t="s">
        <v>33</v>
      </c>
      <c r="L479" t="s">
        <v>6</v>
      </c>
      <c r="M479">
        <v>2020</v>
      </c>
      <c r="N479">
        <v>3231944</v>
      </c>
      <c r="O479">
        <v>1734631</v>
      </c>
      <c r="P479" t="s">
        <v>47</v>
      </c>
      <c r="Q479">
        <v>458968961</v>
      </c>
      <c r="R479" t="s">
        <v>48</v>
      </c>
      <c r="S479" t="str">
        <f t="shared" si="15"/>
        <v>THEFT</v>
      </c>
      <c r="T479">
        <v>2699</v>
      </c>
      <c r="U479">
        <v>3</v>
      </c>
    </row>
    <row r="480" spans="1:21" x14ac:dyDescent="0.35">
      <c r="A480">
        <v>202035357</v>
      </c>
      <c r="B480" s="1">
        <v>44179</v>
      </c>
      <c r="C480" s="1" t="str">
        <f t="shared" si="14"/>
        <v>2020</v>
      </c>
      <c r="D480" t="s">
        <v>646</v>
      </c>
      <c r="E480" t="s">
        <v>647</v>
      </c>
      <c r="F480" t="s">
        <v>2</v>
      </c>
      <c r="G480" t="s">
        <v>3</v>
      </c>
      <c r="H480">
        <v>40</v>
      </c>
      <c r="J480" t="s">
        <v>14</v>
      </c>
      <c r="K480" t="s">
        <v>43</v>
      </c>
      <c r="L480" t="s">
        <v>2</v>
      </c>
      <c r="M480">
        <v>2020</v>
      </c>
      <c r="N480">
        <v>3231994</v>
      </c>
      <c r="O480">
        <v>1736921</v>
      </c>
      <c r="P480" t="s">
        <v>648</v>
      </c>
      <c r="Q480">
        <v>201786168</v>
      </c>
      <c r="R480" t="s">
        <v>649</v>
      </c>
      <c r="S480" t="s">
        <v>649</v>
      </c>
      <c r="T480">
        <v>3899</v>
      </c>
      <c r="U480">
        <v>1</v>
      </c>
    </row>
    <row r="481" spans="1:21" x14ac:dyDescent="0.35">
      <c r="A481">
        <v>20202690</v>
      </c>
      <c r="B481" s="1">
        <v>43847</v>
      </c>
      <c r="C481" s="1" t="str">
        <f t="shared" si="14"/>
        <v>2020</v>
      </c>
      <c r="D481" t="s">
        <v>385</v>
      </c>
      <c r="E481" t="s">
        <v>650</v>
      </c>
      <c r="F481" t="s">
        <v>2</v>
      </c>
      <c r="G481" t="s">
        <v>32</v>
      </c>
      <c r="H481">
        <v>19</v>
      </c>
      <c r="J481" t="s">
        <v>14</v>
      </c>
      <c r="K481" t="s">
        <v>651</v>
      </c>
      <c r="L481" t="s">
        <v>3</v>
      </c>
      <c r="M481">
        <v>2020</v>
      </c>
      <c r="N481">
        <v>3230448</v>
      </c>
      <c r="O481">
        <v>1728893</v>
      </c>
      <c r="P481" s="2">
        <v>44197</v>
      </c>
      <c r="Q481">
        <v>458590863</v>
      </c>
      <c r="R481" t="s">
        <v>38</v>
      </c>
      <c r="S481" t="str">
        <f t="shared" si="15"/>
        <v>WARRANT</v>
      </c>
    </row>
    <row r="482" spans="1:21" x14ac:dyDescent="0.35">
      <c r="A482">
        <v>202020600</v>
      </c>
      <c r="B482" s="1">
        <v>44015</v>
      </c>
      <c r="C482" s="1" t="str">
        <f t="shared" si="14"/>
        <v>2020</v>
      </c>
      <c r="D482" t="s">
        <v>652</v>
      </c>
      <c r="E482" t="s">
        <v>1</v>
      </c>
      <c r="F482" t="s">
        <v>2</v>
      </c>
      <c r="G482" t="s">
        <v>3</v>
      </c>
      <c r="H482">
        <v>59</v>
      </c>
      <c r="J482" t="s">
        <v>4</v>
      </c>
      <c r="K482" t="s">
        <v>5</v>
      </c>
      <c r="L482" t="s">
        <v>6</v>
      </c>
      <c r="M482">
        <v>2020</v>
      </c>
      <c r="N482">
        <v>3231977</v>
      </c>
      <c r="O482">
        <v>1735292</v>
      </c>
      <c r="P482" t="s">
        <v>7</v>
      </c>
      <c r="Q482">
        <v>458924664</v>
      </c>
      <c r="R482" t="s">
        <v>9</v>
      </c>
      <c r="S482" t="str">
        <f t="shared" si="15"/>
        <v>VIOLATION OF AIRPORT RULES</v>
      </c>
      <c r="T482">
        <v>7399</v>
      </c>
      <c r="U482">
        <v>2</v>
      </c>
    </row>
    <row r="483" spans="1:21" x14ac:dyDescent="0.35">
      <c r="A483">
        <v>202030227</v>
      </c>
      <c r="B483" s="1">
        <v>44119</v>
      </c>
      <c r="C483" s="1" t="str">
        <f t="shared" si="14"/>
        <v>2020</v>
      </c>
      <c r="D483" t="s">
        <v>304</v>
      </c>
      <c r="E483" t="s">
        <v>653</v>
      </c>
      <c r="F483" t="s">
        <v>2</v>
      </c>
      <c r="G483" t="s">
        <v>3</v>
      </c>
      <c r="H483">
        <v>40</v>
      </c>
      <c r="J483" t="s">
        <v>14</v>
      </c>
      <c r="K483" t="s">
        <v>33</v>
      </c>
      <c r="L483" t="s">
        <v>3</v>
      </c>
      <c r="M483">
        <v>2020</v>
      </c>
      <c r="N483">
        <v>3231944</v>
      </c>
      <c r="O483">
        <v>1734631</v>
      </c>
      <c r="P483" s="2">
        <v>44197</v>
      </c>
      <c r="Q483">
        <v>187107209</v>
      </c>
      <c r="R483" t="s">
        <v>38</v>
      </c>
      <c r="S483" t="str">
        <f t="shared" si="15"/>
        <v>WARRANT</v>
      </c>
    </row>
    <row r="484" spans="1:21" x14ac:dyDescent="0.35">
      <c r="A484">
        <v>2020970177</v>
      </c>
      <c r="B484" s="1">
        <v>44057</v>
      </c>
      <c r="C484" s="1" t="str">
        <f t="shared" si="14"/>
        <v>2020</v>
      </c>
      <c r="D484" t="s">
        <v>22</v>
      </c>
      <c r="E484" t="s">
        <v>654</v>
      </c>
      <c r="F484" t="s">
        <v>13</v>
      </c>
      <c r="G484" t="s">
        <v>3</v>
      </c>
      <c r="H484">
        <v>28</v>
      </c>
      <c r="J484" t="s">
        <v>4</v>
      </c>
      <c r="K484" t="s">
        <v>111</v>
      </c>
      <c r="L484" t="s">
        <v>2</v>
      </c>
      <c r="M484">
        <v>2020</v>
      </c>
      <c r="N484">
        <v>3231611</v>
      </c>
      <c r="O484">
        <v>1734788</v>
      </c>
      <c r="P484" t="s">
        <v>655</v>
      </c>
      <c r="Q484">
        <v>458937276</v>
      </c>
      <c r="R484" t="s">
        <v>656</v>
      </c>
      <c r="S484" t="s">
        <v>656</v>
      </c>
      <c r="T484">
        <v>4199</v>
      </c>
      <c r="U484">
        <v>0</v>
      </c>
    </row>
    <row r="485" spans="1:21" x14ac:dyDescent="0.35">
      <c r="A485">
        <v>202012932</v>
      </c>
      <c r="B485" s="1">
        <v>43919</v>
      </c>
      <c r="C485" s="1" t="str">
        <f t="shared" si="14"/>
        <v>2020</v>
      </c>
      <c r="D485" t="s">
        <v>109</v>
      </c>
      <c r="E485" t="s">
        <v>274</v>
      </c>
      <c r="F485" t="s">
        <v>13</v>
      </c>
      <c r="G485" t="s">
        <v>32</v>
      </c>
      <c r="H485">
        <v>41</v>
      </c>
      <c r="J485" t="s">
        <v>14</v>
      </c>
      <c r="K485" t="s">
        <v>5</v>
      </c>
      <c r="L485" t="s">
        <v>3</v>
      </c>
      <c r="M485">
        <v>2020</v>
      </c>
      <c r="N485">
        <v>3231977</v>
      </c>
      <c r="O485">
        <v>1735292</v>
      </c>
      <c r="P485" s="2">
        <v>44197</v>
      </c>
      <c r="Q485">
        <v>164037130</v>
      </c>
      <c r="R485" t="s">
        <v>38</v>
      </c>
      <c r="S485" t="str">
        <f t="shared" si="15"/>
        <v>WARRANT</v>
      </c>
    </row>
    <row r="486" spans="1:21" x14ac:dyDescent="0.35">
      <c r="A486">
        <v>202017805</v>
      </c>
      <c r="B486" s="1">
        <v>43979</v>
      </c>
      <c r="C486" s="1" t="str">
        <f t="shared" si="14"/>
        <v>2020</v>
      </c>
      <c r="D486" t="s">
        <v>657</v>
      </c>
      <c r="E486" t="s">
        <v>1</v>
      </c>
      <c r="F486" t="s">
        <v>2</v>
      </c>
      <c r="G486" t="s">
        <v>3</v>
      </c>
      <c r="H486">
        <v>46</v>
      </c>
      <c r="J486" t="s">
        <v>4</v>
      </c>
      <c r="K486" t="s">
        <v>5</v>
      </c>
      <c r="L486" t="s">
        <v>6</v>
      </c>
      <c r="M486">
        <v>2020</v>
      </c>
      <c r="N486">
        <v>3231977</v>
      </c>
      <c r="O486">
        <v>1735292</v>
      </c>
      <c r="P486" t="s">
        <v>7</v>
      </c>
      <c r="Q486">
        <v>458915784</v>
      </c>
      <c r="R486" t="s">
        <v>9</v>
      </c>
      <c r="S486" t="str">
        <f t="shared" si="15"/>
        <v>VIOLATION OF AIRPORT RULES</v>
      </c>
      <c r="T486">
        <v>7399</v>
      </c>
      <c r="U486">
        <v>2</v>
      </c>
    </row>
    <row r="487" spans="1:21" x14ac:dyDescent="0.35">
      <c r="A487">
        <v>20207326</v>
      </c>
      <c r="B487" s="1">
        <v>43878</v>
      </c>
      <c r="C487" s="1" t="str">
        <f t="shared" si="14"/>
        <v>2020</v>
      </c>
      <c r="D487" t="s">
        <v>658</v>
      </c>
      <c r="E487" t="s">
        <v>274</v>
      </c>
      <c r="F487" t="s">
        <v>2</v>
      </c>
      <c r="G487" t="s">
        <v>3</v>
      </c>
      <c r="H487">
        <v>37</v>
      </c>
      <c r="J487" t="s">
        <v>14</v>
      </c>
      <c r="K487" t="s">
        <v>5</v>
      </c>
      <c r="L487" t="s">
        <v>3</v>
      </c>
      <c r="M487">
        <v>2020</v>
      </c>
      <c r="N487">
        <v>3231977</v>
      </c>
      <c r="O487">
        <v>1735292</v>
      </c>
      <c r="P487" s="2">
        <v>44197</v>
      </c>
      <c r="Q487">
        <v>458120881</v>
      </c>
      <c r="R487" t="s">
        <v>38</v>
      </c>
      <c r="S487" t="str">
        <f t="shared" si="15"/>
        <v>WARRANT</v>
      </c>
    </row>
    <row r="488" spans="1:21" x14ac:dyDescent="0.35">
      <c r="A488">
        <v>202033253</v>
      </c>
      <c r="B488" s="1">
        <v>44154</v>
      </c>
      <c r="C488" s="1" t="str">
        <f t="shared" si="14"/>
        <v>2020</v>
      </c>
      <c r="D488" t="s">
        <v>659</v>
      </c>
      <c r="E488" t="s">
        <v>1</v>
      </c>
      <c r="F488" t="s">
        <v>2</v>
      </c>
      <c r="G488" t="s">
        <v>3</v>
      </c>
      <c r="H488">
        <v>29</v>
      </c>
      <c r="J488" t="s">
        <v>4</v>
      </c>
      <c r="K488" t="s">
        <v>5</v>
      </c>
      <c r="L488" t="s">
        <v>6</v>
      </c>
      <c r="M488">
        <v>2020</v>
      </c>
      <c r="N488">
        <v>3231977</v>
      </c>
      <c r="O488">
        <v>1735292</v>
      </c>
      <c r="P488" t="s">
        <v>7</v>
      </c>
      <c r="Q488">
        <v>458966710</v>
      </c>
      <c r="R488" t="s">
        <v>9</v>
      </c>
      <c r="S488" t="str">
        <f t="shared" si="15"/>
        <v>VIOLATION OF AIRPORT RULES</v>
      </c>
      <c r="T488">
        <v>7399</v>
      </c>
      <c r="U488">
        <v>2</v>
      </c>
    </row>
    <row r="489" spans="1:21" x14ac:dyDescent="0.35">
      <c r="A489">
        <v>202027181</v>
      </c>
      <c r="B489" s="1">
        <v>44087</v>
      </c>
      <c r="C489" s="1" t="str">
        <f t="shared" si="14"/>
        <v>2020</v>
      </c>
      <c r="D489" t="s">
        <v>660</v>
      </c>
      <c r="E489" t="s">
        <v>1</v>
      </c>
      <c r="F489" t="s">
        <v>2</v>
      </c>
      <c r="G489" t="s">
        <v>3</v>
      </c>
      <c r="H489">
        <v>44</v>
      </c>
      <c r="J489" t="s">
        <v>4</v>
      </c>
      <c r="K489" t="s">
        <v>5</v>
      </c>
      <c r="L489" t="s">
        <v>6</v>
      </c>
      <c r="M489">
        <v>2020</v>
      </c>
      <c r="N489">
        <v>3231977</v>
      </c>
      <c r="O489">
        <v>1735292</v>
      </c>
      <c r="P489" t="s">
        <v>7</v>
      </c>
      <c r="Q489">
        <v>458946816</v>
      </c>
      <c r="R489" t="s">
        <v>9</v>
      </c>
      <c r="S489" t="str">
        <f t="shared" si="15"/>
        <v>VIOLATION OF AIRPORT RULES</v>
      </c>
      <c r="T489">
        <v>7399</v>
      </c>
      <c r="U489">
        <v>2</v>
      </c>
    </row>
    <row r="490" spans="1:21" x14ac:dyDescent="0.35">
      <c r="A490">
        <v>20207934</v>
      </c>
      <c r="B490" s="1">
        <v>43882</v>
      </c>
      <c r="C490" s="1" t="str">
        <f t="shared" si="14"/>
        <v>2020</v>
      </c>
      <c r="D490" t="s">
        <v>358</v>
      </c>
      <c r="E490" t="s">
        <v>274</v>
      </c>
      <c r="F490" t="s">
        <v>2</v>
      </c>
      <c r="G490" t="s">
        <v>19</v>
      </c>
      <c r="H490">
        <v>25</v>
      </c>
      <c r="J490" t="s">
        <v>14</v>
      </c>
      <c r="K490" t="s">
        <v>5</v>
      </c>
      <c r="L490" t="s">
        <v>3</v>
      </c>
      <c r="M490">
        <v>2020</v>
      </c>
      <c r="N490">
        <v>3231977</v>
      </c>
      <c r="O490">
        <v>1735292</v>
      </c>
      <c r="P490" s="2">
        <v>44197</v>
      </c>
      <c r="Q490">
        <v>51052887</v>
      </c>
      <c r="R490" t="s">
        <v>38</v>
      </c>
      <c r="S490" t="str">
        <f t="shared" si="15"/>
        <v>WARRANT</v>
      </c>
    </row>
    <row r="491" spans="1:21" x14ac:dyDescent="0.35">
      <c r="A491">
        <v>202036379</v>
      </c>
      <c r="B491" s="1">
        <v>44191</v>
      </c>
      <c r="C491" s="1" t="str">
        <f t="shared" si="14"/>
        <v>2020</v>
      </c>
      <c r="D491" t="s">
        <v>589</v>
      </c>
      <c r="E491" t="s">
        <v>274</v>
      </c>
      <c r="F491" t="s">
        <v>2</v>
      </c>
      <c r="G491" t="s">
        <v>32</v>
      </c>
      <c r="H491">
        <v>40</v>
      </c>
      <c r="J491" t="s">
        <v>14</v>
      </c>
      <c r="K491" t="s">
        <v>409</v>
      </c>
      <c r="L491" t="s">
        <v>3</v>
      </c>
      <c r="M491">
        <v>2020</v>
      </c>
      <c r="N491">
        <v>3225443</v>
      </c>
      <c r="O491">
        <v>1730468</v>
      </c>
      <c r="P491" s="2">
        <v>44197</v>
      </c>
      <c r="Q491">
        <v>252969316</v>
      </c>
      <c r="R491" t="s">
        <v>38</v>
      </c>
      <c r="S491" t="str">
        <f t="shared" si="15"/>
        <v>WARRANT</v>
      </c>
    </row>
    <row r="492" spans="1:21" x14ac:dyDescent="0.35">
      <c r="A492">
        <v>20201949</v>
      </c>
      <c r="B492" s="1">
        <v>43843</v>
      </c>
      <c r="C492" s="1" t="str">
        <f t="shared" si="14"/>
        <v>2020</v>
      </c>
      <c r="D492" t="s">
        <v>661</v>
      </c>
      <c r="E492" t="s">
        <v>147</v>
      </c>
      <c r="F492" t="s">
        <v>2</v>
      </c>
      <c r="G492" t="s">
        <v>32</v>
      </c>
      <c r="H492">
        <v>37</v>
      </c>
      <c r="J492" t="s">
        <v>14</v>
      </c>
      <c r="K492" t="s">
        <v>662</v>
      </c>
      <c r="L492" t="s">
        <v>13</v>
      </c>
      <c r="M492">
        <v>2020</v>
      </c>
      <c r="N492">
        <v>3224289</v>
      </c>
      <c r="O492">
        <v>1731094</v>
      </c>
      <c r="P492" t="s">
        <v>148</v>
      </c>
      <c r="Q492">
        <v>458549935</v>
      </c>
      <c r="R492" t="s">
        <v>149</v>
      </c>
      <c r="S492" t="str">
        <f t="shared" si="15"/>
        <v>THEFT</v>
      </c>
      <c r="T492">
        <v>2404</v>
      </c>
      <c r="U492">
        <v>0</v>
      </c>
    </row>
    <row r="493" spans="1:21" x14ac:dyDescent="0.35">
      <c r="A493">
        <v>20207182</v>
      </c>
      <c r="B493" s="1">
        <v>43877</v>
      </c>
      <c r="C493" s="1" t="str">
        <f t="shared" si="14"/>
        <v>2020</v>
      </c>
      <c r="D493" t="s">
        <v>504</v>
      </c>
      <c r="E493" t="s">
        <v>274</v>
      </c>
      <c r="F493" t="s">
        <v>2</v>
      </c>
      <c r="G493" t="s">
        <v>3</v>
      </c>
      <c r="H493">
        <v>52</v>
      </c>
      <c r="J493" t="s">
        <v>14</v>
      </c>
      <c r="K493" t="s">
        <v>43</v>
      </c>
      <c r="L493" t="s">
        <v>3</v>
      </c>
      <c r="M493">
        <v>2020</v>
      </c>
      <c r="N493">
        <v>3231993</v>
      </c>
      <c r="O493">
        <v>1736919</v>
      </c>
      <c r="P493" s="2">
        <v>44197</v>
      </c>
      <c r="Q493">
        <v>458887378</v>
      </c>
      <c r="R493" t="s">
        <v>38</v>
      </c>
      <c r="S493" t="str">
        <f t="shared" si="15"/>
        <v>WARRANT</v>
      </c>
    </row>
    <row r="494" spans="1:21" x14ac:dyDescent="0.35">
      <c r="A494">
        <v>20203002</v>
      </c>
      <c r="B494" s="1">
        <v>43850</v>
      </c>
      <c r="C494" s="1" t="str">
        <f t="shared" si="14"/>
        <v>2020</v>
      </c>
      <c r="D494" t="s">
        <v>74</v>
      </c>
      <c r="E494" t="s">
        <v>160</v>
      </c>
      <c r="F494" t="s">
        <v>13</v>
      </c>
      <c r="G494" t="s">
        <v>3</v>
      </c>
      <c r="H494">
        <v>38</v>
      </c>
      <c r="J494" t="s">
        <v>14</v>
      </c>
      <c r="K494" t="s">
        <v>5</v>
      </c>
      <c r="L494" t="s">
        <v>13</v>
      </c>
      <c r="M494">
        <v>2020</v>
      </c>
      <c r="N494">
        <v>3231977</v>
      </c>
      <c r="O494">
        <v>1735292</v>
      </c>
      <c r="P494" t="s">
        <v>97</v>
      </c>
      <c r="Q494">
        <v>458801043</v>
      </c>
      <c r="R494" t="s">
        <v>98</v>
      </c>
      <c r="S494" t="str">
        <f t="shared" si="15"/>
        <v>THEFT</v>
      </c>
      <c r="T494">
        <v>2399</v>
      </c>
      <c r="U494">
        <v>0</v>
      </c>
    </row>
    <row r="495" spans="1:21" x14ac:dyDescent="0.35">
      <c r="A495">
        <v>202036019</v>
      </c>
      <c r="B495" s="1">
        <v>44186</v>
      </c>
      <c r="C495" s="1" t="str">
        <f t="shared" si="14"/>
        <v>2020</v>
      </c>
      <c r="D495" t="s">
        <v>663</v>
      </c>
      <c r="E495" t="s">
        <v>1</v>
      </c>
      <c r="F495" t="s">
        <v>2</v>
      </c>
      <c r="G495" t="s">
        <v>3</v>
      </c>
      <c r="H495">
        <v>33</v>
      </c>
      <c r="J495" t="s">
        <v>4</v>
      </c>
      <c r="K495" t="s">
        <v>5</v>
      </c>
      <c r="L495" t="s">
        <v>6</v>
      </c>
      <c r="M495">
        <v>2020</v>
      </c>
      <c r="N495">
        <v>3231977</v>
      </c>
      <c r="O495">
        <v>1735292</v>
      </c>
      <c r="P495" t="s">
        <v>7</v>
      </c>
      <c r="Q495">
        <v>458975525</v>
      </c>
      <c r="R495" t="s">
        <v>9</v>
      </c>
      <c r="S495" t="str">
        <f t="shared" si="15"/>
        <v>VIOLATION OF AIRPORT RULES</v>
      </c>
      <c r="T495">
        <v>7399</v>
      </c>
      <c r="U495">
        <v>2</v>
      </c>
    </row>
    <row r="496" spans="1:21" x14ac:dyDescent="0.35">
      <c r="A496">
        <v>202022201</v>
      </c>
      <c r="B496" s="1">
        <v>44034</v>
      </c>
      <c r="C496" s="1" t="str">
        <f t="shared" si="14"/>
        <v>2020</v>
      </c>
      <c r="D496" t="s">
        <v>664</v>
      </c>
      <c r="E496" t="s">
        <v>274</v>
      </c>
      <c r="F496" t="s">
        <v>2</v>
      </c>
      <c r="G496" t="s">
        <v>19</v>
      </c>
      <c r="H496">
        <v>21</v>
      </c>
      <c r="J496" t="s">
        <v>14</v>
      </c>
      <c r="K496" t="s">
        <v>5</v>
      </c>
      <c r="L496" t="s">
        <v>3</v>
      </c>
      <c r="M496">
        <v>2020</v>
      </c>
      <c r="N496">
        <v>3231977</v>
      </c>
      <c r="O496">
        <v>1735292</v>
      </c>
      <c r="P496" s="2">
        <v>44197</v>
      </c>
      <c r="Q496">
        <v>458020310</v>
      </c>
      <c r="R496" t="s">
        <v>38</v>
      </c>
      <c r="S496" t="str">
        <f t="shared" si="15"/>
        <v>WARRANT</v>
      </c>
    </row>
    <row r="497" spans="1:21" x14ac:dyDescent="0.35">
      <c r="A497">
        <v>202022845</v>
      </c>
      <c r="B497" s="1">
        <v>44041</v>
      </c>
      <c r="C497" s="1" t="str">
        <f t="shared" si="14"/>
        <v>2020</v>
      </c>
      <c r="D497" t="s">
        <v>558</v>
      </c>
      <c r="E497" t="s">
        <v>181</v>
      </c>
      <c r="F497" t="s">
        <v>13</v>
      </c>
      <c r="G497" t="s">
        <v>32</v>
      </c>
      <c r="H497">
        <v>38</v>
      </c>
      <c r="J497" t="s">
        <v>14</v>
      </c>
      <c r="K497" t="s">
        <v>33</v>
      </c>
      <c r="L497" t="s">
        <v>6</v>
      </c>
      <c r="M497">
        <v>2020</v>
      </c>
      <c r="N497">
        <v>3231944</v>
      </c>
      <c r="O497">
        <v>1734631</v>
      </c>
      <c r="P497" t="s">
        <v>34</v>
      </c>
      <c r="Q497">
        <v>458932427</v>
      </c>
      <c r="R497" t="s">
        <v>29</v>
      </c>
      <c r="S497" t="s">
        <v>29</v>
      </c>
      <c r="T497">
        <v>5707</v>
      </c>
      <c r="U497">
        <v>0</v>
      </c>
    </row>
    <row r="498" spans="1:21" x14ac:dyDescent="0.35">
      <c r="A498">
        <v>202017956</v>
      </c>
      <c r="B498" s="1">
        <v>43980</v>
      </c>
      <c r="C498" s="1" t="str">
        <f t="shared" si="14"/>
        <v>2020</v>
      </c>
      <c r="D498" t="s">
        <v>627</v>
      </c>
      <c r="E498" t="s">
        <v>1</v>
      </c>
      <c r="F498" t="s">
        <v>2</v>
      </c>
      <c r="G498" t="s">
        <v>3</v>
      </c>
      <c r="H498">
        <v>47</v>
      </c>
      <c r="J498" t="s">
        <v>4</v>
      </c>
      <c r="K498" t="s">
        <v>5</v>
      </c>
      <c r="L498" t="s">
        <v>6</v>
      </c>
      <c r="M498">
        <v>2020</v>
      </c>
      <c r="N498">
        <v>3231977</v>
      </c>
      <c r="O498">
        <v>1735292</v>
      </c>
      <c r="P498" t="s">
        <v>7</v>
      </c>
      <c r="Q498">
        <v>203949608</v>
      </c>
      <c r="R498" t="s">
        <v>9</v>
      </c>
      <c r="S498" t="str">
        <f t="shared" si="15"/>
        <v>VIOLATION OF AIRPORT RULES</v>
      </c>
      <c r="T498">
        <v>7399</v>
      </c>
      <c r="U498">
        <v>2</v>
      </c>
    </row>
    <row r="499" spans="1:21" x14ac:dyDescent="0.35">
      <c r="A499">
        <v>202023522</v>
      </c>
      <c r="B499" s="1">
        <v>44048</v>
      </c>
      <c r="C499" s="1" t="str">
        <f t="shared" si="14"/>
        <v>2020</v>
      </c>
      <c r="D499" t="s">
        <v>665</v>
      </c>
      <c r="E499" t="s">
        <v>181</v>
      </c>
      <c r="F499" t="s">
        <v>2</v>
      </c>
      <c r="G499" t="s">
        <v>3</v>
      </c>
      <c r="H499">
        <v>47</v>
      </c>
      <c r="J499" t="s">
        <v>4</v>
      </c>
      <c r="K499" t="s">
        <v>5</v>
      </c>
      <c r="L499" t="s">
        <v>6</v>
      </c>
      <c r="M499">
        <v>2020</v>
      </c>
      <c r="N499">
        <v>3231977</v>
      </c>
      <c r="O499">
        <v>1735292</v>
      </c>
      <c r="P499" t="s">
        <v>34</v>
      </c>
      <c r="Q499">
        <v>458934907</v>
      </c>
      <c r="R499" t="s">
        <v>29</v>
      </c>
      <c r="S499" t="s">
        <v>29</v>
      </c>
      <c r="T499">
        <v>5707</v>
      </c>
      <c r="U499">
        <v>0</v>
      </c>
    </row>
    <row r="500" spans="1:21" x14ac:dyDescent="0.35">
      <c r="A500">
        <v>202020490</v>
      </c>
      <c r="B500" s="1">
        <v>44014</v>
      </c>
      <c r="C500" s="1" t="str">
        <f t="shared" si="14"/>
        <v>2020</v>
      </c>
      <c r="D500" t="s">
        <v>666</v>
      </c>
      <c r="E500" t="s">
        <v>667</v>
      </c>
      <c r="F500" t="s">
        <v>2</v>
      </c>
      <c r="G500" t="s">
        <v>19</v>
      </c>
      <c r="H500">
        <v>43</v>
      </c>
      <c r="J500" t="s">
        <v>14</v>
      </c>
      <c r="K500" t="s">
        <v>5</v>
      </c>
      <c r="L500" t="s">
        <v>6</v>
      </c>
      <c r="M500">
        <v>2020</v>
      </c>
      <c r="N500">
        <v>3231977</v>
      </c>
      <c r="O500">
        <v>1735292</v>
      </c>
      <c r="P500" t="s">
        <v>668</v>
      </c>
      <c r="Q500">
        <v>457909533</v>
      </c>
      <c r="R500" t="s">
        <v>669</v>
      </c>
      <c r="S500" t="s">
        <v>669</v>
      </c>
      <c r="T500">
        <v>5016</v>
      </c>
      <c r="U500">
        <v>1</v>
      </c>
    </row>
    <row r="501" spans="1:21" x14ac:dyDescent="0.35">
      <c r="A501">
        <v>2020999755</v>
      </c>
      <c r="B501" s="1">
        <v>44185</v>
      </c>
      <c r="C501" s="1" t="str">
        <f t="shared" si="14"/>
        <v>2020</v>
      </c>
      <c r="D501" t="s">
        <v>159</v>
      </c>
      <c r="E501" t="s">
        <v>181</v>
      </c>
      <c r="F501" t="s">
        <v>2</v>
      </c>
      <c r="G501" t="s">
        <v>3</v>
      </c>
      <c r="H501">
        <v>68</v>
      </c>
      <c r="J501" t="s">
        <v>4</v>
      </c>
      <c r="K501" t="s">
        <v>5</v>
      </c>
      <c r="L501" t="s">
        <v>6</v>
      </c>
      <c r="M501">
        <v>2020</v>
      </c>
      <c r="N501">
        <v>3231977</v>
      </c>
      <c r="O501">
        <v>1735292</v>
      </c>
      <c r="P501" t="s">
        <v>34</v>
      </c>
      <c r="Q501">
        <v>458975318</v>
      </c>
      <c r="R501" t="s">
        <v>29</v>
      </c>
      <c r="S501" t="s">
        <v>29</v>
      </c>
      <c r="T501">
        <v>5707</v>
      </c>
      <c r="U501">
        <v>0</v>
      </c>
    </row>
    <row r="502" spans="1:21" x14ac:dyDescent="0.35">
      <c r="A502">
        <v>202026238</v>
      </c>
      <c r="B502" s="1">
        <v>44077</v>
      </c>
      <c r="C502" s="1" t="str">
        <f t="shared" si="14"/>
        <v>2020</v>
      </c>
      <c r="D502" t="s">
        <v>670</v>
      </c>
      <c r="E502" t="s">
        <v>518</v>
      </c>
      <c r="F502" t="s">
        <v>2</v>
      </c>
      <c r="G502" t="s">
        <v>19</v>
      </c>
      <c r="H502">
        <v>39</v>
      </c>
      <c r="J502" t="s">
        <v>14</v>
      </c>
      <c r="K502" t="s">
        <v>5</v>
      </c>
      <c r="L502" t="s">
        <v>13</v>
      </c>
      <c r="M502">
        <v>2020</v>
      </c>
      <c r="N502">
        <v>3231977</v>
      </c>
      <c r="O502">
        <v>1735292</v>
      </c>
      <c r="P502" t="s">
        <v>15</v>
      </c>
      <c r="Q502">
        <v>458943990</v>
      </c>
      <c r="R502" t="s">
        <v>16</v>
      </c>
      <c r="S502" t="str">
        <f t="shared" si="15"/>
        <v>DRUGS</v>
      </c>
      <c r="T502">
        <v>3560</v>
      </c>
      <c r="U502">
        <v>0</v>
      </c>
    </row>
    <row r="503" spans="1:21" x14ac:dyDescent="0.35">
      <c r="A503">
        <v>2020746992</v>
      </c>
      <c r="B503" s="1">
        <v>44043</v>
      </c>
      <c r="C503" s="1" t="str">
        <f t="shared" si="14"/>
        <v>2020</v>
      </c>
      <c r="D503" t="s">
        <v>671</v>
      </c>
      <c r="E503" t="s">
        <v>1</v>
      </c>
      <c r="F503" t="s">
        <v>2</v>
      </c>
      <c r="G503" t="s">
        <v>3</v>
      </c>
      <c r="H503">
        <v>42</v>
      </c>
      <c r="J503" t="s">
        <v>4</v>
      </c>
      <c r="K503" t="s">
        <v>5</v>
      </c>
      <c r="L503" t="s">
        <v>6</v>
      </c>
      <c r="M503">
        <v>2020</v>
      </c>
      <c r="N503">
        <v>3231977</v>
      </c>
      <c r="O503">
        <v>1735292</v>
      </c>
      <c r="P503" t="s">
        <v>7</v>
      </c>
      <c r="Q503">
        <v>458933115</v>
      </c>
      <c r="R503" t="s">
        <v>9</v>
      </c>
      <c r="S503" t="str">
        <f t="shared" si="15"/>
        <v>VIOLATION OF AIRPORT RULES</v>
      </c>
      <c r="T503">
        <v>7399</v>
      </c>
      <c r="U503">
        <v>2</v>
      </c>
    </row>
    <row r="504" spans="1:21" x14ac:dyDescent="0.35">
      <c r="A504">
        <v>2020540294</v>
      </c>
      <c r="B504" s="1">
        <v>44087</v>
      </c>
      <c r="C504" s="1" t="str">
        <f t="shared" si="14"/>
        <v>2020</v>
      </c>
      <c r="D504" t="s">
        <v>672</v>
      </c>
      <c r="E504" t="s">
        <v>1</v>
      </c>
      <c r="F504" t="s">
        <v>2</v>
      </c>
      <c r="G504" t="s">
        <v>3</v>
      </c>
      <c r="H504">
        <v>40</v>
      </c>
      <c r="J504" t="s">
        <v>4</v>
      </c>
      <c r="K504" t="s">
        <v>5</v>
      </c>
      <c r="L504" t="s">
        <v>6</v>
      </c>
      <c r="M504">
        <v>2020</v>
      </c>
      <c r="N504">
        <v>3231977</v>
      </c>
      <c r="O504">
        <v>1735292</v>
      </c>
      <c r="P504" t="s">
        <v>7</v>
      </c>
      <c r="Q504">
        <v>458866605</v>
      </c>
      <c r="R504" t="s">
        <v>9</v>
      </c>
      <c r="S504" t="str">
        <f t="shared" si="15"/>
        <v>VIOLATION OF AIRPORT RULES</v>
      </c>
      <c r="T504">
        <v>7399</v>
      </c>
      <c r="U504">
        <v>2</v>
      </c>
    </row>
    <row r="505" spans="1:21" x14ac:dyDescent="0.35">
      <c r="A505">
        <v>202026069</v>
      </c>
      <c r="B505" s="1">
        <v>44075</v>
      </c>
      <c r="C505" s="1" t="str">
        <f t="shared" si="14"/>
        <v>2020</v>
      </c>
      <c r="D505" t="s">
        <v>673</v>
      </c>
      <c r="E505" t="s">
        <v>181</v>
      </c>
      <c r="F505" t="s">
        <v>2</v>
      </c>
      <c r="G505" t="s">
        <v>19</v>
      </c>
      <c r="H505">
        <v>43</v>
      </c>
      <c r="J505" t="s">
        <v>14</v>
      </c>
      <c r="K505" t="s">
        <v>5</v>
      </c>
      <c r="L505" t="s">
        <v>6</v>
      </c>
      <c r="M505">
        <v>2020</v>
      </c>
      <c r="N505">
        <v>3231977</v>
      </c>
      <c r="O505">
        <v>1735292</v>
      </c>
      <c r="P505" t="s">
        <v>34</v>
      </c>
      <c r="Q505">
        <v>458940239</v>
      </c>
      <c r="R505" t="s">
        <v>29</v>
      </c>
      <c r="S505" t="s">
        <v>29</v>
      </c>
      <c r="T505">
        <v>5707</v>
      </c>
      <c r="U505">
        <v>0</v>
      </c>
    </row>
    <row r="506" spans="1:21" x14ac:dyDescent="0.35">
      <c r="A506">
        <v>2020540292</v>
      </c>
      <c r="B506" s="1">
        <v>44084</v>
      </c>
      <c r="C506" s="1" t="str">
        <f t="shared" si="14"/>
        <v>2020</v>
      </c>
      <c r="D506" t="s">
        <v>544</v>
      </c>
      <c r="E506" t="s">
        <v>674</v>
      </c>
      <c r="F506" t="s">
        <v>2</v>
      </c>
      <c r="G506" t="s">
        <v>3</v>
      </c>
      <c r="H506">
        <v>31</v>
      </c>
      <c r="J506" t="s">
        <v>4</v>
      </c>
      <c r="K506" t="s">
        <v>5</v>
      </c>
      <c r="L506" t="s">
        <v>2</v>
      </c>
      <c r="M506">
        <v>2020</v>
      </c>
      <c r="N506">
        <v>3231977</v>
      </c>
      <c r="O506">
        <v>1735292</v>
      </c>
      <c r="P506" t="s">
        <v>675</v>
      </c>
      <c r="Q506">
        <v>457908117</v>
      </c>
      <c r="R506" t="s">
        <v>676</v>
      </c>
      <c r="S506" t="s">
        <v>1245</v>
      </c>
    </row>
    <row r="507" spans="1:21" x14ac:dyDescent="0.35">
      <c r="A507">
        <v>202034347</v>
      </c>
      <c r="B507" s="1">
        <v>44168</v>
      </c>
      <c r="C507" s="1" t="str">
        <f t="shared" si="14"/>
        <v>2020</v>
      </c>
      <c r="D507" t="s">
        <v>677</v>
      </c>
      <c r="E507" t="s">
        <v>678</v>
      </c>
      <c r="F507" t="s">
        <v>2</v>
      </c>
      <c r="G507" t="s">
        <v>19</v>
      </c>
      <c r="H507">
        <v>36</v>
      </c>
      <c r="J507" t="s">
        <v>14</v>
      </c>
      <c r="K507" t="s">
        <v>5</v>
      </c>
      <c r="L507" t="s">
        <v>13</v>
      </c>
      <c r="M507">
        <v>2020</v>
      </c>
      <c r="N507">
        <v>3231977</v>
      </c>
      <c r="O507">
        <v>1735292</v>
      </c>
      <c r="P507" t="s">
        <v>679</v>
      </c>
      <c r="Q507">
        <v>458970318</v>
      </c>
      <c r="R507" t="s">
        <v>680</v>
      </c>
      <c r="S507" t="str">
        <f t="shared" si="15"/>
        <v>DRUGS</v>
      </c>
      <c r="T507">
        <v>3562</v>
      </c>
      <c r="U507">
        <v>0</v>
      </c>
    </row>
    <row r="508" spans="1:21" x14ac:dyDescent="0.35">
      <c r="A508">
        <v>202033908</v>
      </c>
      <c r="B508" s="1">
        <v>44163</v>
      </c>
      <c r="C508" s="1" t="str">
        <f t="shared" si="14"/>
        <v>2020</v>
      </c>
      <c r="D508" t="s">
        <v>681</v>
      </c>
      <c r="E508" t="s">
        <v>682</v>
      </c>
      <c r="F508" t="s">
        <v>2</v>
      </c>
      <c r="G508" t="s">
        <v>19</v>
      </c>
      <c r="H508">
        <v>53</v>
      </c>
      <c r="J508" t="s">
        <v>14</v>
      </c>
      <c r="K508" t="s">
        <v>5</v>
      </c>
      <c r="L508" t="s">
        <v>13</v>
      </c>
      <c r="M508">
        <v>2020</v>
      </c>
      <c r="N508">
        <v>3231977</v>
      </c>
      <c r="O508">
        <v>1735292</v>
      </c>
      <c r="P508" t="s">
        <v>683</v>
      </c>
      <c r="Q508">
        <v>458968801</v>
      </c>
      <c r="R508" t="s">
        <v>684</v>
      </c>
      <c r="S508" t="str">
        <f t="shared" si="15"/>
        <v>DRUGS</v>
      </c>
      <c r="T508">
        <v>3563</v>
      </c>
      <c r="U508">
        <v>0</v>
      </c>
    </row>
    <row r="509" spans="1:21" x14ac:dyDescent="0.35">
      <c r="A509">
        <v>202023653</v>
      </c>
      <c r="B509" s="1">
        <v>44050</v>
      </c>
      <c r="C509" s="1" t="str">
        <f t="shared" si="14"/>
        <v>2020</v>
      </c>
      <c r="D509" t="s">
        <v>685</v>
      </c>
      <c r="E509" t="s">
        <v>372</v>
      </c>
      <c r="F509" t="s">
        <v>2</v>
      </c>
      <c r="G509" t="s">
        <v>19</v>
      </c>
      <c r="H509">
        <v>23</v>
      </c>
      <c r="J509" t="s">
        <v>14</v>
      </c>
      <c r="K509" t="s">
        <v>5</v>
      </c>
      <c r="L509" t="s">
        <v>6</v>
      </c>
      <c r="M509">
        <v>2020</v>
      </c>
      <c r="N509">
        <v>3231977</v>
      </c>
      <c r="O509">
        <v>1735292</v>
      </c>
      <c r="P509" t="s">
        <v>47</v>
      </c>
      <c r="Q509">
        <v>458935288</v>
      </c>
      <c r="R509" t="s">
        <v>48</v>
      </c>
      <c r="S509" t="str">
        <f t="shared" si="15"/>
        <v>THEFT</v>
      </c>
      <c r="T509">
        <v>2399</v>
      </c>
      <c r="U509">
        <v>0</v>
      </c>
    </row>
    <row r="510" spans="1:21" x14ac:dyDescent="0.35">
      <c r="A510">
        <v>202032649</v>
      </c>
      <c r="B510" s="1">
        <v>44147</v>
      </c>
      <c r="C510" s="1" t="str">
        <f t="shared" si="14"/>
        <v>2020</v>
      </c>
      <c r="D510" t="s">
        <v>686</v>
      </c>
      <c r="E510" t="s">
        <v>1</v>
      </c>
      <c r="F510" t="s">
        <v>2</v>
      </c>
      <c r="G510" t="s">
        <v>3</v>
      </c>
      <c r="H510">
        <v>30</v>
      </c>
      <c r="J510" t="s">
        <v>4</v>
      </c>
      <c r="K510" t="s">
        <v>5</v>
      </c>
      <c r="L510" t="s">
        <v>6</v>
      </c>
      <c r="M510">
        <v>2020</v>
      </c>
      <c r="N510">
        <v>3231977</v>
      </c>
      <c r="O510">
        <v>1735292</v>
      </c>
      <c r="P510" t="s">
        <v>7</v>
      </c>
      <c r="Q510">
        <v>458964765</v>
      </c>
      <c r="R510" t="s">
        <v>9</v>
      </c>
      <c r="S510" t="str">
        <f t="shared" si="15"/>
        <v>VIOLATION OF AIRPORT RULES</v>
      </c>
      <c r="T510">
        <v>7399</v>
      </c>
      <c r="U510">
        <v>2</v>
      </c>
    </row>
    <row r="511" spans="1:21" x14ac:dyDescent="0.35">
      <c r="A511">
        <v>202013055</v>
      </c>
      <c r="B511" s="1">
        <v>43921</v>
      </c>
      <c r="C511" s="1" t="str">
        <f t="shared" si="14"/>
        <v>2020</v>
      </c>
      <c r="D511" t="s">
        <v>155</v>
      </c>
      <c r="E511" t="s">
        <v>687</v>
      </c>
      <c r="F511" t="s">
        <v>2</v>
      </c>
      <c r="G511" t="s">
        <v>19</v>
      </c>
      <c r="H511">
        <v>22</v>
      </c>
      <c r="J511" t="s">
        <v>14</v>
      </c>
      <c r="K511" t="s">
        <v>55</v>
      </c>
      <c r="L511" t="s">
        <v>13</v>
      </c>
      <c r="M511">
        <v>2020</v>
      </c>
      <c r="N511">
        <v>3224411</v>
      </c>
      <c r="O511">
        <v>1730663</v>
      </c>
      <c r="P511" t="s">
        <v>92</v>
      </c>
      <c r="Q511">
        <v>458901321</v>
      </c>
      <c r="R511" t="s">
        <v>93</v>
      </c>
      <c r="S511" t="s">
        <v>1244</v>
      </c>
      <c r="T511">
        <v>2506</v>
      </c>
      <c r="U511">
        <v>0</v>
      </c>
    </row>
    <row r="512" spans="1:21" x14ac:dyDescent="0.35">
      <c r="A512">
        <v>202019348</v>
      </c>
      <c r="B512" s="1">
        <v>43999</v>
      </c>
      <c r="C512" s="1" t="str">
        <f t="shared" si="14"/>
        <v>2020</v>
      </c>
      <c r="D512" t="s">
        <v>688</v>
      </c>
      <c r="E512" t="s">
        <v>470</v>
      </c>
      <c r="F512" t="s">
        <v>2</v>
      </c>
      <c r="G512" t="s">
        <v>3</v>
      </c>
      <c r="H512">
        <v>40</v>
      </c>
      <c r="J512" t="s">
        <v>14</v>
      </c>
      <c r="K512" t="s">
        <v>55</v>
      </c>
      <c r="L512" t="s">
        <v>13</v>
      </c>
      <c r="M512">
        <v>2020</v>
      </c>
      <c r="N512">
        <v>3224411</v>
      </c>
      <c r="O512">
        <v>1730663</v>
      </c>
      <c r="P512" t="s">
        <v>56</v>
      </c>
      <c r="Q512">
        <v>458352767</v>
      </c>
      <c r="R512" t="s">
        <v>57</v>
      </c>
      <c r="S512" t="str">
        <f t="shared" si="15"/>
        <v>THEFT</v>
      </c>
      <c r="T512">
        <v>2404</v>
      </c>
      <c r="U512">
        <v>0</v>
      </c>
    </row>
    <row r="513" spans="1:21" x14ac:dyDescent="0.35">
      <c r="A513">
        <v>202025841</v>
      </c>
      <c r="B513" s="1">
        <v>44072</v>
      </c>
      <c r="C513" s="1" t="str">
        <f t="shared" si="14"/>
        <v>2020</v>
      </c>
      <c r="D513" t="s">
        <v>395</v>
      </c>
      <c r="E513" t="s">
        <v>689</v>
      </c>
      <c r="F513" t="s">
        <v>2</v>
      </c>
      <c r="G513" t="s">
        <v>3</v>
      </c>
      <c r="H513">
        <v>49</v>
      </c>
      <c r="J513" t="s">
        <v>14</v>
      </c>
      <c r="K513" t="s">
        <v>43</v>
      </c>
      <c r="L513" t="s">
        <v>3</v>
      </c>
      <c r="M513">
        <v>2020</v>
      </c>
      <c r="N513">
        <v>3231993</v>
      </c>
      <c r="O513">
        <v>1736919</v>
      </c>
      <c r="P513" s="2">
        <v>44197</v>
      </c>
      <c r="Q513">
        <v>458850595</v>
      </c>
      <c r="R513" t="s">
        <v>38</v>
      </c>
      <c r="S513" t="str">
        <f t="shared" si="15"/>
        <v>WARRANT</v>
      </c>
    </row>
    <row r="514" spans="1:21" x14ac:dyDescent="0.35">
      <c r="A514">
        <v>2020864937</v>
      </c>
      <c r="B514" s="1">
        <v>44163</v>
      </c>
      <c r="C514" s="1" t="str">
        <f t="shared" si="14"/>
        <v>2020</v>
      </c>
      <c r="D514" t="s">
        <v>690</v>
      </c>
      <c r="E514" t="s">
        <v>691</v>
      </c>
      <c r="F514" t="s">
        <v>2</v>
      </c>
      <c r="G514" t="s">
        <v>3</v>
      </c>
      <c r="H514">
        <v>42</v>
      </c>
      <c r="J514" t="s">
        <v>4</v>
      </c>
      <c r="K514" t="s">
        <v>111</v>
      </c>
      <c r="L514" t="s">
        <v>2</v>
      </c>
      <c r="M514">
        <v>2020</v>
      </c>
      <c r="N514">
        <v>3231969</v>
      </c>
      <c r="O514">
        <v>1740241</v>
      </c>
      <c r="P514" t="s">
        <v>692</v>
      </c>
      <c r="Q514">
        <v>16318845</v>
      </c>
      <c r="R514" t="s">
        <v>656</v>
      </c>
      <c r="S514" t="s">
        <v>656</v>
      </c>
      <c r="T514">
        <v>4104</v>
      </c>
      <c r="U514">
        <v>0</v>
      </c>
    </row>
    <row r="515" spans="1:21" x14ac:dyDescent="0.35">
      <c r="A515">
        <v>202012822</v>
      </c>
      <c r="B515" s="1">
        <v>43917</v>
      </c>
      <c r="C515" s="1" t="str">
        <f t="shared" ref="C515:C578" si="16">TEXT(B515, "YYYY")</f>
        <v>2020</v>
      </c>
      <c r="D515" t="s">
        <v>443</v>
      </c>
      <c r="E515" t="s">
        <v>693</v>
      </c>
      <c r="F515" t="s">
        <v>2</v>
      </c>
      <c r="G515" t="s">
        <v>32</v>
      </c>
      <c r="H515">
        <v>39</v>
      </c>
      <c r="J515" t="s">
        <v>14</v>
      </c>
      <c r="K515" t="s">
        <v>5</v>
      </c>
      <c r="L515" t="s">
        <v>379</v>
      </c>
      <c r="M515">
        <v>2020</v>
      </c>
      <c r="N515">
        <v>3231977</v>
      </c>
      <c r="O515">
        <v>1735292</v>
      </c>
      <c r="P515" t="s">
        <v>178</v>
      </c>
      <c r="Q515">
        <v>458776099</v>
      </c>
      <c r="R515" t="s">
        <v>179</v>
      </c>
      <c r="S515" t="s">
        <v>179</v>
      </c>
      <c r="T515">
        <v>5599</v>
      </c>
      <c r="U515">
        <v>0</v>
      </c>
    </row>
    <row r="516" spans="1:21" x14ac:dyDescent="0.35">
      <c r="A516">
        <v>202013865</v>
      </c>
      <c r="B516" s="1">
        <v>43935</v>
      </c>
      <c r="C516" s="1" t="str">
        <f t="shared" si="16"/>
        <v>2020</v>
      </c>
      <c r="D516" t="s">
        <v>694</v>
      </c>
      <c r="E516" t="s">
        <v>350</v>
      </c>
      <c r="F516" t="s">
        <v>13</v>
      </c>
      <c r="G516" t="s">
        <v>3</v>
      </c>
      <c r="H516">
        <v>33</v>
      </c>
      <c r="J516" t="s">
        <v>4</v>
      </c>
      <c r="K516" t="s">
        <v>5</v>
      </c>
      <c r="L516" t="s">
        <v>6</v>
      </c>
      <c r="M516">
        <v>2020</v>
      </c>
      <c r="N516">
        <v>3231977</v>
      </c>
      <c r="O516">
        <v>1735292</v>
      </c>
      <c r="P516" t="s">
        <v>28</v>
      </c>
      <c r="Q516">
        <v>458475240</v>
      </c>
      <c r="R516" t="s">
        <v>29</v>
      </c>
      <c r="S516" t="s">
        <v>29</v>
      </c>
      <c r="T516">
        <v>5707</v>
      </c>
      <c r="U516">
        <v>0</v>
      </c>
    </row>
    <row r="517" spans="1:21" x14ac:dyDescent="0.35">
      <c r="A517">
        <v>202020385</v>
      </c>
      <c r="B517" s="1">
        <v>44012</v>
      </c>
      <c r="C517" s="1" t="str">
        <f t="shared" si="16"/>
        <v>2020</v>
      </c>
      <c r="D517" t="s">
        <v>695</v>
      </c>
      <c r="E517" t="s">
        <v>181</v>
      </c>
      <c r="F517" t="s">
        <v>2</v>
      </c>
      <c r="G517" t="s">
        <v>3</v>
      </c>
      <c r="H517">
        <v>23</v>
      </c>
      <c r="J517" t="s">
        <v>14</v>
      </c>
      <c r="K517" t="s">
        <v>33</v>
      </c>
      <c r="L517" t="s">
        <v>6</v>
      </c>
      <c r="M517">
        <v>2020</v>
      </c>
      <c r="N517">
        <v>3231944</v>
      </c>
      <c r="O517">
        <v>1734631</v>
      </c>
      <c r="P517" t="s">
        <v>34</v>
      </c>
      <c r="Q517">
        <v>458114445</v>
      </c>
      <c r="R517" t="s">
        <v>29</v>
      </c>
      <c r="S517" t="s">
        <v>29</v>
      </c>
      <c r="T517">
        <v>5707</v>
      </c>
      <c r="U517">
        <v>0</v>
      </c>
    </row>
    <row r="518" spans="1:21" x14ac:dyDescent="0.35">
      <c r="A518">
        <v>20201237</v>
      </c>
      <c r="B518" s="1">
        <v>43838</v>
      </c>
      <c r="C518" s="1" t="str">
        <f t="shared" si="16"/>
        <v>2020</v>
      </c>
      <c r="D518" t="s">
        <v>325</v>
      </c>
      <c r="E518" t="s">
        <v>274</v>
      </c>
      <c r="F518" t="s">
        <v>2</v>
      </c>
      <c r="G518" t="s">
        <v>19</v>
      </c>
      <c r="H518">
        <v>37</v>
      </c>
      <c r="J518" t="s">
        <v>14</v>
      </c>
      <c r="K518" t="s">
        <v>209</v>
      </c>
      <c r="L518" t="s">
        <v>3</v>
      </c>
      <c r="M518">
        <v>2020</v>
      </c>
      <c r="N518">
        <v>3222119</v>
      </c>
      <c r="O518">
        <v>1730596</v>
      </c>
      <c r="P518" s="2">
        <v>44197</v>
      </c>
      <c r="Q518">
        <v>288951416</v>
      </c>
      <c r="R518" t="s">
        <v>38</v>
      </c>
      <c r="S518" t="str">
        <f t="shared" ref="S518:S581" si="17">IF(ISNUMBER(SEARCH("MARIJ",R518)), "DRUGS", IF(ISNUMBER(SEARCH("DRUG",R518)), "DRUGS",IF(ISNUMBER(SEARCH("ASSAULT",R518)), "ASSAULT", IF(ISNUMBER(SEARCH("THEFT",R518)), "THEFT", IF(ISNUMBER(SEARCH("AIRPORT RULE",R518)), "VIOLATION OF AIRPORT RULES", IF(ISNUMBER(SEARCH("TRESPASS",R518)), "TRESSPASS",IF(ISNUMBER(SEARCH("WARRANT",R518)), "WARRANT", "")))))))</f>
        <v>WARRANT</v>
      </c>
    </row>
    <row r="519" spans="1:21" x14ac:dyDescent="0.35">
      <c r="A519">
        <v>202015661</v>
      </c>
      <c r="B519" s="1">
        <v>43957</v>
      </c>
      <c r="C519" s="1" t="str">
        <f t="shared" si="16"/>
        <v>2020</v>
      </c>
      <c r="D519" t="s">
        <v>696</v>
      </c>
      <c r="E519" t="s">
        <v>697</v>
      </c>
      <c r="F519" t="s">
        <v>2</v>
      </c>
      <c r="G519" t="s">
        <v>19</v>
      </c>
      <c r="H519">
        <v>18</v>
      </c>
      <c r="J519" t="s">
        <v>14</v>
      </c>
      <c r="K519" t="s">
        <v>698</v>
      </c>
      <c r="L519" t="s">
        <v>13</v>
      </c>
      <c r="M519">
        <v>2020</v>
      </c>
      <c r="N519">
        <v>3234324</v>
      </c>
      <c r="O519">
        <v>1734877</v>
      </c>
      <c r="P519" t="s">
        <v>699</v>
      </c>
      <c r="Q519">
        <v>458909308</v>
      </c>
      <c r="R519" t="s">
        <v>700</v>
      </c>
      <c r="S519" t="str">
        <f t="shared" si="17"/>
        <v>ASSAULT</v>
      </c>
      <c r="T519">
        <v>9996</v>
      </c>
      <c r="U519">
        <v>13</v>
      </c>
    </row>
    <row r="520" spans="1:21" x14ac:dyDescent="0.35">
      <c r="A520">
        <v>202030102</v>
      </c>
      <c r="B520" s="1">
        <v>44118</v>
      </c>
      <c r="C520" s="1" t="str">
        <f t="shared" si="16"/>
        <v>2020</v>
      </c>
      <c r="D520" t="s">
        <v>574</v>
      </c>
      <c r="E520" t="s">
        <v>350</v>
      </c>
      <c r="F520" t="s">
        <v>2</v>
      </c>
      <c r="G520" t="s">
        <v>3</v>
      </c>
      <c r="H520">
        <v>47</v>
      </c>
      <c r="J520" t="s">
        <v>14</v>
      </c>
      <c r="K520" t="s">
        <v>33</v>
      </c>
      <c r="L520" t="s">
        <v>6</v>
      </c>
      <c r="M520">
        <v>2020</v>
      </c>
      <c r="N520">
        <v>3231944</v>
      </c>
      <c r="O520">
        <v>1734631</v>
      </c>
      <c r="P520" t="s">
        <v>28</v>
      </c>
      <c r="Q520">
        <v>458934907</v>
      </c>
      <c r="R520" t="s">
        <v>29</v>
      </c>
      <c r="S520" t="s">
        <v>29</v>
      </c>
      <c r="T520">
        <v>5707</v>
      </c>
      <c r="U520">
        <v>0</v>
      </c>
    </row>
    <row r="521" spans="1:21" x14ac:dyDescent="0.35">
      <c r="A521">
        <v>2020540282</v>
      </c>
      <c r="B521" s="1">
        <v>43875</v>
      </c>
      <c r="C521" s="1" t="str">
        <f t="shared" si="16"/>
        <v>2020</v>
      </c>
      <c r="D521" t="s">
        <v>701</v>
      </c>
      <c r="E521" t="s">
        <v>181</v>
      </c>
      <c r="F521" t="s">
        <v>2</v>
      </c>
      <c r="G521" t="s">
        <v>3</v>
      </c>
      <c r="H521">
        <v>42</v>
      </c>
      <c r="J521" t="s">
        <v>14</v>
      </c>
      <c r="K521" t="s">
        <v>33</v>
      </c>
      <c r="L521" t="s">
        <v>6</v>
      </c>
      <c r="M521">
        <v>2020</v>
      </c>
      <c r="N521">
        <v>3231944</v>
      </c>
      <c r="O521">
        <v>1734631</v>
      </c>
      <c r="P521" t="s">
        <v>34</v>
      </c>
      <c r="Q521">
        <v>457842755</v>
      </c>
      <c r="R521" t="s">
        <v>29</v>
      </c>
      <c r="S521" t="s">
        <v>29</v>
      </c>
      <c r="T521">
        <v>5707</v>
      </c>
      <c r="U521">
        <v>0</v>
      </c>
    </row>
    <row r="522" spans="1:21" x14ac:dyDescent="0.35">
      <c r="A522">
        <v>20208502</v>
      </c>
      <c r="B522" s="1">
        <v>43885</v>
      </c>
      <c r="C522" s="1" t="str">
        <f t="shared" si="16"/>
        <v>2020</v>
      </c>
      <c r="D522" t="s">
        <v>702</v>
      </c>
      <c r="E522" t="s">
        <v>310</v>
      </c>
      <c r="F522" t="s">
        <v>13</v>
      </c>
      <c r="G522" t="s">
        <v>19</v>
      </c>
      <c r="H522">
        <v>23</v>
      </c>
      <c r="J522" t="s">
        <v>4</v>
      </c>
      <c r="K522" t="s">
        <v>703</v>
      </c>
      <c r="L522" t="s">
        <v>6</v>
      </c>
      <c r="M522">
        <v>2020</v>
      </c>
      <c r="N522">
        <v>3233263</v>
      </c>
      <c r="O522">
        <v>1744223</v>
      </c>
      <c r="P522" t="s">
        <v>20</v>
      </c>
      <c r="Q522">
        <v>458729209</v>
      </c>
      <c r="R522" t="s">
        <v>21</v>
      </c>
      <c r="S522" t="str">
        <f t="shared" si="17"/>
        <v>ASSAULT</v>
      </c>
      <c r="T522">
        <v>1313</v>
      </c>
      <c r="U522">
        <v>0</v>
      </c>
    </row>
    <row r="523" spans="1:21" x14ac:dyDescent="0.35">
      <c r="A523">
        <v>202034569</v>
      </c>
      <c r="B523" s="1">
        <v>44170</v>
      </c>
      <c r="C523" s="1" t="str">
        <f t="shared" si="16"/>
        <v>2020</v>
      </c>
      <c r="D523" t="s">
        <v>481</v>
      </c>
      <c r="E523" t="s">
        <v>704</v>
      </c>
      <c r="F523" t="s">
        <v>2</v>
      </c>
      <c r="G523" t="s">
        <v>3</v>
      </c>
      <c r="H523">
        <v>48</v>
      </c>
      <c r="J523" t="s">
        <v>14</v>
      </c>
      <c r="K523" t="s">
        <v>409</v>
      </c>
      <c r="L523" t="s">
        <v>13</v>
      </c>
      <c r="M523">
        <v>2020</v>
      </c>
      <c r="N523">
        <v>3225444</v>
      </c>
      <c r="O523">
        <v>1730468</v>
      </c>
      <c r="P523" t="s">
        <v>705</v>
      </c>
      <c r="Q523">
        <v>458971083</v>
      </c>
      <c r="R523" t="s">
        <v>706</v>
      </c>
      <c r="S523" t="s">
        <v>1254</v>
      </c>
      <c r="T523">
        <v>2999</v>
      </c>
      <c r="U523">
        <v>0</v>
      </c>
    </row>
    <row r="524" spans="1:21" x14ac:dyDescent="0.35">
      <c r="A524">
        <v>202022808</v>
      </c>
      <c r="B524" s="1">
        <v>44041</v>
      </c>
      <c r="C524" s="1" t="str">
        <f t="shared" si="16"/>
        <v>2020</v>
      </c>
      <c r="D524" t="s">
        <v>231</v>
      </c>
      <c r="E524" t="s">
        <v>310</v>
      </c>
      <c r="F524" t="s">
        <v>2</v>
      </c>
      <c r="G524" t="s">
        <v>19</v>
      </c>
      <c r="H524">
        <v>42</v>
      </c>
      <c r="J524" t="s">
        <v>4</v>
      </c>
      <c r="K524" t="s">
        <v>158</v>
      </c>
      <c r="L524" t="s">
        <v>6</v>
      </c>
      <c r="M524">
        <v>2020</v>
      </c>
      <c r="N524">
        <v>3231497</v>
      </c>
      <c r="O524">
        <v>1734230</v>
      </c>
      <c r="P524" t="s">
        <v>20</v>
      </c>
      <c r="Q524">
        <v>458932342</v>
      </c>
      <c r="R524" t="s">
        <v>21</v>
      </c>
      <c r="S524" t="str">
        <f t="shared" si="17"/>
        <v>ASSAULT</v>
      </c>
      <c r="T524">
        <v>1313</v>
      </c>
      <c r="U524">
        <v>0</v>
      </c>
    </row>
    <row r="525" spans="1:21" x14ac:dyDescent="0.35">
      <c r="A525">
        <v>202032650</v>
      </c>
      <c r="B525" s="1">
        <v>44147</v>
      </c>
      <c r="C525" s="1" t="str">
        <f t="shared" si="16"/>
        <v>2020</v>
      </c>
      <c r="D525" t="s">
        <v>504</v>
      </c>
      <c r="E525" t="s">
        <v>1</v>
      </c>
      <c r="F525" t="s">
        <v>2</v>
      </c>
      <c r="G525" t="s">
        <v>3</v>
      </c>
      <c r="H525">
        <v>31</v>
      </c>
      <c r="J525" t="s">
        <v>4</v>
      </c>
      <c r="K525" t="s">
        <v>5</v>
      </c>
      <c r="L525" t="s">
        <v>6</v>
      </c>
      <c r="M525">
        <v>2020</v>
      </c>
      <c r="N525">
        <v>3231977</v>
      </c>
      <c r="O525">
        <v>1735292</v>
      </c>
      <c r="P525" t="s">
        <v>7</v>
      </c>
      <c r="Q525">
        <v>458964762</v>
      </c>
      <c r="R525" t="s">
        <v>9</v>
      </c>
      <c r="S525" t="str">
        <f t="shared" si="17"/>
        <v>VIOLATION OF AIRPORT RULES</v>
      </c>
      <c r="T525">
        <v>7399</v>
      </c>
      <c r="U525">
        <v>2</v>
      </c>
    </row>
    <row r="526" spans="1:21" x14ac:dyDescent="0.35">
      <c r="A526">
        <v>202021273</v>
      </c>
      <c r="B526" s="1">
        <v>44023</v>
      </c>
      <c r="C526" s="1" t="str">
        <f t="shared" si="16"/>
        <v>2020</v>
      </c>
      <c r="D526" t="s">
        <v>707</v>
      </c>
      <c r="E526" t="s">
        <v>708</v>
      </c>
      <c r="F526" t="s">
        <v>13</v>
      </c>
      <c r="G526" t="s">
        <v>19</v>
      </c>
      <c r="H526">
        <v>26</v>
      </c>
      <c r="J526" t="s">
        <v>4</v>
      </c>
      <c r="K526" t="s">
        <v>709</v>
      </c>
      <c r="L526" t="s">
        <v>2</v>
      </c>
      <c r="M526">
        <v>2020</v>
      </c>
      <c r="N526">
        <v>3226659</v>
      </c>
      <c r="O526">
        <v>1729477</v>
      </c>
      <c r="P526" t="s">
        <v>710</v>
      </c>
      <c r="Q526">
        <v>458582789</v>
      </c>
      <c r="R526" t="s">
        <v>711</v>
      </c>
      <c r="S526" t="str">
        <f t="shared" si="17"/>
        <v>DRUGS</v>
      </c>
      <c r="T526">
        <v>5404</v>
      </c>
      <c r="U526">
        <v>0</v>
      </c>
    </row>
    <row r="527" spans="1:21" x14ac:dyDescent="0.35">
      <c r="A527">
        <v>202026058</v>
      </c>
      <c r="B527" s="1">
        <v>44075</v>
      </c>
      <c r="C527" s="1" t="str">
        <f t="shared" si="16"/>
        <v>2020</v>
      </c>
      <c r="D527" t="s">
        <v>712</v>
      </c>
      <c r="E527" t="s">
        <v>713</v>
      </c>
      <c r="F527" t="s">
        <v>13</v>
      </c>
      <c r="G527" t="s">
        <v>19</v>
      </c>
      <c r="H527">
        <v>31</v>
      </c>
      <c r="J527" t="s">
        <v>14</v>
      </c>
      <c r="K527" t="s">
        <v>714</v>
      </c>
      <c r="L527" t="s">
        <v>13</v>
      </c>
      <c r="M527">
        <v>2020</v>
      </c>
      <c r="N527">
        <v>3224392</v>
      </c>
      <c r="O527">
        <v>1731079</v>
      </c>
      <c r="P527" t="s">
        <v>56</v>
      </c>
      <c r="Q527">
        <v>458859207</v>
      </c>
      <c r="R527" t="s">
        <v>715</v>
      </c>
      <c r="S527" t="str">
        <f t="shared" si="17"/>
        <v>THEFT</v>
      </c>
      <c r="T527">
        <v>2404</v>
      </c>
      <c r="U527">
        <v>0</v>
      </c>
    </row>
    <row r="528" spans="1:21" x14ac:dyDescent="0.35">
      <c r="A528">
        <v>202014716</v>
      </c>
      <c r="B528" s="1">
        <v>43946</v>
      </c>
      <c r="C528" s="1" t="str">
        <f t="shared" si="16"/>
        <v>2020</v>
      </c>
      <c r="D528" t="s">
        <v>716</v>
      </c>
      <c r="E528" t="s">
        <v>431</v>
      </c>
      <c r="F528" t="s">
        <v>2</v>
      </c>
      <c r="G528" t="s">
        <v>19</v>
      </c>
      <c r="H528">
        <v>23</v>
      </c>
      <c r="J528" t="s">
        <v>4</v>
      </c>
      <c r="K528" t="s">
        <v>33</v>
      </c>
      <c r="L528" t="s">
        <v>6</v>
      </c>
      <c r="M528">
        <v>2020</v>
      </c>
      <c r="N528">
        <v>3231641</v>
      </c>
      <c r="O528">
        <v>1735846</v>
      </c>
      <c r="P528" t="s">
        <v>432</v>
      </c>
      <c r="Q528">
        <v>458904064</v>
      </c>
      <c r="R528" t="s">
        <v>362</v>
      </c>
      <c r="S528" t="s">
        <v>362</v>
      </c>
      <c r="T528">
        <v>5312</v>
      </c>
      <c r="U528">
        <v>0</v>
      </c>
    </row>
    <row r="529" spans="1:21" x14ac:dyDescent="0.35">
      <c r="A529">
        <v>202030967</v>
      </c>
      <c r="B529" s="1">
        <v>44126</v>
      </c>
      <c r="C529" s="1" t="str">
        <f t="shared" si="16"/>
        <v>2020</v>
      </c>
      <c r="D529" t="s">
        <v>443</v>
      </c>
      <c r="E529" t="s">
        <v>350</v>
      </c>
      <c r="F529" t="s">
        <v>2</v>
      </c>
      <c r="G529" t="s">
        <v>19</v>
      </c>
      <c r="H529">
        <v>25</v>
      </c>
      <c r="J529" t="s">
        <v>14</v>
      </c>
      <c r="K529" t="s">
        <v>5</v>
      </c>
      <c r="L529" t="s">
        <v>6</v>
      </c>
      <c r="M529">
        <v>2020</v>
      </c>
      <c r="N529">
        <v>3231977</v>
      </c>
      <c r="O529">
        <v>1735292</v>
      </c>
      <c r="P529" t="s">
        <v>28</v>
      </c>
      <c r="Q529">
        <v>457932310</v>
      </c>
      <c r="R529" t="s">
        <v>29</v>
      </c>
      <c r="S529" t="s">
        <v>29</v>
      </c>
      <c r="T529">
        <v>5707</v>
      </c>
      <c r="U529">
        <v>0</v>
      </c>
    </row>
    <row r="530" spans="1:21" x14ac:dyDescent="0.35">
      <c r="A530">
        <v>202014925</v>
      </c>
      <c r="B530" s="1">
        <v>43948</v>
      </c>
      <c r="C530" s="1" t="str">
        <f t="shared" si="16"/>
        <v>2020</v>
      </c>
      <c r="D530" t="s">
        <v>128</v>
      </c>
      <c r="E530" t="s">
        <v>350</v>
      </c>
      <c r="F530" t="s">
        <v>2</v>
      </c>
      <c r="G530" t="s">
        <v>3</v>
      </c>
      <c r="H530">
        <v>27</v>
      </c>
      <c r="J530" t="s">
        <v>14</v>
      </c>
      <c r="K530" t="s">
        <v>33</v>
      </c>
      <c r="L530" t="s">
        <v>6</v>
      </c>
      <c r="M530">
        <v>2020</v>
      </c>
      <c r="N530">
        <v>3231944</v>
      </c>
      <c r="O530">
        <v>1734631</v>
      </c>
      <c r="P530" t="s">
        <v>28</v>
      </c>
      <c r="Q530">
        <v>458563625</v>
      </c>
      <c r="R530" t="s">
        <v>29</v>
      </c>
      <c r="S530" t="s">
        <v>29</v>
      </c>
      <c r="T530">
        <v>5707</v>
      </c>
      <c r="U530">
        <v>0</v>
      </c>
    </row>
    <row r="531" spans="1:21" x14ac:dyDescent="0.35">
      <c r="A531">
        <v>2020713670</v>
      </c>
      <c r="B531" s="1">
        <v>43968</v>
      </c>
      <c r="C531" s="1" t="str">
        <f t="shared" si="16"/>
        <v>2020</v>
      </c>
      <c r="D531" t="s">
        <v>681</v>
      </c>
      <c r="E531" t="s">
        <v>372</v>
      </c>
      <c r="F531" t="s">
        <v>2</v>
      </c>
      <c r="G531" t="s">
        <v>19</v>
      </c>
      <c r="H531">
        <v>35</v>
      </c>
      <c r="J531" t="s">
        <v>4</v>
      </c>
      <c r="K531" t="s">
        <v>5</v>
      </c>
      <c r="L531" t="s">
        <v>6</v>
      </c>
      <c r="M531">
        <v>2020</v>
      </c>
      <c r="N531">
        <v>3231977</v>
      </c>
      <c r="O531">
        <v>1735292</v>
      </c>
      <c r="P531" t="s">
        <v>47</v>
      </c>
      <c r="Q531">
        <v>458912274</v>
      </c>
      <c r="R531" t="s">
        <v>48</v>
      </c>
      <c r="S531" t="str">
        <f t="shared" si="17"/>
        <v>THEFT</v>
      </c>
      <c r="T531">
        <v>2399</v>
      </c>
      <c r="U531">
        <v>0</v>
      </c>
    </row>
    <row r="532" spans="1:21" x14ac:dyDescent="0.35">
      <c r="A532">
        <v>202024868</v>
      </c>
      <c r="B532" s="1">
        <v>44063</v>
      </c>
      <c r="C532" s="1" t="str">
        <f t="shared" si="16"/>
        <v>2020</v>
      </c>
      <c r="D532" t="s">
        <v>686</v>
      </c>
      <c r="E532" t="s">
        <v>310</v>
      </c>
      <c r="F532" t="s">
        <v>2</v>
      </c>
      <c r="G532" t="s">
        <v>19</v>
      </c>
      <c r="H532">
        <v>31</v>
      </c>
      <c r="J532" t="s">
        <v>14</v>
      </c>
      <c r="K532" t="s">
        <v>43</v>
      </c>
      <c r="L532" t="s">
        <v>6</v>
      </c>
      <c r="M532">
        <v>2020</v>
      </c>
      <c r="N532">
        <v>3231993</v>
      </c>
      <c r="O532">
        <v>1736919</v>
      </c>
      <c r="P532" t="s">
        <v>20</v>
      </c>
      <c r="Q532">
        <v>458939410</v>
      </c>
      <c r="R532" t="s">
        <v>21</v>
      </c>
      <c r="S532" t="str">
        <f t="shared" si="17"/>
        <v>ASSAULT</v>
      </c>
      <c r="T532">
        <v>1313</v>
      </c>
      <c r="U532">
        <v>0</v>
      </c>
    </row>
    <row r="533" spans="1:21" x14ac:dyDescent="0.35">
      <c r="A533">
        <v>202018106</v>
      </c>
      <c r="B533" s="1">
        <v>43982</v>
      </c>
      <c r="C533" s="1" t="str">
        <f t="shared" si="16"/>
        <v>2020</v>
      </c>
      <c r="D533" t="s">
        <v>717</v>
      </c>
      <c r="E533" t="s">
        <v>718</v>
      </c>
      <c r="F533" t="s">
        <v>2</v>
      </c>
      <c r="G533" t="s">
        <v>3</v>
      </c>
      <c r="H533">
        <v>35</v>
      </c>
      <c r="J533" t="s">
        <v>14</v>
      </c>
      <c r="K533" t="s">
        <v>41</v>
      </c>
      <c r="L533" t="s">
        <v>379</v>
      </c>
      <c r="M533">
        <v>2020</v>
      </c>
      <c r="N533">
        <v>3231903</v>
      </c>
      <c r="O533">
        <v>1736251</v>
      </c>
      <c r="P533" t="s">
        <v>380</v>
      </c>
      <c r="Q533">
        <v>458028019</v>
      </c>
      <c r="R533" t="s">
        <v>381</v>
      </c>
      <c r="S533" t="str">
        <f t="shared" si="17"/>
        <v>DRUGS</v>
      </c>
      <c r="T533">
        <v>3550</v>
      </c>
      <c r="U533">
        <v>0</v>
      </c>
    </row>
    <row r="534" spans="1:21" x14ac:dyDescent="0.35">
      <c r="A534">
        <v>2020540301</v>
      </c>
      <c r="B534" s="1">
        <v>43845</v>
      </c>
      <c r="C534" s="1" t="str">
        <f t="shared" si="16"/>
        <v>2020</v>
      </c>
      <c r="D534" t="s">
        <v>719</v>
      </c>
      <c r="E534" t="s">
        <v>1</v>
      </c>
      <c r="F534" t="s">
        <v>13</v>
      </c>
      <c r="G534" t="s">
        <v>3</v>
      </c>
      <c r="H534">
        <v>56</v>
      </c>
      <c r="J534" t="s">
        <v>4</v>
      </c>
      <c r="K534" t="s">
        <v>5</v>
      </c>
      <c r="L534" t="s">
        <v>6</v>
      </c>
      <c r="M534">
        <v>2020</v>
      </c>
      <c r="N534">
        <v>3231977</v>
      </c>
      <c r="O534">
        <v>1735292</v>
      </c>
      <c r="P534" t="s">
        <v>7</v>
      </c>
      <c r="Q534">
        <v>458875081</v>
      </c>
      <c r="R534" t="s">
        <v>9</v>
      </c>
      <c r="S534" t="str">
        <f t="shared" si="17"/>
        <v>VIOLATION OF AIRPORT RULES</v>
      </c>
      <c r="T534">
        <v>7399</v>
      </c>
      <c r="U534">
        <v>2</v>
      </c>
    </row>
    <row r="535" spans="1:21" x14ac:dyDescent="0.35">
      <c r="A535">
        <v>202035291</v>
      </c>
      <c r="B535" s="1">
        <v>44178</v>
      </c>
      <c r="C535" s="1" t="str">
        <f t="shared" si="16"/>
        <v>2020</v>
      </c>
      <c r="D535" t="s">
        <v>720</v>
      </c>
      <c r="E535" t="s">
        <v>708</v>
      </c>
      <c r="F535" t="s">
        <v>2</v>
      </c>
      <c r="G535" t="s">
        <v>541</v>
      </c>
      <c r="H535">
        <v>34</v>
      </c>
      <c r="J535" t="s">
        <v>14</v>
      </c>
      <c r="K535" t="s">
        <v>721</v>
      </c>
      <c r="L535" t="s">
        <v>2</v>
      </c>
      <c r="M535">
        <v>2020</v>
      </c>
      <c r="N535">
        <v>3228332</v>
      </c>
      <c r="O535">
        <v>1731095</v>
      </c>
      <c r="P535" t="s">
        <v>710</v>
      </c>
      <c r="Q535">
        <v>458973487</v>
      </c>
      <c r="R535" t="s">
        <v>711</v>
      </c>
      <c r="S535" t="str">
        <f t="shared" si="17"/>
        <v>DRUGS</v>
      </c>
      <c r="T535">
        <v>5404</v>
      </c>
      <c r="U535">
        <v>0</v>
      </c>
    </row>
    <row r="536" spans="1:21" x14ac:dyDescent="0.35">
      <c r="A536">
        <v>202022534</v>
      </c>
      <c r="B536" s="1">
        <v>44038</v>
      </c>
      <c r="C536" s="1" t="str">
        <f t="shared" si="16"/>
        <v>2020</v>
      </c>
      <c r="D536" t="s">
        <v>722</v>
      </c>
      <c r="E536" t="s">
        <v>77</v>
      </c>
      <c r="F536" t="s">
        <v>2</v>
      </c>
      <c r="G536" t="s">
        <v>19</v>
      </c>
      <c r="H536">
        <v>25</v>
      </c>
      <c r="J536" t="s">
        <v>14</v>
      </c>
      <c r="K536" t="s">
        <v>55</v>
      </c>
      <c r="L536" t="s">
        <v>2</v>
      </c>
      <c r="M536">
        <v>2020</v>
      </c>
      <c r="N536">
        <v>3224411</v>
      </c>
      <c r="O536">
        <v>1730663</v>
      </c>
      <c r="P536" t="s">
        <v>78</v>
      </c>
      <c r="Q536">
        <v>131662636</v>
      </c>
      <c r="R536" t="s">
        <v>79</v>
      </c>
      <c r="S536" t="str">
        <f t="shared" si="17"/>
        <v>THEFT</v>
      </c>
      <c r="T536">
        <v>2399</v>
      </c>
      <c r="U536">
        <v>0</v>
      </c>
    </row>
    <row r="537" spans="1:21" x14ac:dyDescent="0.35">
      <c r="A537">
        <v>20208562</v>
      </c>
      <c r="B537" s="1">
        <v>43886</v>
      </c>
      <c r="C537" s="1" t="str">
        <f t="shared" si="16"/>
        <v>2020</v>
      </c>
      <c r="D537" t="s">
        <v>723</v>
      </c>
      <c r="E537" t="s">
        <v>552</v>
      </c>
      <c r="F537" t="s">
        <v>13</v>
      </c>
      <c r="G537" t="s">
        <v>32</v>
      </c>
      <c r="H537">
        <v>26</v>
      </c>
      <c r="J537" t="s">
        <v>14</v>
      </c>
      <c r="K537" t="s">
        <v>579</v>
      </c>
      <c r="L537" t="s">
        <v>13</v>
      </c>
      <c r="M537">
        <v>2020</v>
      </c>
      <c r="N537">
        <v>3218909</v>
      </c>
      <c r="O537">
        <v>1730347</v>
      </c>
      <c r="P537" t="s">
        <v>369</v>
      </c>
      <c r="Q537">
        <v>458866894</v>
      </c>
      <c r="R537" t="s">
        <v>370</v>
      </c>
      <c r="S537" t="str">
        <f t="shared" si="17"/>
        <v>THEFT</v>
      </c>
      <c r="T537">
        <v>2604</v>
      </c>
      <c r="U537">
        <v>0</v>
      </c>
    </row>
    <row r="538" spans="1:21" x14ac:dyDescent="0.35">
      <c r="A538">
        <v>2020541325</v>
      </c>
      <c r="B538" s="1">
        <v>43966</v>
      </c>
      <c r="C538" s="1" t="str">
        <f t="shared" si="16"/>
        <v>2020</v>
      </c>
      <c r="D538" t="s">
        <v>572</v>
      </c>
      <c r="E538" t="s">
        <v>350</v>
      </c>
      <c r="F538" t="s">
        <v>2</v>
      </c>
      <c r="G538" t="s">
        <v>19</v>
      </c>
      <c r="H538">
        <v>38</v>
      </c>
      <c r="J538" t="s">
        <v>4</v>
      </c>
      <c r="K538" t="s">
        <v>5</v>
      </c>
      <c r="L538" t="s">
        <v>6</v>
      </c>
      <c r="M538">
        <v>2020</v>
      </c>
      <c r="N538">
        <v>3231977</v>
      </c>
      <c r="O538">
        <v>1735292</v>
      </c>
      <c r="P538" t="s">
        <v>28</v>
      </c>
      <c r="Q538">
        <v>119277603</v>
      </c>
      <c r="R538" t="s">
        <v>29</v>
      </c>
      <c r="S538" t="s">
        <v>29</v>
      </c>
      <c r="T538">
        <v>5707</v>
      </c>
      <c r="U538">
        <v>0</v>
      </c>
    </row>
    <row r="539" spans="1:21" x14ac:dyDescent="0.35">
      <c r="A539">
        <v>202034715</v>
      </c>
      <c r="B539" s="1">
        <v>44172</v>
      </c>
      <c r="C539" s="1" t="str">
        <f t="shared" si="16"/>
        <v>2020</v>
      </c>
      <c r="D539" t="s">
        <v>42</v>
      </c>
      <c r="E539" t="s">
        <v>1</v>
      </c>
      <c r="F539" t="s">
        <v>2</v>
      </c>
      <c r="G539" t="s">
        <v>3</v>
      </c>
      <c r="H539">
        <v>33</v>
      </c>
      <c r="J539" t="s">
        <v>4</v>
      </c>
      <c r="K539" t="s">
        <v>41</v>
      </c>
      <c r="L539" t="s">
        <v>6</v>
      </c>
      <c r="M539">
        <v>2020</v>
      </c>
      <c r="N539">
        <v>3231903</v>
      </c>
      <c r="O539">
        <v>1736251</v>
      </c>
      <c r="P539" t="s">
        <v>7</v>
      </c>
      <c r="Q539">
        <v>458971499</v>
      </c>
      <c r="R539" t="s">
        <v>9</v>
      </c>
      <c r="S539" t="str">
        <f t="shared" si="17"/>
        <v>VIOLATION OF AIRPORT RULES</v>
      </c>
      <c r="T539">
        <v>7399</v>
      </c>
      <c r="U539">
        <v>2</v>
      </c>
    </row>
    <row r="540" spans="1:21" x14ac:dyDescent="0.35">
      <c r="A540">
        <v>202030099</v>
      </c>
      <c r="B540" s="1">
        <v>44118</v>
      </c>
      <c r="C540" s="1" t="str">
        <f t="shared" si="16"/>
        <v>2020</v>
      </c>
      <c r="D540" t="s">
        <v>572</v>
      </c>
      <c r="E540" t="s">
        <v>350</v>
      </c>
      <c r="F540" t="s">
        <v>13</v>
      </c>
      <c r="G540" t="s">
        <v>8</v>
      </c>
      <c r="H540">
        <v>62</v>
      </c>
      <c r="J540" t="s">
        <v>4</v>
      </c>
      <c r="K540" t="s">
        <v>5</v>
      </c>
      <c r="L540" t="s">
        <v>6</v>
      </c>
      <c r="M540">
        <v>2020</v>
      </c>
      <c r="N540">
        <v>3231977</v>
      </c>
      <c r="O540">
        <v>1735292</v>
      </c>
      <c r="P540" t="s">
        <v>28</v>
      </c>
      <c r="Q540">
        <v>458599004</v>
      </c>
      <c r="R540" t="s">
        <v>29</v>
      </c>
      <c r="S540" t="s">
        <v>29</v>
      </c>
      <c r="T540">
        <v>5707</v>
      </c>
      <c r="U540">
        <v>0</v>
      </c>
    </row>
    <row r="541" spans="1:21" x14ac:dyDescent="0.35">
      <c r="A541">
        <v>202011757</v>
      </c>
      <c r="B541" s="1">
        <v>43904</v>
      </c>
      <c r="C541" s="1" t="str">
        <f t="shared" si="16"/>
        <v>2020</v>
      </c>
      <c r="D541" t="s">
        <v>724</v>
      </c>
      <c r="E541" t="s">
        <v>725</v>
      </c>
      <c r="F541" t="s">
        <v>2</v>
      </c>
      <c r="G541" t="s">
        <v>3</v>
      </c>
      <c r="H541">
        <v>22</v>
      </c>
      <c r="J541" t="s">
        <v>4</v>
      </c>
      <c r="K541" t="s">
        <v>41</v>
      </c>
      <c r="L541" t="s">
        <v>6</v>
      </c>
      <c r="M541">
        <v>2020</v>
      </c>
      <c r="N541">
        <v>3232506</v>
      </c>
      <c r="O541">
        <v>1741511</v>
      </c>
      <c r="P541" t="s">
        <v>726</v>
      </c>
      <c r="Q541">
        <v>458897710</v>
      </c>
      <c r="R541" t="s">
        <v>727</v>
      </c>
      <c r="S541" t="s">
        <v>1246</v>
      </c>
      <c r="T541">
        <v>4801</v>
      </c>
      <c r="U541">
        <v>0</v>
      </c>
    </row>
    <row r="542" spans="1:21" x14ac:dyDescent="0.35">
      <c r="A542">
        <v>2020798313</v>
      </c>
      <c r="B542" s="1">
        <v>43940</v>
      </c>
      <c r="C542" s="1" t="str">
        <f t="shared" si="16"/>
        <v>2020</v>
      </c>
      <c r="D542" t="s">
        <v>728</v>
      </c>
      <c r="E542" t="s">
        <v>181</v>
      </c>
      <c r="F542" t="s">
        <v>2</v>
      </c>
      <c r="G542" t="s">
        <v>3</v>
      </c>
      <c r="H542">
        <v>36</v>
      </c>
      <c r="J542" t="s">
        <v>4</v>
      </c>
      <c r="K542" t="s">
        <v>5</v>
      </c>
      <c r="L542" t="s">
        <v>6</v>
      </c>
      <c r="M542">
        <v>2020</v>
      </c>
      <c r="N542">
        <v>3231977</v>
      </c>
      <c r="O542">
        <v>1735292</v>
      </c>
      <c r="P542" t="s">
        <v>34</v>
      </c>
      <c r="Q542">
        <v>153224851</v>
      </c>
      <c r="R542" t="s">
        <v>29</v>
      </c>
      <c r="S542" t="s">
        <v>29</v>
      </c>
      <c r="T542">
        <v>5707</v>
      </c>
      <c r="U542">
        <v>0</v>
      </c>
    </row>
    <row r="543" spans="1:21" x14ac:dyDescent="0.35">
      <c r="A543">
        <v>202022078</v>
      </c>
      <c r="B543" s="1">
        <v>44032</v>
      </c>
      <c r="C543" s="1" t="str">
        <f t="shared" si="16"/>
        <v>2020</v>
      </c>
      <c r="D543" t="s">
        <v>385</v>
      </c>
      <c r="E543" t="s">
        <v>1</v>
      </c>
      <c r="F543" t="s">
        <v>13</v>
      </c>
      <c r="G543" t="s">
        <v>3</v>
      </c>
      <c r="H543">
        <v>30</v>
      </c>
      <c r="J543" t="s">
        <v>4</v>
      </c>
      <c r="K543" t="s">
        <v>5</v>
      </c>
      <c r="L543" t="s">
        <v>6</v>
      </c>
      <c r="M543">
        <v>2020</v>
      </c>
      <c r="N543">
        <v>3231977</v>
      </c>
      <c r="O543">
        <v>1735292</v>
      </c>
      <c r="P543" t="s">
        <v>7</v>
      </c>
      <c r="Q543">
        <v>458929694</v>
      </c>
      <c r="R543" t="s">
        <v>9</v>
      </c>
      <c r="S543" t="str">
        <f t="shared" si="17"/>
        <v>VIOLATION OF AIRPORT RULES</v>
      </c>
      <c r="T543">
        <v>7399</v>
      </c>
      <c r="U543">
        <v>2</v>
      </c>
    </row>
    <row r="544" spans="1:21" x14ac:dyDescent="0.35">
      <c r="A544">
        <v>202024606</v>
      </c>
      <c r="B544" s="1">
        <v>44060</v>
      </c>
      <c r="C544" s="1" t="str">
        <f t="shared" si="16"/>
        <v>2020</v>
      </c>
      <c r="D544" t="s">
        <v>376</v>
      </c>
      <c r="E544" t="s">
        <v>274</v>
      </c>
      <c r="F544" t="s">
        <v>2</v>
      </c>
      <c r="G544" t="s">
        <v>3</v>
      </c>
      <c r="H544">
        <v>39</v>
      </c>
      <c r="J544" t="s">
        <v>14</v>
      </c>
      <c r="K544" t="s">
        <v>5</v>
      </c>
      <c r="L544" t="s">
        <v>3</v>
      </c>
      <c r="M544">
        <v>2020</v>
      </c>
      <c r="N544">
        <v>3231977</v>
      </c>
      <c r="O544">
        <v>1735292</v>
      </c>
      <c r="P544" s="2">
        <v>44197</v>
      </c>
      <c r="Q544">
        <v>458635849</v>
      </c>
      <c r="R544" t="s">
        <v>38</v>
      </c>
      <c r="S544" t="str">
        <f t="shared" si="17"/>
        <v>WARRANT</v>
      </c>
    </row>
    <row r="545" spans="1:21" x14ac:dyDescent="0.35">
      <c r="A545">
        <v>2020541275</v>
      </c>
      <c r="B545" s="1">
        <v>44183</v>
      </c>
      <c r="C545" s="1" t="str">
        <f t="shared" si="16"/>
        <v>2020</v>
      </c>
      <c r="D545" t="s">
        <v>237</v>
      </c>
      <c r="E545" t="s">
        <v>1</v>
      </c>
      <c r="F545" t="s">
        <v>2</v>
      </c>
      <c r="G545" t="s">
        <v>3</v>
      </c>
      <c r="H545">
        <v>60</v>
      </c>
      <c r="J545" t="s">
        <v>4</v>
      </c>
      <c r="K545" t="s">
        <v>127</v>
      </c>
      <c r="L545" t="s">
        <v>6</v>
      </c>
      <c r="M545">
        <v>2020</v>
      </c>
      <c r="N545">
        <v>3234312</v>
      </c>
      <c r="O545">
        <v>1734960</v>
      </c>
      <c r="P545" t="s">
        <v>7</v>
      </c>
      <c r="Q545">
        <v>458974876</v>
      </c>
      <c r="R545" t="s">
        <v>9</v>
      </c>
      <c r="S545" t="str">
        <f t="shared" si="17"/>
        <v>VIOLATION OF AIRPORT RULES</v>
      </c>
      <c r="T545">
        <v>7399</v>
      </c>
      <c r="U545">
        <v>2</v>
      </c>
    </row>
    <row r="546" spans="1:21" x14ac:dyDescent="0.35">
      <c r="A546">
        <v>202034724</v>
      </c>
      <c r="B546" s="1">
        <v>44172</v>
      </c>
      <c r="C546" s="1" t="str">
        <f t="shared" si="16"/>
        <v>2020</v>
      </c>
      <c r="D546" t="s">
        <v>546</v>
      </c>
      <c r="E546" t="s">
        <v>372</v>
      </c>
      <c r="F546" t="s">
        <v>2</v>
      </c>
      <c r="G546" t="s">
        <v>19</v>
      </c>
      <c r="H546">
        <v>38</v>
      </c>
      <c r="J546" t="s">
        <v>14</v>
      </c>
      <c r="K546" t="s">
        <v>41</v>
      </c>
      <c r="L546" t="s">
        <v>6</v>
      </c>
      <c r="M546">
        <v>2020</v>
      </c>
      <c r="N546">
        <v>3231903</v>
      </c>
      <c r="O546">
        <v>1736251</v>
      </c>
      <c r="P546" t="s">
        <v>47</v>
      </c>
      <c r="Q546">
        <v>458971519</v>
      </c>
      <c r="R546" t="s">
        <v>48</v>
      </c>
      <c r="S546" t="str">
        <f t="shared" si="17"/>
        <v>THEFT</v>
      </c>
      <c r="T546">
        <v>2399</v>
      </c>
      <c r="U546">
        <v>0</v>
      </c>
    </row>
    <row r="547" spans="1:21" x14ac:dyDescent="0.35">
      <c r="A547">
        <v>2020541205</v>
      </c>
      <c r="B547" s="1">
        <v>44053</v>
      </c>
      <c r="C547" s="1" t="str">
        <f t="shared" si="16"/>
        <v>2020</v>
      </c>
      <c r="D547" t="s">
        <v>729</v>
      </c>
      <c r="E547" t="s">
        <v>730</v>
      </c>
      <c r="F547" t="s">
        <v>2</v>
      </c>
      <c r="G547" t="s">
        <v>3</v>
      </c>
      <c r="H547">
        <v>41</v>
      </c>
      <c r="J547" t="s">
        <v>4</v>
      </c>
      <c r="K547" t="s">
        <v>731</v>
      </c>
      <c r="L547" t="s">
        <v>2</v>
      </c>
      <c r="M547">
        <v>2020</v>
      </c>
      <c r="N547">
        <v>3230333</v>
      </c>
      <c r="O547">
        <v>1735723</v>
      </c>
      <c r="P547" t="s">
        <v>732</v>
      </c>
      <c r="Q547">
        <v>458867457</v>
      </c>
      <c r="R547" t="s">
        <v>733</v>
      </c>
      <c r="S547" t="s">
        <v>1254</v>
      </c>
      <c r="T547">
        <v>2999</v>
      </c>
      <c r="U547">
        <v>0</v>
      </c>
    </row>
    <row r="548" spans="1:21" x14ac:dyDescent="0.35">
      <c r="A548">
        <v>202030945</v>
      </c>
      <c r="B548" s="1">
        <v>44126</v>
      </c>
      <c r="C548" s="1" t="str">
        <f t="shared" si="16"/>
        <v>2020</v>
      </c>
      <c r="D548" t="s">
        <v>256</v>
      </c>
      <c r="E548" t="s">
        <v>310</v>
      </c>
      <c r="F548" t="s">
        <v>13</v>
      </c>
      <c r="G548" t="s">
        <v>19</v>
      </c>
      <c r="H548">
        <v>25</v>
      </c>
      <c r="J548" t="s">
        <v>14</v>
      </c>
      <c r="K548" t="s">
        <v>111</v>
      </c>
      <c r="L548" t="s">
        <v>6</v>
      </c>
      <c r="M548">
        <v>2020</v>
      </c>
      <c r="N548">
        <v>3231969</v>
      </c>
      <c r="O548">
        <v>1740241</v>
      </c>
      <c r="P548" t="s">
        <v>20</v>
      </c>
      <c r="Q548">
        <v>458958883</v>
      </c>
      <c r="R548" t="s">
        <v>21</v>
      </c>
      <c r="S548" t="str">
        <f t="shared" si="17"/>
        <v>ASSAULT</v>
      </c>
      <c r="T548">
        <v>1313</v>
      </c>
      <c r="U548">
        <v>0</v>
      </c>
    </row>
    <row r="549" spans="1:21" x14ac:dyDescent="0.35">
      <c r="A549">
        <v>2020545</v>
      </c>
      <c r="B549" s="1">
        <v>43834</v>
      </c>
      <c r="C549" s="1" t="str">
        <f t="shared" si="16"/>
        <v>2020</v>
      </c>
      <c r="D549" t="s">
        <v>280</v>
      </c>
      <c r="E549" t="s">
        <v>310</v>
      </c>
      <c r="F549" t="s">
        <v>2</v>
      </c>
      <c r="G549" t="s">
        <v>3</v>
      </c>
      <c r="H549">
        <v>36</v>
      </c>
      <c r="J549" t="s">
        <v>14</v>
      </c>
      <c r="K549" t="s">
        <v>734</v>
      </c>
      <c r="L549" t="s">
        <v>6</v>
      </c>
      <c r="M549">
        <v>2020</v>
      </c>
      <c r="N549">
        <v>3219091</v>
      </c>
      <c r="O549">
        <v>1730327</v>
      </c>
      <c r="P549" t="s">
        <v>20</v>
      </c>
      <c r="Q549">
        <v>458868991</v>
      </c>
      <c r="R549" t="s">
        <v>21</v>
      </c>
      <c r="S549" t="str">
        <f t="shared" si="17"/>
        <v>ASSAULT</v>
      </c>
      <c r="T549">
        <v>1313</v>
      </c>
      <c r="U549">
        <v>0</v>
      </c>
    </row>
    <row r="550" spans="1:21" x14ac:dyDescent="0.35">
      <c r="A550">
        <v>202013528</v>
      </c>
      <c r="B550" s="1">
        <v>43930</v>
      </c>
      <c r="C550" s="1" t="str">
        <f t="shared" si="16"/>
        <v>2020</v>
      </c>
      <c r="D550" t="s">
        <v>735</v>
      </c>
      <c r="E550" t="s">
        <v>310</v>
      </c>
      <c r="F550" t="s">
        <v>13</v>
      </c>
      <c r="G550" t="s">
        <v>3</v>
      </c>
      <c r="H550">
        <v>30</v>
      </c>
      <c r="J550" t="s">
        <v>4</v>
      </c>
      <c r="K550" t="s">
        <v>33</v>
      </c>
      <c r="L550" t="s">
        <v>6</v>
      </c>
      <c r="M550">
        <v>2020</v>
      </c>
      <c r="N550">
        <v>3231944</v>
      </c>
      <c r="O550">
        <v>1734631</v>
      </c>
      <c r="P550" t="s">
        <v>20</v>
      </c>
      <c r="Q550">
        <v>419561750</v>
      </c>
      <c r="R550" t="s">
        <v>21</v>
      </c>
      <c r="S550" t="str">
        <f t="shared" si="17"/>
        <v>ASSAULT</v>
      </c>
      <c r="T550">
        <v>1313</v>
      </c>
      <c r="U550">
        <v>0</v>
      </c>
    </row>
    <row r="551" spans="1:21" x14ac:dyDescent="0.35">
      <c r="A551">
        <v>202030620</v>
      </c>
      <c r="B551" s="1">
        <v>44123</v>
      </c>
      <c r="C551" s="1" t="str">
        <f t="shared" si="16"/>
        <v>2020</v>
      </c>
      <c r="D551" t="s">
        <v>74</v>
      </c>
      <c r="E551" t="s">
        <v>1</v>
      </c>
      <c r="F551" t="s">
        <v>2</v>
      </c>
      <c r="G551" t="s">
        <v>3</v>
      </c>
      <c r="H551">
        <v>54</v>
      </c>
      <c r="J551" t="s">
        <v>4</v>
      </c>
      <c r="K551" t="s">
        <v>736</v>
      </c>
      <c r="L551" t="s">
        <v>6</v>
      </c>
      <c r="M551">
        <v>2020</v>
      </c>
      <c r="N551">
        <v>3234323</v>
      </c>
      <c r="O551">
        <v>1734852</v>
      </c>
      <c r="P551" t="s">
        <v>7</v>
      </c>
      <c r="Q551">
        <v>458957924</v>
      </c>
      <c r="R551" t="s">
        <v>9</v>
      </c>
      <c r="S551" t="str">
        <f t="shared" si="17"/>
        <v>VIOLATION OF AIRPORT RULES</v>
      </c>
      <c r="T551">
        <v>7399</v>
      </c>
      <c r="U551">
        <v>2</v>
      </c>
    </row>
    <row r="552" spans="1:21" x14ac:dyDescent="0.35">
      <c r="A552">
        <v>202018692</v>
      </c>
      <c r="B552" s="1">
        <v>43989</v>
      </c>
      <c r="C552" s="1" t="str">
        <f t="shared" si="16"/>
        <v>2020</v>
      </c>
      <c r="D552" t="s">
        <v>737</v>
      </c>
      <c r="E552" t="s">
        <v>350</v>
      </c>
      <c r="F552" t="s">
        <v>2</v>
      </c>
      <c r="G552" t="s">
        <v>19</v>
      </c>
      <c r="H552">
        <v>39</v>
      </c>
      <c r="J552" t="s">
        <v>4</v>
      </c>
      <c r="K552" t="s">
        <v>5</v>
      </c>
      <c r="L552" t="s">
        <v>6</v>
      </c>
      <c r="M552">
        <v>2020</v>
      </c>
      <c r="N552">
        <v>3231977</v>
      </c>
      <c r="O552">
        <v>1735292</v>
      </c>
      <c r="P552" t="s">
        <v>28</v>
      </c>
      <c r="Q552">
        <v>457846359</v>
      </c>
      <c r="R552" t="s">
        <v>29</v>
      </c>
      <c r="S552" t="s">
        <v>29</v>
      </c>
      <c r="T552">
        <v>5707</v>
      </c>
      <c r="U552">
        <v>0</v>
      </c>
    </row>
    <row r="553" spans="1:21" x14ac:dyDescent="0.35">
      <c r="A553">
        <v>202033403</v>
      </c>
      <c r="B553" s="1">
        <v>44155</v>
      </c>
      <c r="C553" s="1" t="str">
        <f t="shared" si="16"/>
        <v>2020</v>
      </c>
      <c r="D553" t="s">
        <v>427</v>
      </c>
      <c r="E553" t="s">
        <v>274</v>
      </c>
      <c r="F553" t="s">
        <v>13</v>
      </c>
      <c r="G553" t="s">
        <v>3</v>
      </c>
      <c r="H553">
        <v>41</v>
      </c>
      <c r="J553" t="s">
        <v>14</v>
      </c>
      <c r="K553" t="s">
        <v>158</v>
      </c>
      <c r="L553" t="s">
        <v>3</v>
      </c>
      <c r="M553">
        <v>2020</v>
      </c>
      <c r="N553">
        <v>3231979</v>
      </c>
      <c r="O553">
        <v>1738721</v>
      </c>
      <c r="P553" s="2">
        <v>44197</v>
      </c>
      <c r="Q553">
        <v>458967093</v>
      </c>
      <c r="R553" t="s">
        <v>38</v>
      </c>
      <c r="S553" t="str">
        <f t="shared" si="17"/>
        <v>WARRANT</v>
      </c>
    </row>
    <row r="554" spans="1:21" x14ac:dyDescent="0.35">
      <c r="A554">
        <v>202019787</v>
      </c>
      <c r="B554" s="1">
        <v>44005</v>
      </c>
      <c r="C554" s="1" t="str">
        <f t="shared" si="16"/>
        <v>2020</v>
      </c>
      <c r="D554" t="s">
        <v>738</v>
      </c>
      <c r="E554" t="s">
        <v>739</v>
      </c>
      <c r="F554" t="s">
        <v>2</v>
      </c>
      <c r="G554" t="s">
        <v>3</v>
      </c>
      <c r="H554">
        <v>42</v>
      </c>
      <c r="J554" t="s">
        <v>14</v>
      </c>
      <c r="K554" t="s">
        <v>5</v>
      </c>
      <c r="L554" t="s">
        <v>3</v>
      </c>
      <c r="M554">
        <v>2020</v>
      </c>
      <c r="N554">
        <v>3231977</v>
      </c>
      <c r="O554">
        <v>1735292</v>
      </c>
      <c r="P554" s="2">
        <v>44197</v>
      </c>
      <c r="Q554">
        <v>458448852</v>
      </c>
      <c r="R554" t="s">
        <v>38</v>
      </c>
      <c r="S554" t="str">
        <f t="shared" si="17"/>
        <v>WARRANT</v>
      </c>
    </row>
    <row r="555" spans="1:21" x14ac:dyDescent="0.35">
      <c r="A555">
        <v>2020541276</v>
      </c>
      <c r="B555" s="1">
        <v>44184</v>
      </c>
      <c r="C555" s="1" t="str">
        <f t="shared" si="16"/>
        <v>2020</v>
      </c>
      <c r="D555" t="s">
        <v>740</v>
      </c>
      <c r="E555" t="s">
        <v>1</v>
      </c>
      <c r="F555" t="s">
        <v>13</v>
      </c>
      <c r="G555" t="s">
        <v>3</v>
      </c>
      <c r="H555">
        <v>44</v>
      </c>
      <c r="J555" t="s">
        <v>4</v>
      </c>
      <c r="K555" t="s">
        <v>5</v>
      </c>
      <c r="L555" t="s">
        <v>6</v>
      </c>
      <c r="M555">
        <v>2020</v>
      </c>
      <c r="N555">
        <v>3231977</v>
      </c>
      <c r="O555">
        <v>1735292</v>
      </c>
      <c r="P555" t="s">
        <v>7</v>
      </c>
      <c r="Q555">
        <v>458975109</v>
      </c>
      <c r="R555" t="s">
        <v>9</v>
      </c>
      <c r="S555" t="str">
        <f t="shared" si="17"/>
        <v>VIOLATION OF AIRPORT RULES</v>
      </c>
      <c r="T555">
        <v>7399</v>
      </c>
      <c r="U555">
        <v>2</v>
      </c>
    </row>
    <row r="556" spans="1:21" x14ac:dyDescent="0.35">
      <c r="A556">
        <v>202018499</v>
      </c>
      <c r="B556" s="1">
        <v>43986</v>
      </c>
      <c r="C556" s="1" t="str">
        <f t="shared" si="16"/>
        <v>2020</v>
      </c>
      <c r="D556" t="s">
        <v>348</v>
      </c>
      <c r="E556" t="s">
        <v>181</v>
      </c>
      <c r="F556" t="s">
        <v>2</v>
      </c>
      <c r="G556" t="s">
        <v>19</v>
      </c>
      <c r="H556">
        <v>39</v>
      </c>
      <c r="J556" t="s">
        <v>14</v>
      </c>
      <c r="K556" t="s">
        <v>5</v>
      </c>
      <c r="L556" t="s">
        <v>6</v>
      </c>
      <c r="M556">
        <v>2020</v>
      </c>
      <c r="N556">
        <v>3231977</v>
      </c>
      <c r="O556">
        <v>1735292</v>
      </c>
      <c r="P556" t="s">
        <v>34</v>
      </c>
      <c r="Q556">
        <v>119277603</v>
      </c>
      <c r="R556" t="s">
        <v>29</v>
      </c>
      <c r="S556" t="s">
        <v>29</v>
      </c>
      <c r="T556">
        <v>5707</v>
      </c>
      <c r="U556">
        <v>0</v>
      </c>
    </row>
    <row r="557" spans="1:21" x14ac:dyDescent="0.35">
      <c r="A557">
        <v>2020541151</v>
      </c>
      <c r="B557" s="1">
        <v>44002</v>
      </c>
      <c r="C557" s="1" t="str">
        <f t="shared" si="16"/>
        <v>2020</v>
      </c>
      <c r="D557" t="s">
        <v>544</v>
      </c>
      <c r="E557" t="s">
        <v>310</v>
      </c>
      <c r="F557" t="s">
        <v>2</v>
      </c>
      <c r="G557" t="s">
        <v>3</v>
      </c>
      <c r="H557">
        <v>69</v>
      </c>
      <c r="J557" t="s">
        <v>4</v>
      </c>
      <c r="K557" t="s">
        <v>111</v>
      </c>
      <c r="L557" t="s">
        <v>6</v>
      </c>
      <c r="M557">
        <v>2020</v>
      </c>
      <c r="N557">
        <v>3231969</v>
      </c>
      <c r="O557">
        <v>1740241</v>
      </c>
      <c r="P557" t="s">
        <v>20</v>
      </c>
      <c r="Q557">
        <v>458921126</v>
      </c>
      <c r="R557" t="s">
        <v>21</v>
      </c>
      <c r="S557" t="str">
        <f t="shared" si="17"/>
        <v>ASSAULT</v>
      </c>
      <c r="T557">
        <v>1313</v>
      </c>
      <c r="U557">
        <v>0</v>
      </c>
    </row>
    <row r="558" spans="1:21" x14ac:dyDescent="0.35">
      <c r="A558">
        <v>202031301</v>
      </c>
      <c r="B558" s="1">
        <v>44130</v>
      </c>
      <c r="C558" s="1" t="str">
        <f t="shared" si="16"/>
        <v>2020</v>
      </c>
      <c r="D558" t="s">
        <v>547</v>
      </c>
      <c r="E558" t="s">
        <v>274</v>
      </c>
      <c r="F558" t="s">
        <v>2</v>
      </c>
      <c r="G558" t="s">
        <v>3</v>
      </c>
      <c r="H558">
        <v>43</v>
      </c>
      <c r="J558" t="s">
        <v>14</v>
      </c>
      <c r="K558" t="s">
        <v>5</v>
      </c>
      <c r="L558" t="s">
        <v>3</v>
      </c>
      <c r="M558">
        <v>2020</v>
      </c>
      <c r="N558">
        <v>3231977</v>
      </c>
      <c r="O558">
        <v>1735292</v>
      </c>
      <c r="P558" s="2">
        <v>44197</v>
      </c>
      <c r="Q558">
        <v>458596895</v>
      </c>
      <c r="R558" t="s">
        <v>38</v>
      </c>
      <c r="S558" t="str">
        <f t="shared" si="17"/>
        <v>WARRANT</v>
      </c>
    </row>
    <row r="559" spans="1:21" x14ac:dyDescent="0.35">
      <c r="A559">
        <v>202028745</v>
      </c>
      <c r="B559" s="1">
        <v>44104</v>
      </c>
      <c r="C559" s="1" t="str">
        <f t="shared" si="16"/>
        <v>2020</v>
      </c>
      <c r="D559" t="s">
        <v>741</v>
      </c>
      <c r="E559" t="s">
        <v>742</v>
      </c>
      <c r="F559" t="s">
        <v>13</v>
      </c>
      <c r="G559" t="s">
        <v>3</v>
      </c>
      <c r="H559">
        <v>26</v>
      </c>
      <c r="J559" t="s">
        <v>14</v>
      </c>
      <c r="K559" t="s">
        <v>111</v>
      </c>
      <c r="L559" t="s">
        <v>13</v>
      </c>
      <c r="M559">
        <v>2020</v>
      </c>
      <c r="N559">
        <v>3231611</v>
      </c>
      <c r="O559">
        <v>1734788</v>
      </c>
      <c r="P559" t="s">
        <v>112</v>
      </c>
      <c r="Q559">
        <v>458952157</v>
      </c>
      <c r="R559" t="s">
        <v>743</v>
      </c>
      <c r="S559" t="str">
        <f t="shared" si="17"/>
        <v>ASSAULT</v>
      </c>
      <c r="T559">
        <v>1315</v>
      </c>
      <c r="U559">
        <v>0</v>
      </c>
    </row>
    <row r="560" spans="1:21" x14ac:dyDescent="0.35">
      <c r="A560">
        <v>20203165</v>
      </c>
      <c r="B560" s="1">
        <v>43857</v>
      </c>
      <c r="C560" s="1" t="str">
        <f t="shared" si="16"/>
        <v>2020</v>
      </c>
      <c r="D560" t="s">
        <v>30</v>
      </c>
      <c r="E560" t="s">
        <v>744</v>
      </c>
      <c r="F560" t="s">
        <v>2</v>
      </c>
      <c r="G560" t="s">
        <v>32</v>
      </c>
      <c r="H560">
        <v>28</v>
      </c>
      <c r="J560" t="s">
        <v>14</v>
      </c>
      <c r="K560" t="s">
        <v>5</v>
      </c>
      <c r="L560" t="s">
        <v>3</v>
      </c>
      <c r="M560">
        <v>2020</v>
      </c>
      <c r="N560">
        <v>3231977</v>
      </c>
      <c r="O560">
        <v>1735292</v>
      </c>
      <c r="P560" s="2">
        <v>44197</v>
      </c>
      <c r="Q560">
        <v>317524792</v>
      </c>
      <c r="R560" t="s">
        <v>38</v>
      </c>
      <c r="S560" t="str">
        <f t="shared" si="17"/>
        <v>WARRANT</v>
      </c>
    </row>
    <row r="561" spans="1:21" x14ac:dyDescent="0.35">
      <c r="A561">
        <v>20201747</v>
      </c>
      <c r="B561" s="1">
        <v>43842</v>
      </c>
      <c r="C561" s="1" t="str">
        <f t="shared" si="16"/>
        <v>2020</v>
      </c>
      <c r="D561" t="s">
        <v>716</v>
      </c>
      <c r="E561" t="s">
        <v>192</v>
      </c>
      <c r="F561" t="s">
        <v>2</v>
      </c>
      <c r="G561" t="s">
        <v>32</v>
      </c>
      <c r="H561">
        <v>33</v>
      </c>
      <c r="J561" t="s">
        <v>14</v>
      </c>
      <c r="K561" t="s">
        <v>43</v>
      </c>
      <c r="L561" t="s">
        <v>6</v>
      </c>
      <c r="M561">
        <v>2020</v>
      </c>
      <c r="N561">
        <v>3231994</v>
      </c>
      <c r="O561">
        <v>1736921</v>
      </c>
      <c r="P561" t="s">
        <v>193</v>
      </c>
      <c r="Q561">
        <v>458873471</v>
      </c>
      <c r="R561" t="s">
        <v>194</v>
      </c>
      <c r="S561" t="s">
        <v>1246</v>
      </c>
      <c r="T561">
        <v>4801</v>
      </c>
      <c r="U561">
        <v>0</v>
      </c>
    </row>
    <row r="562" spans="1:21" x14ac:dyDescent="0.35">
      <c r="A562">
        <v>202013878</v>
      </c>
      <c r="B562" s="1">
        <v>43935</v>
      </c>
      <c r="C562" s="1" t="str">
        <f t="shared" si="16"/>
        <v>2020</v>
      </c>
      <c r="D562" t="s">
        <v>745</v>
      </c>
      <c r="E562" t="s">
        <v>274</v>
      </c>
      <c r="F562" t="s">
        <v>2</v>
      </c>
      <c r="G562" t="s">
        <v>3</v>
      </c>
      <c r="H562">
        <v>48</v>
      </c>
      <c r="J562" t="s">
        <v>14</v>
      </c>
      <c r="K562" t="s">
        <v>5</v>
      </c>
      <c r="L562" t="s">
        <v>3</v>
      </c>
      <c r="M562">
        <v>2020</v>
      </c>
      <c r="N562">
        <v>3231977</v>
      </c>
      <c r="O562">
        <v>1735292</v>
      </c>
      <c r="P562" s="2">
        <v>44197</v>
      </c>
      <c r="Q562">
        <v>218890823</v>
      </c>
      <c r="R562" t="s">
        <v>38</v>
      </c>
      <c r="S562" t="str">
        <f t="shared" si="17"/>
        <v>WARRANT</v>
      </c>
    </row>
    <row r="563" spans="1:21" x14ac:dyDescent="0.35">
      <c r="A563">
        <v>202035711</v>
      </c>
      <c r="B563" s="1">
        <v>44183</v>
      </c>
      <c r="C563" s="1" t="str">
        <f t="shared" si="16"/>
        <v>2020</v>
      </c>
      <c r="D563" t="s">
        <v>593</v>
      </c>
      <c r="E563" t="s">
        <v>160</v>
      </c>
      <c r="F563" t="s">
        <v>2</v>
      </c>
      <c r="G563" t="s">
        <v>19</v>
      </c>
      <c r="H563">
        <v>37</v>
      </c>
      <c r="J563" t="s">
        <v>14</v>
      </c>
      <c r="K563" t="s">
        <v>5</v>
      </c>
      <c r="L563" t="s">
        <v>13</v>
      </c>
      <c r="M563">
        <v>2020</v>
      </c>
      <c r="N563">
        <v>3231975</v>
      </c>
      <c r="O563">
        <v>1735163</v>
      </c>
      <c r="P563" t="s">
        <v>97</v>
      </c>
      <c r="Q563">
        <v>458948761</v>
      </c>
      <c r="R563" t="s">
        <v>98</v>
      </c>
      <c r="S563" t="str">
        <f t="shared" si="17"/>
        <v>THEFT</v>
      </c>
      <c r="T563">
        <v>2399</v>
      </c>
      <c r="U563">
        <v>0</v>
      </c>
    </row>
    <row r="564" spans="1:21" x14ac:dyDescent="0.35">
      <c r="A564">
        <v>202025161</v>
      </c>
      <c r="B564" s="1">
        <v>44065</v>
      </c>
      <c r="C564" s="1" t="str">
        <f t="shared" si="16"/>
        <v>2020</v>
      </c>
      <c r="D564" t="s">
        <v>746</v>
      </c>
      <c r="E564" t="s">
        <v>747</v>
      </c>
      <c r="F564" t="s">
        <v>2</v>
      </c>
      <c r="G564" t="s">
        <v>19</v>
      </c>
      <c r="H564">
        <v>35</v>
      </c>
      <c r="J564" t="s">
        <v>4</v>
      </c>
      <c r="K564" t="s">
        <v>43</v>
      </c>
      <c r="L564" t="s">
        <v>6</v>
      </c>
      <c r="M564">
        <v>2020</v>
      </c>
      <c r="N564">
        <v>3231994</v>
      </c>
      <c r="O564">
        <v>1736921</v>
      </c>
      <c r="P564" t="s">
        <v>748</v>
      </c>
      <c r="Q564">
        <v>172556947</v>
      </c>
      <c r="R564" t="s">
        <v>749</v>
      </c>
      <c r="S564" t="s">
        <v>749</v>
      </c>
      <c r="T564">
        <v>5399</v>
      </c>
      <c r="U564">
        <v>0</v>
      </c>
    </row>
    <row r="565" spans="1:21" x14ac:dyDescent="0.35">
      <c r="A565">
        <v>202031587</v>
      </c>
      <c r="B565" s="1">
        <v>44134</v>
      </c>
      <c r="C565" s="1" t="str">
        <f t="shared" si="16"/>
        <v>2020</v>
      </c>
      <c r="D565" t="s">
        <v>750</v>
      </c>
      <c r="E565" t="s">
        <v>181</v>
      </c>
      <c r="F565" t="s">
        <v>2</v>
      </c>
      <c r="G565" t="s">
        <v>19</v>
      </c>
      <c r="H565">
        <v>33</v>
      </c>
      <c r="J565" t="s">
        <v>14</v>
      </c>
      <c r="K565" t="s">
        <v>5</v>
      </c>
      <c r="L565" t="s">
        <v>6</v>
      </c>
      <c r="M565">
        <v>2020</v>
      </c>
      <c r="N565">
        <v>3231977</v>
      </c>
      <c r="O565">
        <v>1735292</v>
      </c>
      <c r="P565" t="s">
        <v>34</v>
      </c>
      <c r="Q565">
        <v>1835274</v>
      </c>
      <c r="R565" t="s">
        <v>29</v>
      </c>
      <c r="S565" t="s">
        <v>29</v>
      </c>
      <c r="T565">
        <v>5707</v>
      </c>
      <c r="U565">
        <v>0</v>
      </c>
    </row>
    <row r="566" spans="1:21" x14ac:dyDescent="0.35">
      <c r="A566">
        <v>202023039</v>
      </c>
      <c r="B566" s="1">
        <v>44043</v>
      </c>
      <c r="C566" s="1" t="str">
        <f t="shared" si="16"/>
        <v>2020</v>
      </c>
      <c r="D566" t="s">
        <v>751</v>
      </c>
      <c r="E566" t="s">
        <v>274</v>
      </c>
      <c r="F566" t="s">
        <v>2</v>
      </c>
      <c r="G566" t="s">
        <v>32</v>
      </c>
      <c r="H566">
        <v>34</v>
      </c>
      <c r="J566" t="s">
        <v>14</v>
      </c>
      <c r="K566" t="s">
        <v>5</v>
      </c>
      <c r="L566" t="s">
        <v>3</v>
      </c>
      <c r="M566">
        <v>2020</v>
      </c>
      <c r="N566">
        <v>3231977</v>
      </c>
      <c r="O566">
        <v>1735292</v>
      </c>
      <c r="P566" s="2">
        <v>44197</v>
      </c>
      <c r="Q566">
        <v>458933105</v>
      </c>
      <c r="R566" t="s">
        <v>38</v>
      </c>
      <c r="S566" t="str">
        <f t="shared" si="17"/>
        <v>WARRANT</v>
      </c>
    </row>
    <row r="567" spans="1:21" x14ac:dyDescent="0.35">
      <c r="A567">
        <v>202029496</v>
      </c>
      <c r="B567" s="1">
        <v>44111</v>
      </c>
      <c r="C567" s="1" t="str">
        <f t="shared" si="16"/>
        <v>2020</v>
      </c>
      <c r="D567" t="s">
        <v>544</v>
      </c>
      <c r="E567" t="s">
        <v>274</v>
      </c>
      <c r="F567" t="s">
        <v>2</v>
      </c>
      <c r="G567" t="s">
        <v>19</v>
      </c>
      <c r="H567">
        <v>49</v>
      </c>
      <c r="J567" t="s">
        <v>14</v>
      </c>
      <c r="K567" t="s">
        <v>5</v>
      </c>
      <c r="L567" t="s">
        <v>3</v>
      </c>
      <c r="M567">
        <v>2020</v>
      </c>
      <c r="N567">
        <v>3231977</v>
      </c>
      <c r="O567">
        <v>1735292</v>
      </c>
      <c r="P567" s="2">
        <v>44197</v>
      </c>
      <c r="Q567">
        <v>458849251</v>
      </c>
      <c r="R567" t="s">
        <v>38</v>
      </c>
      <c r="S567" t="str">
        <f t="shared" si="17"/>
        <v>WARRANT</v>
      </c>
    </row>
    <row r="568" spans="1:21" x14ac:dyDescent="0.35">
      <c r="A568">
        <v>2020998757</v>
      </c>
      <c r="B568" s="1">
        <v>43997</v>
      </c>
      <c r="C568" s="1" t="str">
        <f t="shared" si="16"/>
        <v>2020</v>
      </c>
      <c r="D568" t="s">
        <v>752</v>
      </c>
      <c r="E568" t="s">
        <v>753</v>
      </c>
      <c r="F568" t="s">
        <v>13</v>
      </c>
      <c r="G568" t="s">
        <v>8</v>
      </c>
      <c r="H568">
        <v>27</v>
      </c>
      <c r="J568" t="s">
        <v>4</v>
      </c>
      <c r="K568" t="s">
        <v>5</v>
      </c>
      <c r="L568" t="s">
        <v>2</v>
      </c>
      <c r="M568">
        <v>2020</v>
      </c>
      <c r="N568">
        <v>3231977</v>
      </c>
      <c r="O568">
        <v>1735292</v>
      </c>
      <c r="P568" t="s">
        <v>754</v>
      </c>
      <c r="Q568">
        <v>458920150</v>
      </c>
      <c r="R568" t="s">
        <v>755</v>
      </c>
      <c r="S568" t="str">
        <f t="shared" si="17"/>
        <v>THEFT</v>
      </c>
    </row>
    <row r="569" spans="1:21" x14ac:dyDescent="0.35">
      <c r="A569">
        <v>2020998676</v>
      </c>
      <c r="B569" s="1">
        <v>44063</v>
      </c>
      <c r="C569" s="1" t="str">
        <f t="shared" si="16"/>
        <v>2020</v>
      </c>
      <c r="D569" t="s">
        <v>756</v>
      </c>
      <c r="E569" t="s">
        <v>1</v>
      </c>
      <c r="F569" t="s">
        <v>13</v>
      </c>
      <c r="G569" t="s">
        <v>3</v>
      </c>
      <c r="H569">
        <v>25</v>
      </c>
      <c r="J569" t="s">
        <v>4</v>
      </c>
      <c r="K569" t="s">
        <v>5</v>
      </c>
      <c r="L569" t="s">
        <v>6</v>
      </c>
      <c r="M569">
        <v>2020</v>
      </c>
      <c r="N569">
        <v>3231977</v>
      </c>
      <c r="O569">
        <v>1735292</v>
      </c>
      <c r="P569" t="s">
        <v>7</v>
      </c>
      <c r="Q569">
        <v>458939519</v>
      </c>
      <c r="R569" t="s">
        <v>9</v>
      </c>
      <c r="S569" t="str">
        <f t="shared" si="17"/>
        <v>VIOLATION OF AIRPORT RULES</v>
      </c>
      <c r="T569">
        <v>7399</v>
      </c>
      <c r="U569">
        <v>2</v>
      </c>
    </row>
    <row r="570" spans="1:21" x14ac:dyDescent="0.35">
      <c r="A570">
        <v>20203166</v>
      </c>
      <c r="B570" s="1">
        <v>43851</v>
      </c>
      <c r="C570" s="1" t="str">
        <f t="shared" si="16"/>
        <v>2020</v>
      </c>
      <c r="D570" t="s">
        <v>757</v>
      </c>
      <c r="E570" t="s">
        <v>552</v>
      </c>
      <c r="F570" t="s">
        <v>13</v>
      </c>
      <c r="G570" t="s">
        <v>19</v>
      </c>
      <c r="H570">
        <v>19</v>
      </c>
      <c r="J570" t="s">
        <v>14</v>
      </c>
      <c r="K570" t="s">
        <v>209</v>
      </c>
      <c r="L570" t="s">
        <v>13</v>
      </c>
      <c r="M570">
        <v>2020</v>
      </c>
      <c r="N570">
        <v>3222119</v>
      </c>
      <c r="O570">
        <v>1730596</v>
      </c>
      <c r="P570" t="s">
        <v>369</v>
      </c>
      <c r="Q570">
        <v>458877283</v>
      </c>
      <c r="R570" t="s">
        <v>370</v>
      </c>
      <c r="S570" t="str">
        <f t="shared" si="17"/>
        <v>THEFT</v>
      </c>
      <c r="T570">
        <v>2604</v>
      </c>
      <c r="U570">
        <v>0</v>
      </c>
    </row>
    <row r="571" spans="1:21" x14ac:dyDescent="0.35">
      <c r="A571">
        <v>20206227</v>
      </c>
      <c r="B571" s="1">
        <v>43871</v>
      </c>
      <c r="C571" s="1" t="str">
        <f t="shared" si="16"/>
        <v>2020</v>
      </c>
      <c r="D571" t="s">
        <v>758</v>
      </c>
      <c r="E571" t="s">
        <v>759</v>
      </c>
      <c r="F571" t="s">
        <v>2</v>
      </c>
      <c r="G571" t="s">
        <v>3</v>
      </c>
      <c r="H571">
        <v>26</v>
      </c>
      <c r="J571" t="s">
        <v>14</v>
      </c>
      <c r="K571" t="s">
        <v>111</v>
      </c>
      <c r="L571" t="s">
        <v>6</v>
      </c>
      <c r="M571">
        <v>2020</v>
      </c>
      <c r="N571">
        <v>3231969</v>
      </c>
      <c r="O571">
        <v>1740241</v>
      </c>
      <c r="P571" t="s">
        <v>51</v>
      </c>
      <c r="Q571">
        <v>458297388</v>
      </c>
      <c r="R571" t="s">
        <v>52</v>
      </c>
      <c r="S571" t="s">
        <v>1241</v>
      </c>
      <c r="T571">
        <v>2303</v>
      </c>
      <c r="U571">
        <v>0</v>
      </c>
    </row>
    <row r="572" spans="1:21" x14ac:dyDescent="0.35">
      <c r="A572">
        <v>2020541255</v>
      </c>
      <c r="B572" s="1">
        <v>43977</v>
      </c>
      <c r="C572" s="1" t="str">
        <f t="shared" si="16"/>
        <v>2020</v>
      </c>
      <c r="D572" t="s">
        <v>760</v>
      </c>
      <c r="E572" t="s">
        <v>181</v>
      </c>
      <c r="F572" t="s">
        <v>2</v>
      </c>
      <c r="G572" t="s">
        <v>3</v>
      </c>
      <c r="H572">
        <v>30</v>
      </c>
      <c r="J572" t="s">
        <v>4</v>
      </c>
      <c r="K572" t="s">
        <v>5</v>
      </c>
      <c r="L572" t="s">
        <v>6</v>
      </c>
      <c r="M572">
        <v>2020</v>
      </c>
      <c r="N572">
        <v>3231977</v>
      </c>
      <c r="O572">
        <v>1735292</v>
      </c>
      <c r="P572" t="s">
        <v>34</v>
      </c>
      <c r="Q572">
        <v>458437917</v>
      </c>
      <c r="R572" t="s">
        <v>29</v>
      </c>
      <c r="S572" t="s">
        <v>29</v>
      </c>
      <c r="T572">
        <v>5707</v>
      </c>
      <c r="U572">
        <v>0</v>
      </c>
    </row>
    <row r="573" spans="1:21" x14ac:dyDescent="0.35">
      <c r="A573">
        <v>2020785341</v>
      </c>
      <c r="B573" s="1">
        <v>43942</v>
      </c>
      <c r="C573" s="1" t="str">
        <f t="shared" si="16"/>
        <v>2020</v>
      </c>
      <c r="D573" t="s">
        <v>728</v>
      </c>
      <c r="E573" t="s">
        <v>181</v>
      </c>
      <c r="F573" t="s">
        <v>2</v>
      </c>
      <c r="G573" t="s">
        <v>19</v>
      </c>
      <c r="H573">
        <v>38</v>
      </c>
      <c r="J573" t="s">
        <v>4</v>
      </c>
      <c r="K573" t="s">
        <v>33</v>
      </c>
      <c r="L573" t="s">
        <v>6</v>
      </c>
      <c r="M573">
        <v>2020</v>
      </c>
      <c r="N573">
        <v>3231944</v>
      </c>
      <c r="O573">
        <v>1734631</v>
      </c>
      <c r="P573" t="s">
        <v>34</v>
      </c>
      <c r="Q573">
        <v>153158213</v>
      </c>
      <c r="R573" t="s">
        <v>29</v>
      </c>
      <c r="S573" t="s">
        <v>29</v>
      </c>
      <c r="T573">
        <v>5707</v>
      </c>
      <c r="U573">
        <v>0</v>
      </c>
    </row>
    <row r="574" spans="1:21" x14ac:dyDescent="0.35">
      <c r="A574">
        <v>202035388</v>
      </c>
      <c r="B574" s="1">
        <v>44179</v>
      </c>
      <c r="C574" s="1" t="str">
        <f t="shared" si="16"/>
        <v>2020</v>
      </c>
      <c r="D574" t="s">
        <v>129</v>
      </c>
      <c r="E574" t="s">
        <v>274</v>
      </c>
      <c r="F574" t="s">
        <v>2</v>
      </c>
      <c r="G574" t="s">
        <v>3</v>
      </c>
      <c r="H574">
        <v>52</v>
      </c>
      <c r="J574" t="s">
        <v>14</v>
      </c>
      <c r="K574" t="s">
        <v>43</v>
      </c>
      <c r="L574" t="s">
        <v>3</v>
      </c>
      <c r="M574">
        <v>2020</v>
      </c>
      <c r="N574">
        <v>3231994</v>
      </c>
      <c r="O574">
        <v>1736921</v>
      </c>
      <c r="P574" s="2">
        <v>44197</v>
      </c>
      <c r="Q574">
        <v>458973687</v>
      </c>
      <c r="R574" t="s">
        <v>38</v>
      </c>
      <c r="S574" t="str">
        <f t="shared" si="17"/>
        <v>WARRANT</v>
      </c>
    </row>
    <row r="575" spans="1:21" x14ac:dyDescent="0.35">
      <c r="A575">
        <v>202012680</v>
      </c>
      <c r="B575" s="1">
        <v>43915</v>
      </c>
      <c r="C575" s="1" t="str">
        <f t="shared" si="16"/>
        <v>2020</v>
      </c>
      <c r="D575" t="s">
        <v>657</v>
      </c>
      <c r="E575" t="s">
        <v>181</v>
      </c>
      <c r="F575" t="s">
        <v>2</v>
      </c>
      <c r="G575" t="s">
        <v>19</v>
      </c>
      <c r="H575">
        <v>34</v>
      </c>
      <c r="J575" t="s">
        <v>14</v>
      </c>
      <c r="K575" t="s">
        <v>5</v>
      </c>
      <c r="L575" t="s">
        <v>6</v>
      </c>
      <c r="M575">
        <v>2020</v>
      </c>
      <c r="N575">
        <v>3231977</v>
      </c>
      <c r="O575">
        <v>1735292</v>
      </c>
      <c r="P575" t="s">
        <v>34</v>
      </c>
      <c r="Q575">
        <v>199295371</v>
      </c>
      <c r="R575" t="s">
        <v>29</v>
      </c>
      <c r="S575" t="s">
        <v>29</v>
      </c>
      <c r="T575">
        <v>5707</v>
      </c>
      <c r="U575">
        <v>0</v>
      </c>
    </row>
    <row r="576" spans="1:21" x14ac:dyDescent="0.35">
      <c r="A576">
        <v>202014966</v>
      </c>
      <c r="B576" s="1">
        <v>43948</v>
      </c>
      <c r="C576" s="1" t="str">
        <f t="shared" si="16"/>
        <v>2020</v>
      </c>
      <c r="D576" t="s">
        <v>761</v>
      </c>
      <c r="E576" t="s">
        <v>762</v>
      </c>
      <c r="F576" t="s">
        <v>2</v>
      </c>
      <c r="G576" t="s">
        <v>3</v>
      </c>
      <c r="H576">
        <v>27</v>
      </c>
      <c r="J576" t="s">
        <v>14</v>
      </c>
      <c r="K576" t="s">
        <v>763</v>
      </c>
      <c r="L576" t="s">
        <v>13</v>
      </c>
      <c r="M576">
        <v>2020</v>
      </c>
      <c r="N576">
        <v>3220385</v>
      </c>
      <c r="O576">
        <v>1740703</v>
      </c>
      <c r="P576" t="s">
        <v>764</v>
      </c>
      <c r="Q576">
        <v>458907007</v>
      </c>
      <c r="R576" t="s">
        <v>765</v>
      </c>
      <c r="S576" t="s">
        <v>1254</v>
      </c>
      <c r="T576">
        <v>2999</v>
      </c>
      <c r="U576">
        <v>0</v>
      </c>
    </row>
    <row r="577" spans="1:21" x14ac:dyDescent="0.35">
      <c r="A577">
        <v>202022023</v>
      </c>
      <c r="B577" s="1">
        <v>44032</v>
      </c>
      <c r="C577" s="1" t="str">
        <f t="shared" si="16"/>
        <v>2020</v>
      </c>
      <c r="D577" t="s">
        <v>766</v>
      </c>
      <c r="E577" t="s">
        <v>181</v>
      </c>
      <c r="F577" t="s">
        <v>2</v>
      </c>
      <c r="G577" t="s">
        <v>3</v>
      </c>
      <c r="H577">
        <v>37</v>
      </c>
      <c r="J577" t="s">
        <v>14</v>
      </c>
      <c r="K577" t="s">
        <v>5</v>
      </c>
      <c r="L577" t="s">
        <v>6</v>
      </c>
      <c r="M577">
        <v>2020</v>
      </c>
      <c r="N577">
        <v>3231977</v>
      </c>
      <c r="O577">
        <v>1735292</v>
      </c>
      <c r="P577" t="s">
        <v>34</v>
      </c>
      <c r="Q577">
        <v>458839893</v>
      </c>
      <c r="R577" t="s">
        <v>29</v>
      </c>
      <c r="S577" t="s">
        <v>29</v>
      </c>
      <c r="T577">
        <v>5707</v>
      </c>
      <c r="U577">
        <v>0</v>
      </c>
    </row>
    <row r="578" spans="1:21" x14ac:dyDescent="0.35">
      <c r="A578">
        <v>202020916</v>
      </c>
      <c r="B578" s="1">
        <v>44019</v>
      </c>
      <c r="C578" s="1" t="str">
        <f t="shared" si="16"/>
        <v>2020</v>
      </c>
      <c r="D578" t="s">
        <v>546</v>
      </c>
      <c r="E578" t="s">
        <v>1</v>
      </c>
      <c r="F578" t="s">
        <v>2</v>
      </c>
      <c r="G578" t="s">
        <v>3</v>
      </c>
      <c r="H578">
        <v>34</v>
      </c>
      <c r="J578" t="s">
        <v>4</v>
      </c>
      <c r="K578" t="s">
        <v>5</v>
      </c>
      <c r="L578" t="s">
        <v>6</v>
      </c>
      <c r="M578">
        <v>2020</v>
      </c>
      <c r="N578">
        <v>3231977</v>
      </c>
      <c r="O578">
        <v>1735292</v>
      </c>
      <c r="P578" t="s">
        <v>7</v>
      </c>
      <c r="Q578">
        <v>458167382</v>
      </c>
      <c r="R578" t="s">
        <v>9</v>
      </c>
      <c r="S578" t="str">
        <f t="shared" si="17"/>
        <v>VIOLATION OF AIRPORT RULES</v>
      </c>
      <c r="T578">
        <v>7399</v>
      </c>
      <c r="U578">
        <v>2</v>
      </c>
    </row>
    <row r="579" spans="1:21" x14ac:dyDescent="0.35">
      <c r="A579">
        <v>20206930</v>
      </c>
      <c r="B579" s="1">
        <v>43875</v>
      </c>
      <c r="C579" s="1" t="str">
        <f t="shared" ref="C579:C642" si="18">TEXT(B579, "YYYY")</f>
        <v>2020</v>
      </c>
      <c r="D579" t="s">
        <v>106</v>
      </c>
      <c r="E579" t="s">
        <v>1</v>
      </c>
      <c r="F579" t="s">
        <v>2</v>
      </c>
      <c r="G579" t="s">
        <v>3</v>
      </c>
      <c r="H579">
        <v>56</v>
      </c>
      <c r="J579" t="s">
        <v>4</v>
      </c>
      <c r="K579" t="s">
        <v>5</v>
      </c>
      <c r="L579" t="s">
        <v>6</v>
      </c>
      <c r="M579">
        <v>2020</v>
      </c>
      <c r="N579">
        <v>3231977</v>
      </c>
      <c r="O579">
        <v>1735292</v>
      </c>
      <c r="P579" t="s">
        <v>7</v>
      </c>
      <c r="Q579">
        <v>458886800</v>
      </c>
      <c r="R579" t="s">
        <v>9</v>
      </c>
      <c r="S579" t="str">
        <f t="shared" si="17"/>
        <v>VIOLATION OF AIRPORT RULES</v>
      </c>
      <c r="T579">
        <v>7399</v>
      </c>
      <c r="U579">
        <v>2</v>
      </c>
    </row>
    <row r="580" spans="1:21" x14ac:dyDescent="0.35">
      <c r="A580">
        <v>202027359</v>
      </c>
      <c r="B580" s="1">
        <v>44089</v>
      </c>
      <c r="C580" s="1" t="str">
        <f t="shared" si="18"/>
        <v>2020</v>
      </c>
      <c r="D580" t="s">
        <v>301</v>
      </c>
      <c r="E580" t="s">
        <v>372</v>
      </c>
      <c r="F580" t="s">
        <v>2</v>
      </c>
      <c r="G580" t="s">
        <v>3</v>
      </c>
      <c r="H580">
        <v>68</v>
      </c>
      <c r="J580" t="s">
        <v>4</v>
      </c>
      <c r="K580" t="s">
        <v>33</v>
      </c>
      <c r="L580" t="s">
        <v>6</v>
      </c>
      <c r="M580">
        <v>2020</v>
      </c>
      <c r="N580">
        <v>3231944</v>
      </c>
      <c r="O580">
        <v>1734631</v>
      </c>
      <c r="P580" t="s">
        <v>47</v>
      </c>
      <c r="Q580">
        <v>458947418</v>
      </c>
      <c r="R580" t="s">
        <v>48</v>
      </c>
      <c r="S580" t="str">
        <f t="shared" si="17"/>
        <v>THEFT</v>
      </c>
      <c r="T580">
        <v>2399</v>
      </c>
      <c r="U580">
        <v>0</v>
      </c>
    </row>
    <row r="581" spans="1:21" ht="72.5" x14ac:dyDescent="0.35">
      <c r="A581">
        <v>202013378</v>
      </c>
      <c r="B581" s="1">
        <v>43927</v>
      </c>
      <c r="C581" s="1" t="str">
        <f t="shared" si="18"/>
        <v>2020</v>
      </c>
      <c r="D581" t="s">
        <v>322</v>
      </c>
      <c r="E581" s="3" t="s">
        <v>767</v>
      </c>
      <c r="F581" t="s">
        <v>2</v>
      </c>
      <c r="G581" t="s">
        <v>3</v>
      </c>
      <c r="H581">
        <v>33</v>
      </c>
      <c r="J581" t="s">
        <v>14</v>
      </c>
      <c r="K581" t="s">
        <v>33</v>
      </c>
      <c r="L581" t="s">
        <v>3</v>
      </c>
      <c r="M581">
        <v>2020</v>
      </c>
      <c r="N581">
        <v>3231944</v>
      </c>
      <c r="O581">
        <v>1734631</v>
      </c>
      <c r="P581" s="2">
        <v>44197</v>
      </c>
      <c r="Q581">
        <v>458902434</v>
      </c>
      <c r="R581" t="s">
        <v>38</v>
      </c>
      <c r="S581" t="str">
        <f t="shared" si="17"/>
        <v>WARRANT</v>
      </c>
    </row>
    <row r="582" spans="1:21" x14ac:dyDescent="0.35">
      <c r="A582">
        <v>2020541351</v>
      </c>
      <c r="B582" s="1">
        <v>44110</v>
      </c>
      <c r="C582" s="1" t="str">
        <f t="shared" si="18"/>
        <v>2020</v>
      </c>
      <c r="D582" t="s">
        <v>142</v>
      </c>
      <c r="E582" t="s">
        <v>1</v>
      </c>
      <c r="F582" t="s">
        <v>2</v>
      </c>
      <c r="G582" t="s">
        <v>3</v>
      </c>
      <c r="H582">
        <v>72</v>
      </c>
      <c r="J582" t="s">
        <v>4</v>
      </c>
      <c r="K582" t="s">
        <v>5</v>
      </c>
      <c r="L582" t="s">
        <v>6</v>
      </c>
      <c r="M582">
        <v>2020</v>
      </c>
      <c r="N582">
        <v>3231977</v>
      </c>
      <c r="O582">
        <v>1735292</v>
      </c>
      <c r="P582" t="s">
        <v>7</v>
      </c>
      <c r="Q582">
        <v>458953880</v>
      </c>
      <c r="R582" t="s">
        <v>9</v>
      </c>
      <c r="S582" t="str">
        <f t="shared" ref="S582:S645" si="19">IF(ISNUMBER(SEARCH("MARIJ",R582)), "DRUGS", IF(ISNUMBER(SEARCH("DRUG",R582)), "DRUGS",IF(ISNUMBER(SEARCH("ASSAULT",R582)), "ASSAULT", IF(ISNUMBER(SEARCH("THEFT",R582)), "THEFT", IF(ISNUMBER(SEARCH("AIRPORT RULE",R582)), "VIOLATION OF AIRPORT RULES", IF(ISNUMBER(SEARCH("TRESPASS",R582)), "TRESSPASS",IF(ISNUMBER(SEARCH("WARRANT",R582)), "WARRANT", "")))))))</f>
        <v>VIOLATION OF AIRPORT RULES</v>
      </c>
      <c r="T582">
        <v>7399</v>
      </c>
      <c r="U582">
        <v>2</v>
      </c>
    </row>
    <row r="583" spans="1:21" x14ac:dyDescent="0.35">
      <c r="A583">
        <v>202026449</v>
      </c>
      <c r="B583" s="1">
        <v>44079</v>
      </c>
      <c r="C583" s="1" t="str">
        <f t="shared" si="18"/>
        <v>2020</v>
      </c>
      <c r="D583" t="s">
        <v>768</v>
      </c>
      <c r="E583" t="s">
        <v>1</v>
      </c>
      <c r="F583" t="s">
        <v>2</v>
      </c>
      <c r="G583" t="s">
        <v>3</v>
      </c>
      <c r="H583">
        <v>44</v>
      </c>
      <c r="J583" t="s">
        <v>4</v>
      </c>
      <c r="K583" t="s">
        <v>5</v>
      </c>
      <c r="L583" t="s">
        <v>6</v>
      </c>
      <c r="M583">
        <v>2020</v>
      </c>
      <c r="N583">
        <v>3231977</v>
      </c>
      <c r="O583">
        <v>1735292</v>
      </c>
      <c r="P583" t="s">
        <v>7</v>
      </c>
      <c r="Q583">
        <v>458944512</v>
      </c>
      <c r="R583" t="s">
        <v>9</v>
      </c>
      <c r="S583" t="str">
        <f t="shared" si="19"/>
        <v>VIOLATION OF AIRPORT RULES</v>
      </c>
      <c r="T583">
        <v>7399</v>
      </c>
      <c r="U583">
        <v>2</v>
      </c>
    </row>
    <row r="584" spans="1:21" x14ac:dyDescent="0.35">
      <c r="A584">
        <v>2020864938</v>
      </c>
      <c r="B584" s="1">
        <v>44163</v>
      </c>
      <c r="C584" s="1" t="str">
        <f t="shared" si="18"/>
        <v>2020</v>
      </c>
      <c r="D584" t="s">
        <v>769</v>
      </c>
      <c r="E584" t="s">
        <v>691</v>
      </c>
      <c r="F584" t="s">
        <v>2</v>
      </c>
      <c r="G584" t="s">
        <v>3</v>
      </c>
      <c r="H584">
        <v>27</v>
      </c>
      <c r="J584" t="s">
        <v>4</v>
      </c>
      <c r="K584" t="s">
        <v>43</v>
      </c>
      <c r="L584" t="s">
        <v>2</v>
      </c>
      <c r="M584">
        <v>2020</v>
      </c>
      <c r="N584">
        <v>3231994</v>
      </c>
      <c r="O584">
        <v>1736921</v>
      </c>
      <c r="P584" t="s">
        <v>692</v>
      </c>
      <c r="Q584">
        <v>458968789</v>
      </c>
      <c r="R584" t="s">
        <v>656</v>
      </c>
      <c r="S584" t="s">
        <v>656</v>
      </c>
      <c r="T584">
        <v>4104</v>
      </c>
      <c r="U584">
        <v>0</v>
      </c>
    </row>
    <row r="585" spans="1:21" x14ac:dyDescent="0.35">
      <c r="A585">
        <v>202032507</v>
      </c>
      <c r="B585" s="1">
        <v>44145</v>
      </c>
      <c r="C585" s="1" t="str">
        <f t="shared" si="18"/>
        <v>2020</v>
      </c>
      <c r="D585" t="s">
        <v>770</v>
      </c>
      <c r="E585" t="s">
        <v>1</v>
      </c>
      <c r="F585" t="s">
        <v>2</v>
      </c>
      <c r="G585" t="s">
        <v>3</v>
      </c>
      <c r="H585">
        <v>62</v>
      </c>
      <c r="J585" t="s">
        <v>4</v>
      </c>
      <c r="K585" t="s">
        <v>5</v>
      </c>
      <c r="L585" t="s">
        <v>6</v>
      </c>
      <c r="M585">
        <v>2020</v>
      </c>
      <c r="N585">
        <v>3231977</v>
      </c>
      <c r="O585">
        <v>1735292</v>
      </c>
      <c r="P585" t="s">
        <v>7</v>
      </c>
      <c r="Q585">
        <v>458964254</v>
      </c>
      <c r="R585" t="s">
        <v>9</v>
      </c>
      <c r="S585" t="str">
        <f t="shared" si="19"/>
        <v>VIOLATION OF AIRPORT RULES</v>
      </c>
      <c r="T585">
        <v>7399</v>
      </c>
      <c r="U585">
        <v>2</v>
      </c>
    </row>
    <row r="586" spans="1:21" x14ac:dyDescent="0.35">
      <c r="A586">
        <v>202036581</v>
      </c>
      <c r="B586" s="1">
        <v>44194</v>
      </c>
      <c r="C586" s="1" t="str">
        <f t="shared" si="18"/>
        <v>2020</v>
      </c>
      <c r="D586" t="s">
        <v>771</v>
      </c>
      <c r="E586" t="s">
        <v>772</v>
      </c>
      <c r="F586" t="s">
        <v>2</v>
      </c>
      <c r="G586" t="s">
        <v>3</v>
      </c>
      <c r="H586">
        <v>42</v>
      </c>
      <c r="J586" t="s">
        <v>14</v>
      </c>
      <c r="K586" t="s">
        <v>5</v>
      </c>
      <c r="L586" t="s">
        <v>379</v>
      </c>
      <c r="M586">
        <v>2020</v>
      </c>
      <c r="N586">
        <v>3231977</v>
      </c>
      <c r="O586">
        <v>1735292</v>
      </c>
      <c r="P586" t="s">
        <v>773</v>
      </c>
      <c r="Q586">
        <v>458491519</v>
      </c>
      <c r="R586" t="s">
        <v>774</v>
      </c>
      <c r="S586" t="str">
        <f t="shared" si="19"/>
        <v>THEFT</v>
      </c>
      <c r="T586">
        <v>2399</v>
      </c>
      <c r="U586">
        <v>0</v>
      </c>
    </row>
    <row r="587" spans="1:21" x14ac:dyDescent="0.35">
      <c r="A587">
        <v>20209660</v>
      </c>
      <c r="B587" s="1">
        <v>43893</v>
      </c>
      <c r="C587" s="1" t="str">
        <f t="shared" si="18"/>
        <v>2020</v>
      </c>
      <c r="D587" t="s">
        <v>775</v>
      </c>
      <c r="E587" t="s">
        <v>274</v>
      </c>
      <c r="F587" t="s">
        <v>13</v>
      </c>
      <c r="G587" t="s">
        <v>19</v>
      </c>
      <c r="H587">
        <v>41</v>
      </c>
      <c r="J587" t="s">
        <v>14</v>
      </c>
      <c r="K587" t="s">
        <v>111</v>
      </c>
      <c r="L587" t="s">
        <v>3</v>
      </c>
      <c r="M587">
        <v>2020</v>
      </c>
      <c r="N587">
        <v>3231969</v>
      </c>
      <c r="O587">
        <v>1740241</v>
      </c>
      <c r="P587" s="2">
        <v>44197</v>
      </c>
      <c r="Q587">
        <v>458893310</v>
      </c>
      <c r="R587" t="s">
        <v>38</v>
      </c>
      <c r="S587" t="str">
        <f t="shared" si="19"/>
        <v>WARRANT</v>
      </c>
    </row>
    <row r="588" spans="1:21" x14ac:dyDescent="0.35">
      <c r="A588">
        <v>202034843</v>
      </c>
      <c r="B588" s="1">
        <v>44173</v>
      </c>
      <c r="C588" s="1" t="str">
        <f t="shared" si="18"/>
        <v>2020</v>
      </c>
      <c r="D588" t="s">
        <v>756</v>
      </c>
      <c r="E588" t="s">
        <v>274</v>
      </c>
      <c r="F588" t="s">
        <v>2</v>
      </c>
      <c r="G588" t="s">
        <v>19</v>
      </c>
      <c r="H588">
        <v>43</v>
      </c>
      <c r="J588" t="s">
        <v>14</v>
      </c>
      <c r="K588" t="s">
        <v>5</v>
      </c>
      <c r="L588" t="s">
        <v>3</v>
      </c>
      <c r="M588">
        <v>2020</v>
      </c>
      <c r="N588">
        <v>3231975</v>
      </c>
      <c r="O588">
        <v>1735163</v>
      </c>
      <c r="P588" s="2">
        <v>44197</v>
      </c>
      <c r="Q588">
        <v>458940239</v>
      </c>
      <c r="R588" t="s">
        <v>38</v>
      </c>
      <c r="S588" t="str">
        <f t="shared" si="19"/>
        <v>WARRANT</v>
      </c>
    </row>
    <row r="589" spans="1:21" x14ac:dyDescent="0.35">
      <c r="A589">
        <v>2020540382</v>
      </c>
      <c r="B589" s="1">
        <v>44069</v>
      </c>
      <c r="C589" s="1" t="str">
        <f t="shared" si="18"/>
        <v>2020</v>
      </c>
      <c r="D589" t="s">
        <v>776</v>
      </c>
      <c r="E589" t="s">
        <v>372</v>
      </c>
      <c r="F589" t="s">
        <v>2</v>
      </c>
      <c r="G589" t="s">
        <v>3</v>
      </c>
      <c r="H589">
        <v>60</v>
      </c>
      <c r="J589" t="s">
        <v>4</v>
      </c>
      <c r="K589" t="s">
        <v>33</v>
      </c>
      <c r="L589" t="s">
        <v>6</v>
      </c>
      <c r="M589">
        <v>2020</v>
      </c>
      <c r="N589">
        <v>3231944</v>
      </c>
      <c r="O589">
        <v>1734631</v>
      </c>
      <c r="P589" t="s">
        <v>47</v>
      </c>
      <c r="Q589">
        <v>458941572</v>
      </c>
      <c r="R589" t="s">
        <v>48</v>
      </c>
      <c r="S589" t="str">
        <f t="shared" si="19"/>
        <v>THEFT</v>
      </c>
      <c r="T589">
        <v>2699</v>
      </c>
      <c r="U589">
        <v>3</v>
      </c>
    </row>
    <row r="590" spans="1:21" x14ac:dyDescent="0.35">
      <c r="A590">
        <v>202020056</v>
      </c>
      <c r="B590" s="1">
        <v>44008</v>
      </c>
      <c r="C590" s="1" t="str">
        <f t="shared" si="18"/>
        <v>2020</v>
      </c>
      <c r="D590" t="s">
        <v>375</v>
      </c>
      <c r="E590" t="s">
        <v>1</v>
      </c>
      <c r="F590" t="s">
        <v>2</v>
      </c>
      <c r="G590" t="s">
        <v>3</v>
      </c>
      <c r="H590">
        <v>24</v>
      </c>
      <c r="J590" t="s">
        <v>4</v>
      </c>
      <c r="K590" t="s">
        <v>5</v>
      </c>
      <c r="L590" t="s">
        <v>6</v>
      </c>
      <c r="M590">
        <v>2020</v>
      </c>
      <c r="N590">
        <v>3231977</v>
      </c>
      <c r="O590">
        <v>1735292</v>
      </c>
      <c r="P590" t="s">
        <v>7</v>
      </c>
      <c r="Q590">
        <v>458922701</v>
      </c>
      <c r="R590" t="s">
        <v>9</v>
      </c>
      <c r="S590" t="str">
        <f t="shared" si="19"/>
        <v>VIOLATION OF AIRPORT RULES</v>
      </c>
      <c r="T590">
        <v>7399</v>
      </c>
      <c r="U590">
        <v>2</v>
      </c>
    </row>
    <row r="591" spans="1:21" x14ac:dyDescent="0.35">
      <c r="A591">
        <v>202036709</v>
      </c>
      <c r="B591" s="1">
        <v>44196</v>
      </c>
      <c r="C591" s="1" t="str">
        <f t="shared" si="18"/>
        <v>2020</v>
      </c>
      <c r="D591" t="s">
        <v>777</v>
      </c>
      <c r="E591" t="s">
        <v>1</v>
      </c>
      <c r="F591" t="s">
        <v>2</v>
      </c>
      <c r="G591" t="s">
        <v>3</v>
      </c>
      <c r="H591">
        <v>26</v>
      </c>
      <c r="J591" t="s">
        <v>4</v>
      </c>
      <c r="K591" t="s">
        <v>5</v>
      </c>
      <c r="L591" t="s">
        <v>6</v>
      </c>
      <c r="M591">
        <v>2020</v>
      </c>
      <c r="N591">
        <v>3231975</v>
      </c>
      <c r="O591">
        <v>1735163</v>
      </c>
      <c r="P591" t="s">
        <v>7</v>
      </c>
      <c r="Q591">
        <v>458978177</v>
      </c>
      <c r="R591" t="s">
        <v>9</v>
      </c>
      <c r="S591" t="str">
        <f t="shared" si="19"/>
        <v>VIOLATION OF AIRPORT RULES</v>
      </c>
      <c r="T591">
        <v>7399</v>
      </c>
      <c r="U591">
        <v>2</v>
      </c>
    </row>
    <row r="592" spans="1:21" x14ac:dyDescent="0.35">
      <c r="A592">
        <v>202031386</v>
      </c>
      <c r="B592" s="1">
        <v>44131</v>
      </c>
      <c r="C592" s="1" t="str">
        <f t="shared" si="18"/>
        <v>2020</v>
      </c>
      <c r="D592" t="s">
        <v>460</v>
      </c>
      <c r="E592" t="s">
        <v>778</v>
      </c>
      <c r="F592" t="s">
        <v>13</v>
      </c>
      <c r="G592" t="s">
        <v>8</v>
      </c>
      <c r="H592">
        <v>21</v>
      </c>
      <c r="J592" t="s">
        <v>4</v>
      </c>
      <c r="K592" t="s">
        <v>423</v>
      </c>
      <c r="L592" t="s">
        <v>6</v>
      </c>
      <c r="M592">
        <v>2020</v>
      </c>
      <c r="N592">
        <v>3233809</v>
      </c>
      <c r="O592">
        <v>1735830</v>
      </c>
      <c r="P592" t="s">
        <v>779</v>
      </c>
      <c r="Q592">
        <v>458960250</v>
      </c>
      <c r="R592" t="s">
        <v>780</v>
      </c>
      <c r="S592" t="s">
        <v>1247</v>
      </c>
      <c r="T592">
        <v>7199</v>
      </c>
      <c r="U592">
        <v>1</v>
      </c>
    </row>
    <row r="593" spans="1:21" x14ac:dyDescent="0.35">
      <c r="A593">
        <v>202031770</v>
      </c>
      <c r="B593" s="1">
        <v>44136</v>
      </c>
      <c r="C593" s="1" t="str">
        <f t="shared" si="18"/>
        <v>2020</v>
      </c>
      <c r="D593" t="s">
        <v>781</v>
      </c>
      <c r="E593" t="s">
        <v>181</v>
      </c>
      <c r="F593" t="s">
        <v>2</v>
      </c>
      <c r="G593" t="s">
        <v>3</v>
      </c>
      <c r="H593">
        <v>36</v>
      </c>
      <c r="J593" t="s">
        <v>14</v>
      </c>
      <c r="K593" t="s">
        <v>5</v>
      </c>
      <c r="L593" t="s">
        <v>6</v>
      </c>
      <c r="M593">
        <v>2020</v>
      </c>
      <c r="N593">
        <v>3231977</v>
      </c>
      <c r="O593">
        <v>1735292</v>
      </c>
      <c r="P593" t="s">
        <v>34</v>
      </c>
      <c r="Q593">
        <v>153224851</v>
      </c>
      <c r="R593" t="s">
        <v>29</v>
      </c>
      <c r="S593" t="s">
        <v>29</v>
      </c>
      <c r="T593">
        <v>5707</v>
      </c>
      <c r="U593">
        <v>0</v>
      </c>
    </row>
    <row r="594" spans="1:21" x14ac:dyDescent="0.35">
      <c r="A594">
        <v>20202241</v>
      </c>
      <c r="B594" s="1">
        <v>43845</v>
      </c>
      <c r="C594" s="1" t="str">
        <f t="shared" si="18"/>
        <v>2020</v>
      </c>
      <c r="D594" t="s">
        <v>578</v>
      </c>
      <c r="E594" t="s">
        <v>560</v>
      </c>
      <c r="F594" t="s">
        <v>2</v>
      </c>
      <c r="G594" t="s">
        <v>3</v>
      </c>
      <c r="H594">
        <v>19</v>
      </c>
      <c r="J594" t="s">
        <v>14</v>
      </c>
      <c r="K594" t="s">
        <v>782</v>
      </c>
      <c r="L594" t="s">
        <v>3</v>
      </c>
      <c r="M594">
        <v>2020</v>
      </c>
      <c r="N594">
        <v>3233272</v>
      </c>
      <c r="O594">
        <v>1736119</v>
      </c>
      <c r="P594" s="2">
        <v>44197</v>
      </c>
      <c r="Q594">
        <v>94568724</v>
      </c>
      <c r="R594" t="s">
        <v>38</v>
      </c>
      <c r="S594" t="str">
        <f t="shared" si="19"/>
        <v>WARRANT</v>
      </c>
    </row>
    <row r="595" spans="1:21" x14ac:dyDescent="0.35">
      <c r="A595">
        <v>20209318</v>
      </c>
      <c r="B595" s="1">
        <v>43890</v>
      </c>
      <c r="C595" s="1" t="str">
        <f t="shared" si="18"/>
        <v>2020</v>
      </c>
      <c r="D595" t="s">
        <v>783</v>
      </c>
      <c r="E595" t="s">
        <v>181</v>
      </c>
      <c r="F595" t="s">
        <v>13</v>
      </c>
      <c r="G595" t="s">
        <v>3</v>
      </c>
      <c r="H595">
        <v>55</v>
      </c>
      <c r="J595" t="s">
        <v>4</v>
      </c>
      <c r="K595" t="s">
        <v>5</v>
      </c>
      <c r="L595" t="s">
        <v>6</v>
      </c>
      <c r="M595">
        <v>2020</v>
      </c>
      <c r="N595">
        <v>3231977</v>
      </c>
      <c r="O595">
        <v>1735292</v>
      </c>
      <c r="P595" t="s">
        <v>34</v>
      </c>
      <c r="Q595">
        <v>458892504</v>
      </c>
      <c r="R595" t="s">
        <v>29</v>
      </c>
      <c r="S595" t="s">
        <v>29</v>
      </c>
      <c r="T595">
        <v>5707</v>
      </c>
      <c r="U595">
        <v>0</v>
      </c>
    </row>
    <row r="596" spans="1:21" x14ac:dyDescent="0.35">
      <c r="A596">
        <v>20203008</v>
      </c>
      <c r="B596" s="1">
        <v>43850</v>
      </c>
      <c r="C596" s="1" t="str">
        <f t="shared" si="18"/>
        <v>2020</v>
      </c>
      <c r="D596" t="s">
        <v>578</v>
      </c>
      <c r="E596" t="s">
        <v>152</v>
      </c>
      <c r="F596" t="s">
        <v>2</v>
      </c>
      <c r="G596" t="s">
        <v>3</v>
      </c>
      <c r="H596">
        <v>27</v>
      </c>
      <c r="J596" t="s">
        <v>14</v>
      </c>
      <c r="K596" t="s">
        <v>41</v>
      </c>
      <c r="L596" t="s">
        <v>13</v>
      </c>
      <c r="M596">
        <v>2020</v>
      </c>
      <c r="N596">
        <v>3231903</v>
      </c>
      <c r="O596">
        <v>1736251</v>
      </c>
      <c r="P596" t="s">
        <v>153</v>
      </c>
      <c r="Q596">
        <v>458876884</v>
      </c>
      <c r="R596" t="s">
        <v>154</v>
      </c>
      <c r="S596" t="s">
        <v>1245</v>
      </c>
      <c r="T596">
        <v>7399</v>
      </c>
      <c r="U596">
        <v>3</v>
      </c>
    </row>
    <row r="597" spans="1:21" x14ac:dyDescent="0.35">
      <c r="A597">
        <v>202012536</v>
      </c>
      <c r="B597" s="1">
        <v>43913</v>
      </c>
      <c r="C597" s="1" t="str">
        <f t="shared" si="18"/>
        <v>2020</v>
      </c>
      <c r="D597" t="s">
        <v>584</v>
      </c>
      <c r="E597" t="s">
        <v>181</v>
      </c>
      <c r="F597" t="s">
        <v>2</v>
      </c>
      <c r="G597" t="s">
        <v>3</v>
      </c>
      <c r="H597">
        <v>36</v>
      </c>
      <c r="J597" t="s">
        <v>14</v>
      </c>
      <c r="K597" t="s">
        <v>5</v>
      </c>
      <c r="L597" t="s">
        <v>6</v>
      </c>
      <c r="M597">
        <v>2020</v>
      </c>
      <c r="N597">
        <v>3231977</v>
      </c>
      <c r="O597">
        <v>1735292</v>
      </c>
      <c r="P597" t="s">
        <v>34</v>
      </c>
      <c r="Q597">
        <v>458306843</v>
      </c>
      <c r="R597" t="s">
        <v>29</v>
      </c>
      <c r="S597" t="s">
        <v>29</v>
      </c>
      <c r="T597">
        <v>5707</v>
      </c>
      <c r="U597">
        <v>0</v>
      </c>
    </row>
    <row r="598" spans="1:21" x14ac:dyDescent="0.35">
      <c r="A598">
        <v>202028833</v>
      </c>
      <c r="B598" s="1">
        <v>44105</v>
      </c>
      <c r="C598" s="1" t="str">
        <f t="shared" si="18"/>
        <v>2020</v>
      </c>
      <c r="D598" t="s">
        <v>199</v>
      </c>
      <c r="E598" t="s">
        <v>1</v>
      </c>
      <c r="F598" t="s">
        <v>2</v>
      </c>
      <c r="G598" t="s">
        <v>3</v>
      </c>
      <c r="H598">
        <v>41</v>
      </c>
      <c r="J598" t="s">
        <v>4</v>
      </c>
      <c r="K598" t="s">
        <v>5</v>
      </c>
      <c r="L598" t="s">
        <v>6</v>
      </c>
      <c r="M598">
        <v>2020</v>
      </c>
      <c r="N598">
        <v>3231977</v>
      </c>
      <c r="O598">
        <v>1735292</v>
      </c>
      <c r="P598" t="s">
        <v>7</v>
      </c>
      <c r="Q598">
        <v>458952351</v>
      </c>
      <c r="R598" t="s">
        <v>9</v>
      </c>
      <c r="S598" t="str">
        <f t="shared" si="19"/>
        <v>VIOLATION OF AIRPORT RULES</v>
      </c>
      <c r="T598">
        <v>7399</v>
      </c>
      <c r="U598">
        <v>2</v>
      </c>
    </row>
    <row r="599" spans="1:21" x14ac:dyDescent="0.35">
      <c r="A599">
        <v>20206514</v>
      </c>
      <c r="B599" s="1">
        <v>43873</v>
      </c>
      <c r="C599" s="1" t="str">
        <f t="shared" si="18"/>
        <v>2020</v>
      </c>
      <c r="D599" t="s">
        <v>347</v>
      </c>
      <c r="E599" t="s">
        <v>1</v>
      </c>
      <c r="F599" t="s">
        <v>2</v>
      </c>
      <c r="G599" t="s">
        <v>3</v>
      </c>
      <c r="H599">
        <v>36</v>
      </c>
      <c r="J599" t="s">
        <v>4</v>
      </c>
      <c r="K599" t="s">
        <v>698</v>
      </c>
      <c r="L599" t="s">
        <v>6</v>
      </c>
      <c r="M599">
        <v>2020</v>
      </c>
      <c r="N599">
        <v>3234324</v>
      </c>
      <c r="O599">
        <v>1734877</v>
      </c>
      <c r="P599" t="s">
        <v>7</v>
      </c>
      <c r="Q599">
        <v>458218478</v>
      </c>
      <c r="R599" t="s">
        <v>9</v>
      </c>
      <c r="S599" t="str">
        <f t="shared" si="19"/>
        <v>VIOLATION OF AIRPORT RULES</v>
      </c>
      <c r="T599">
        <v>7399</v>
      </c>
      <c r="U599">
        <v>2</v>
      </c>
    </row>
    <row r="600" spans="1:21" x14ac:dyDescent="0.35">
      <c r="A600">
        <v>20201989</v>
      </c>
      <c r="B600" s="1">
        <v>43843</v>
      </c>
      <c r="C600" s="1" t="str">
        <f t="shared" si="18"/>
        <v>2020</v>
      </c>
      <c r="D600" t="s">
        <v>157</v>
      </c>
      <c r="E600" t="s">
        <v>372</v>
      </c>
      <c r="F600" t="s">
        <v>2</v>
      </c>
      <c r="G600" t="s">
        <v>3</v>
      </c>
      <c r="H600">
        <v>24</v>
      </c>
      <c r="J600" t="s">
        <v>14</v>
      </c>
      <c r="K600" t="s">
        <v>111</v>
      </c>
      <c r="L600" t="s">
        <v>6</v>
      </c>
      <c r="M600">
        <v>2020</v>
      </c>
      <c r="N600">
        <v>3231969</v>
      </c>
      <c r="O600">
        <v>1740241</v>
      </c>
      <c r="P600" t="s">
        <v>47</v>
      </c>
      <c r="Q600">
        <v>458874173</v>
      </c>
      <c r="R600" t="s">
        <v>48</v>
      </c>
      <c r="S600" t="str">
        <f t="shared" si="19"/>
        <v>THEFT</v>
      </c>
      <c r="T600">
        <v>2303</v>
      </c>
      <c r="U600">
        <v>0</v>
      </c>
    </row>
    <row r="601" spans="1:21" x14ac:dyDescent="0.35">
      <c r="A601">
        <v>202010466</v>
      </c>
      <c r="B601" s="1">
        <v>43897</v>
      </c>
      <c r="C601" s="1" t="str">
        <f t="shared" si="18"/>
        <v>2020</v>
      </c>
      <c r="D601" t="s">
        <v>784</v>
      </c>
      <c r="E601" t="s">
        <v>181</v>
      </c>
      <c r="F601" t="s">
        <v>2</v>
      </c>
      <c r="G601" t="s">
        <v>3</v>
      </c>
      <c r="H601">
        <v>25</v>
      </c>
      <c r="J601" t="s">
        <v>14</v>
      </c>
      <c r="K601" t="s">
        <v>5</v>
      </c>
      <c r="L601" t="s">
        <v>6</v>
      </c>
      <c r="M601">
        <v>2020</v>
      </c>
      <c r="N601">
        <v>3231977</v>
      </c>
      <c r="O601">
        <v>1735292</v>
      </c>
      <c r="P601" t="s">
        <v>34</v>
      </c>
      <c r="Q601">
        <v>458446489</v>
      </c>
      <c r="R601" t="s">
        <v>29</v>
      </c>
      <c r="S601" t="s">
        <v>29</v>
      </c>
      <c r="T601">
        <v>5707</v>
      </c>
      <c r="U601">
        <v>0</v>
      </c>
    </row>
    <row r="602" spans="1:21" x14ac:dyDescent="0.35">
      <c r="A602">
        <v>202031801</v>
      </c>
      <c r="B602" s="1">
        <v>44136</v>
      </c>
      <c r="C602" s="1" t="str">
        <f t="shared" si="18"/>
        <v>2020</v>
      </c>
      <c r="D602" t="s">
        <v>785</v>
      </c>
      <c r="E602" t="s">
        <v>372</v>
      </c>
      <c r="F602" t="s">
        <v>2</v>
      </c>
      <c r="G602" t="s">
        <v>32</v>
      </c>
      <c r="H602">
        <v>27</v>
      </c>
      <c r="J602" t="s">
        <v>14</v>
      </c>
      <c r="K602" t="s">
        <v>33</v>
      </c>
      <c r="L602" t="s">
        <v>6</v>
      </c>
      <c r="M602">
        <v>2020</v>
      </c>
      <c r="N602">
        <v>3231944</v>
      </c>
      <c r="O602">
        <v>1734631</v>
      </c>
      <c r="P602" t="s">
        <v>47</v>
      </c>
      <c r="Q602">
        <v>458016999</v>
      </c>
      <c r="R602" t="s">
        <v>48</v>
      </c>
      <c r="S602" t="str">
        <f t="shared" si="19"/>
        <v>THEFT</v>
      </c>
      <c r="T602">
        <v>2399</v>
      </c>
      <c r="U602">
        <v>0</v>
      </c>
    </row>
    <row r="603" spans="1:21" x14ac:dyDescent="0.35">
      <c r="A603">
        <v>202024904</v>
      </c>
      <c r="B603" s="1">
        <v>44063</v>
      </c>
      <c r="C603" s="1" t="str">
        <f t="shared" si="18"/>
        <v>2020</v>
      </c>
      <c r="D603" t="s">
        <v>207</v>
      </c>
      <c r="E603" t="s">
        <v>1</v>
      </c>
      <c r="F603" t="s">
        <v>2</v>
      </c>
      <c r="G603" t="s">
        <v>3</v>
      </c>
      <c r="H603">
        <v>47</v>
      </c>
      <c r="J603" t="s">
        <v>4</v>
      </c>
      <c r="K603" t="s">
        <v>698</v>
      </c>
      <c r="L603" t="s">
        <v>6</v>
      </c>
      <c r="M603">
        <v>2020</v>
      </c>
      <c r="N603">
        <v>3234324</v>
      </c>
      <c r="O603">
        <v>1734877</v>
      </c>
      <c r="P603" t="s">
        <v>7</v>
      </c>
      <c r="Q603">
        <v>458939476</v>
      </c>
      <c r="R603" t="s">
        <v>9</v>
      </c>
      <c r="S603" t="str">
        <f t="shared" si="19"/>
        <v>VIOLATION OF AIRPORT RULES</v>
      </c>
      <c r="T603">
        <v>7399</v>
      </c>
      <c r="U603">
        <v>2</v>
      </c>
    </row>
    <row r="604" spans="1:21" x14ac:dyDescent="0.35">
      <c r="A604">
        <v>2020844229</v>
      </c>
      <c r="B604" s="1">
        <v>44187</v>
      </c>
      <c r="C604" s="1" t="str">
        <f t="shared" si="18"/>
        <v>2020</v>
      </c>
      <c r="D604" t="s">
        <v>786</v>
      </c>
      <c r="E604" t="s">
        <v>181</v>
      </c>
      <c r="F604" t="s">
        <v>2</v>
      </c>
      <c r="G604" t="s">
        <v>3</v>
      </c>
      <c r="H604">
        <v>48</v>
      </c>
      <c r="J604" t="s">
        <v>4</v>
      </c>
      <c r="K604" t="s">
        <v>41</v>
      </c>
      <c r="L604" t="s">
        <v>6</v>
      </c>
      <c r="M604">
        <v>2020</v>
      </c>
      <c r="N604">
        <v>3231880</v>
      </c>
      <c r="O604">
        <v>1736251</v>
      </c>
      <c r="P604" t="s">
        <v>34</v>
      </c>
      <c r="Q604">
        <v>458288179</v>
      </c>
      <c r="R604" t="s">
        <v>29</v>
      </c>
      <c r="S604" t="s">
        <v>29</v>
      </c>
      <c r="T604">
        <v>5707</v>
      </c>
      <c r="U604">
        <v>0</v>
      </c>
    </row>
    <row r="605" spans="1:21" x14ac:dyDescent="0.35">
      <c r="A605">
        <v>202031106</v>
      </c>
      <c r="B605" s="1">
        <v>44128</v>
      </c>
      <c r="C605" s="1" t="str">
        <f t="shared" si="18"/>
        <v>2020</v>
      </c>
      <c r="D605" t="s">
        <v>728</v>
      </c>
      <c r="E605" t="s">
        <v>181</v>
      </c>
      <c r="F605" t="s">
        <v>2</v>
      </c>
      <c r="G605" t="s">
        <v>19</v>
      </c>
      <c r="H605">
        <v>33</v>
      </c>
      <c r="J605" t="s">
        <v>14</v>
      </c>
      <c r="K605" t="s">
        <v>5</v>
      </c>
      <c r="L605" t="s">
        <v>6</v>
      </c>
      <c r="M605">
        <v>2020</v>
      </c>
      <c r="N605">
        <v>3231977</v>
      </c>
      <c r="O605">
        <v>1735292</v>
      </c>
      <c r="P605" t="s">
        <v>34</v>
      </c>
      <c r="Q605">
        <v>1835274</v>
      </c>
      <c r="R605" t="s">
        <v>29</v>
      </c>
      <c r="S605" t="s">
        <v>29</v>
      </c>
      <c r="T605">
        <v>5707</v>
      </c>
      <c r="U605">
        <v>0</v>
      </c>
    </row>
    <row r="606" spans="1:21" x14ac:dyDescent="0.35">
      <c r="A606">
        <v>202020909</v>
      </c>
      <c r="B606" s="1">
        <v>44019</v>
      </c>
      <c r="C606" s="1" t="str">
        <f t="shared" si="18"/>
        <v>2020</v>
      </c>
      <c r="D606" t="s">
        <v>787</v>
      </c>
      <c r="E606" t="s">
        <v>274</v>
      </c>
      <c r="F606" t="s">
        <v>2</v>
      </c>
      <c r="G606" t="s">
        <v>19</v>
      </c>
      <c r="H606">
        <v>43</v>
      </c>
      <c r="J606" t="s">
        <v>14</v>
      </c>
      <c r="K606" t="s">
        <v>33</v>
      </c>
      <c r="L606" t="s">
        <v>3</v>
      </c>
      <c r="M606">
        <v>2020</v>
      </c>
      <c r="N606">
        <v>3231944</v>
      </c>
      <c r="O606">
        <v>1734631</v>
      </c>
      <c r="P606" s="2">
        <v>44197</v>
      </c>
      <c r="Q606">
        <v>68223570</v>
      </c>
      <c r="R606" t="s">
        <v>38</v>
      </c>
      <c r="S606" t="str">
        <f t="shared" si="19"/>
        <v>WARRANT</v>
      </c>
    </row>
    <row r="607" spans="1:21" x14ac:dyDescent="0.35">
      <c r="A607">
        <v>2020999754</v>
      </c>
      <c r="B607" s="1">
        <v>44178</v>
      </c>
      <c r="C607" s="1" t="str">
        <f t="shared" si="18"/>
        <v>2020</v>
      </c>
      <c r="D607" t="s">
        <v>45</v>
      </c>
      <c r="E607" t="s">
        <v>1</v>
      </c>
      <c r="F607" t="s">
        <v>13</v>
      </c>
      <c r="G607" t="s">
        <v>3</v>
      </c>
      <c r="H607">
        <v>33</v>
      </c>
      <c r="J607" t="s">
        <v>4</v>
      </c>
      <c r="K607" t="s">
        <v>5</v>
      </c>
      <c r="L607" t="s">
        <v>6</v>
      </c>
      <c r="M607">
        <v>2020</v>
      </c>
      <c r="N607">
        <v>3231975</v>
      </c>
      <c r="O607">
        <v>1735163</v>
      </c>
      <c r="P607" t="s">
        <v>7</v>
      </c>
      <c r="Q607">
        <v>458973405</v>
      </c>
      <c r="R607" t="s">
        <v>9</v>
      </c>
      <c r="S607" t="str">
        <f t="shared" si="19"/>
        <v>VIOLATION OF AIRPORT RULES</v>
      </c>
      <c r="T607">
        <v>7399</v>
      </c>
      <c r="U607">
        <v>2</v>
      </c>
    </row>
    <row r="608" spans="1:21" x14ac:dyDescent="0.35">
      <c r="A608">
        <v>202032766</v>
      </c>
      <c r="B608" s="1">
        <v>44148</v>
      </c>
      <c r="C608" s="1" t="str">
        <f t="shared" si="18"/>
        <v>2020</v>
      </c>
      <c r="D608" t="s">
        <v>443</v>
      </c>
      <c r="E608" t="s">
        <v>536</v>
      </c>
      <c r="F608" t="s">
        <v>2</v>
      </c>
      <c r="G608" t="s">
        <v>19</v>
      </c>
      <c r="H608">
        <v>33</v>
      </c>
      <c r="J608" t="s">
        <v>4</v>
      </c>
      <c r="K608" t="s">
        <v>788</v>
      </c>
      <c r="L608" t="s">
        <v>6</v>
      </c>
      <c r="M608">
        <v>2020</v>
      </c>
      <c r="N608">
        <v>3224966</v>
      </c>
      <c r="O608">
        <v>1731094</v>
      </c>
      <c r="P608" t="s">
        <v>361</v>
      </c>
      <c r="Q608">
        <v>458965099</v>
      </c>
      <c r="R608" t="s">
        <v>362</v>
      </c>
      <c r="S608" t="s">
        <v>362</v>
      </c>
      <c r="T608">
        <v>5312</v>
      </c>
      <c r="U608">
        <v>0</v>
      </c>
    </row>
    <row r="609" spans="1:21" x14ac:dyDescent="0.35">
      <c r="A609">
        <v>20208356</v>
      </c>
      <c r="B609" s="1">
        <v>43885</v>
      </c>
      <c r="C609" s="1" t="str">
        <f t="shared" si="18"/>
        <v>2020</v>
      </c>
      <c r="D609" t="s">
        <v>441</v>
      </c>
      <c r="E609" t="s">
        <v>372</v>
      </c>
      <c r="F609" t="s">
        <v>13</v>
      </c>
      <c r="G609" t="s">
        <v>3</v>
      </c>
      <c r="H609">
        <v>28</v>
      </c>
      <c r="J609" t="s">
        <v>4</v>
      </c>
      <c r="K609" t="s">
        <v>5</v>
      </c>
      <c r="L609" t="s">
        <v>6</v>
      </c>
      <c r="M609">
        <v>2020</v>
      </c>
      <c r="N609">
        <v>3231977</v>
      </c>
      <c r="O609">
        <v>1735292</v>
      </c>
      <c r="P609" t="s">
        <v>47</v>
      </c>
      <c r="Q609">
        <v>458890025</v>
      </c>
      <c r="R609" t="s">
        <v>48</v>
      </c>
      <c r="S609" t="str">
        <f t="shared" si="19"/>
        <v>THEFT</v>
      </c>
      <c r="T609">
        <v>2699</v>
      </c>
      <c r="U609">
        <v>3</v>
      </c>
    </row>
    <row r="610" spans="1:21" x14ac:dyDescent="0.35">
      <c r="A610">
        <v>202014973</v>
      </c>
      <c r="B610" s="1">
        <v>43949</v>
      </c>
      <c r="C610" s="1" t="str">
        <f t="shared" si="18"/>
        <v>2020</v>
      </c>
      <c r="D610" t="s">
        <v>272</v>
      </c>
      <c r="E610" t="s">
        <v>181</v>
      </c>
      <c r="F610" t="s">
        <v>2</v>
      </c>
      <c r="G610" t="s">
        <v>3</v>
      </c>
      <c r="H610">
        <v>33</v>
      </c>
      <c r="J610" t="s">
        <v>14</v>
      </c>
      <c r="K610" t="s">
        <v>5</v>
      </c>
      <c r="L610" t="s">
        <v>6</v>
      </c>
      <c r="M610">
        <v>2020</v>
      </c>
      <c r="N610">
        <v>3231977</v>
      </c>
      <c r="O610">
        <v>1735292</v>
      </c>
      <c r="P610" t="s">
        <v>34</v>
      </c>
      <c r="Q610">
        <v>458784405</v>
      </c>
      <c r="R610" t="s">
        <v>29</v>
      </c>
      <c r="S610" t="s">
        <v>29</v>
      </c>
      <c r="T610">
        <v>5707</v>
      </c>
      <c r="U610">
        <v>0</v>
      </c>
    </row>
    <row r="611" spans="1:21" x14ac:dyDescent="0.35">
      <c r="A611">
        <v>20205180</v>
      </c>
      <c r="B611" s="1">
        <v>43864</v>
      </c>
      <c r="C611" s="1" t="str">
        <f t="shared" si="18"/>
        <v>2020</v>
      </c>
      <c r="D611" t="s">
        <v>789</v>
      </c>
      <c r="E611" t="s">
        <v>534</v>
      </c>
      <c r="F611" t="s">
        <v>2</v>
      </c>
      <c r="G611" t="s">
        <v>19</v>
      </c>
      <c r="H611">
        <v>29</v>
      </c>
      <c r="J611" t="s">
        <v>14</v>
      </c>
      <c r="K611" t="s">
        <v>5</v>
      </c>
      <c r="L611" t="s">
        <v>6</v>
      </c>
      <c r="M611">
        <v>2020</v>
      </c>
      <c r="N611">
        <v>3231977</v>
      </c>
      <c r="O611">
        <v>1735292</v>
      </c>
      <c r="P611" t="s">
        <v>103</v>
      </c>
      <c r="Q611">
        <v>458882578</v>
      </c>
      <c r="R611" t="s">
        <v>104</v>
      </c>
      <c r="S611" t="str">
        <f t="shared" si="19"/>
        <v>THEFT</v>
      </c>
      <c r="T611">
        <v>2399</v>
      </c>
      <c r="U611">
        <v>0</v>
      </c>
    </row>
    <row r="612" spans="1:21" x14ac:dyDescent="0.35">
      <c r="A612">
        <v>20201331</v>
      </c>
      <c r="B612" s="1">
        <v>43839</v>
      </c>
      <c r="C612" s="1" t="str">
        <f t="shared" si="18"/>
        <v>2020</v>
      </c>
      <c r="D612" t="s">
        <v>790</v>
      </c>
      <c r="E612" t="s">
        <v>274</v>
      </c>
      <c r="F612" t="s">
        <v>2</v>
      </c>
      <c r="G612" t="s">
        <v>3</v>
      </c>
      <c r="H612">
        <v>21</v>
      </c>
      <c r="J612" t="s">
        <v>14</v>
      </c>
      <c r="K612" t="s">
        <v>698</v>
      </c>
      <c r="L612" t="s">
        <v>3</v>
      </c>
      <c r="M612">
        <v>2020</v>
      </c>
      <c r="N612">
        <v>3234324</v>
      </c>
      <c r="O612">
        <v>1734877</v>
      </c>
      <c r="P612" s="2">
        <v>44197</v>
      </c>
      <c r="Q612">
        <v>458872414</v>
      </c>
      <c r="R612" t="s">
        <v>38</v>
      </c>
      <c r="S612" t="str">
        <f t="shared" si="19"/>
        <v>WARRANT</v>
      </c>
    </row>
    <row r="613" spans="1:21" x14ac:dyDescent="0.35">
      <c r="A613">
        <v>2020970081</v>
      </c>
      <c r="B613" s="1">
        <v>44056</v>
      </c>
      <c r="C613" s="1" t="str">
        <f t="shared" si="18"/>
        <v>2020</v>
      </c>
      <c r="D613" t="s">
        <v>791</v>
      </c>
      <c r="E613" t="s">
        <v>654</v>
      </c>
      <c r="F613" t="s">
        <v>2</v>
      </c>
      <c r="G613" t="s">
        <v>6</v>
      </c>
      <c r="H613">
        <v>34</v>
      </c>
      <c r="J613" t="s">
        <v>4</v>
      </c>
      <c r="K613" t="s">
        <v>158</v>
      </c>
      <c r="L613" t="s">
        <v>2</v>
      </c>
      <c r="M613">
        <v>2020</v>
      </c>
      <c r="N613">
        <v>3231497</v>
      </c>
      <c r="O613">
        <v>1734230</v>
      </c>
      <c r="P613" t="s">
        <v>655</v>
      </c>
      <c r="Q613">
        <v>458937326</v>
      </c>
      <c r="R613" t="s">
        <v>656</v>
      </c>
      <c r="S613" t="s">
        <v>656</v>
      </c>
      <c r="T613">
        <v>4199</v>
      </c>
      <c r="U613">
        <v>0</v>
      </c>
    </row>
    <row r="614" spans="1:21" x14ac:dyDescent="0.35">
      <c r="A614">
        <v>202013010</v>
      </c>
      <c r="B614" s="1">
        <v>43921</v>
      </c>
      <c r="C614" s="1" t="str">
        <f t="shared" si="18"/>
        <v>2020</v>
      </c>
      <c r="D614" t="s">
        <v>792</v>
      </c>
      <c r="E614" t="s">
        <v>181</v>
      </c>
      <c r="F614" t="s">
        <v>2</v>
      </c>
      <c r="G614" t="s">
        <v>32</v>
      </c>
      <c r="H614">
        <v>45</v>
      </c>
      <c r="J614" t="s">
        <v>14</v>
      </c>
      <c r="K614" t="s">
        <v>5</v>
      </c>
      <c r="L614" t="s">
        <v>6</v>
      </c>
      <c r="M614">
        <v>2020</v>
      </c>
      <c r="N614">
        <v>3231977</v>
      </c>
      <c r="O614">
        <v>1735292</v>
      </c>
      <c r="P614" t="s">
        <v>34</v>
      </c>
      <c r="Q614">
        <v>458900792</v>
      </c>
      <c r="R614" t="s">
        <v>29</v>
      </c>
      <c r="S614" t="s">
        <v>29</v>
      </c>
      <c r="T614">
        <v>5707</v>
      </c>
      <c r="U614">
        <v>0</v>
      </c>
    </row>
    <row r="615" spans="1:21" x14ac:dyDescent="0.35">
      <c r="A615">
        <v>202034118</v>
      </c>
      <c r="B615" s="1">
        <v>44165</v>
      </c>
      <c r="C615" s="1" t="str">
        <f t="shared" si="18"/>
        <v>2020</v>
      </c>
      <c r="D615" t="s">
        <v>793</v>
      </c>
      <c r="E615" t="s">
        <v>181</v>
      </c>
      <c r="F615" t="s">
        <v>2</v>
      </c>
      <c r="G615" t="s">
        <v>3</v>
      </c>
      <c r="H615">
        <v>36</v>
      </c>
      <c r="J615" t="s">
        <v>14</v>
      </c>
      <c r="K615" t="s">
        <v>5</v>
      </c>
      <c r="L615" t="s">
        <v>6</v>
      </c>
      <c r="M615">
        <v>2020</v>
      </c>
      <c r="N615">
        <v>3231977</v>
      </c>
      <c r="O615">
        <v>1735292</v>
      </c>
      <c r="P615" t="s">
        <v>34</v>
      </c>
      <c r="Q615">
        <v>153224851</v>
      </c>
      <c r="R615" t="s">
        <v>29</v>
      </c>
      <c r="S615" t="s">
        <v>29</v>
      </c>
      <c r="T615">
        <v>5707</v>
      </c>
      <c r="U615">
        <v>0</v>
      </c>
    </row>
    <row r="616" spans="1:21" x14ac:dyDescent="0.35">
      <c r="A616">
        <v>202019812</v>
      </c>
      <c r="B616" s="1">
        <v>44005</v>
      </c>
      <c r="C616" s="1" t="str">
        <f t="shared" si="18"/>
        <v>2020</v>
      </c>
      <c r="D616" t="s">
        <v>155</v>
      </c>
      <c r="E616" t="s">
        <v>794</v>
      </c>
      <c r="F616" t="s">
        <v>13</v>
      </c>
      <c r="G616" t="s">
        <v>3</v>
      </c>
      <c r="H616">
        <v>24</v>
      </c>
      <c r="J616" t="s">
        <v>14</v>
      </c>
      <c r="K616" t="s">
        <v>33</v>
      </c>
      <c r="L616" t="s">
        <v>3</v>
      </c>
      <c r="M616">
        <v>2020</v>
      </c>
      <c r="N616">
        <v>3231944</v>
      </c>
      <c r="O616">
        <v>1734631</v>
      </c>
      <c r="P616" s="2">
        <v>44197</v>
      </c>
      <c r="Q616">
        <v>458921862</v>
      </c>
      <c r="R616" t="s">
        <v>38</v>
      </c>
      <c r="S616" t="str">
        <f t="shared" si="19"/>
        <v>WARRANT</v>
      </c>
    </row>
    <row r="617" spans="1:21" x14ac:dyDescent="0.35">
      <c r="A617">
        <v>20205209</v>
      </c>
      <c r="B617" s="1">
        <v>43864</v>
      </c>
      <c r="C617" s="1" t="str">
        <f t="shared" si="18"/>
        <v>2020</v>
      </c>
      <c r="D617" t="s">
        <v>795</v>
      </c>
      <c r="E617" t="s">
        <v>274</v>
      </c>
      <c r="F617" t="s">
        <v>13</v>
      </c>
      <c r="G617" t="s">
        <v>3</v>
      </c>
      <c r="H617">
        <v>36</v>
      </c>
      <c r="J617" t="s">
        <v>14</v>
      </c>
      <c r="K617" t="s">
        <v>5</v>
      </c>
      <c r="L617" t="s">
        <v>3</v>
      </c>
      <c r="M617">
        <v>2020</v>
      </c>
      <c r="N617">
        <v>3231977</v>
      </c>
      <c r="O617">
        <v>1735292</v>
      </c>
      <c r="P617" s="2">
        <v>44197</v>
      </c>
      <c r="Q617">
        <v>458882712</v>
      </c>
      <c r="R617" t="s">
        <v>38</v>
      </c>
      <c r="S617" t="str">
        <f t="shared" si="19"/>
        <v>WARRANT</v>
      </c>
    </row>
    <row r="618" spans="1:21" x14ac:dyDescent="0.35">
      <c r="A618">
        <v>202020759</v>
      </c>
      <c r="B618" s="1">
        <v>44017</v>
      </c>
      <c r="C618" s="1" t="str">
        <f t="shared" si="18"/>
        <v>2020</v>
      </c>
      <c r="D618" t="s">
        <v>796</v>
      </c>
      <c r="E618" t="s">
        <v>1</v>
      </c>
      <c r="F618" t="s">
        <v>13</v>
      </c>
      <c r="G618" t="s">
        <v>32</v>
      </c>
      <c r="H618">
        <v>33</v>
      </c>
      <c r="J618" t="s">
        <v>4</v>
      </c>
      <c r="K618" t="s">
        <v>5</v>
      </c>
      <c r="L618" t="s">
        <v>6</v>
      </c>
      <c r="M618">
        <v>2020</v>
      </c>
      <c r="N618">
        <v>3231977</v>
      </c>
      <c r="O618">
        <v>1735292</v>
      </c>
      <c r="P618" t="s">
        <v>7</v>
      </c>
      <c r="Q618">
        <v>219222820</v>
      </c>
      <c r="R618" t="s">
        <v>9</v>
      </c>
      <c r="S618" t="str">
        <f t="shared" si="19"/>
        <v>VIOLATION OF AIRPORT RULES</v>
      </c>
      <c r="T618">
        <v>7399</v>
      </c>
      <c r="U618">
        <v>2</v>
      </c>
    </row>
    <row r="619" spans="1:21" x14ac:dyDescent="0.35">
      <c r="A619">
        <v>202021584</v>
      </c>
      <c r="B619" s="1">
        <v>44027</v>
      </c>
      <c r="C619" s="1" t="str">
        <f t="shared" si="18"/>
        <v>2020</v>
      </c>
      <c r="D619" t="s">
        <v>574</v>
      </c>
      <c r="E619" t="s">
        <v>59</v>
      </c>
      <c r="F619" t="s">
        <v>2</v>
      </c>
      <c r="G619" t="s">
        <v>19</v>
      </c>
      <c r="H619">
        <v>54</v>
      </c>
      <c r="J619" t="s">
        <v>14</v>
      </c>
      <c r="K619" t="s">
        <v>33</v>
      </c>
      <c r="L619" t="s">
        <v>2</v>
      </c>
      <c r="M619">
        <v>2020</v>
      </c>
      <c r="N619">
        <v>3231944</v>
      </c>
      <c r="O619">
        <v>1734631</v>
      </c>
      <c r="P619" t="s">
        <v>60</v>
      </c>
      <c r="Q619">
        <v>160497929</v>
      </c>
      <c r="R619" t="s">
        <v>61</v>
      </c>
      <c r="S619" t="str">
        <f t="shared" si="19"/>
        <v>ASSAULT</v>
      </c>
      <c r="T619">
        <v>1313</v>
      </c>
      <c r="U619">
        <v>3</v>
      </c>
    </row>
    <row r="620" spans="1:21" x14ac:dyDescent="0.35">
      <c r="A620">
        <v>202027523</v>
      </c>
      <c r="B620" s="1">
        <v>44091</v>
      </c>
      <c r="C620" s="1" t="str">
        <f t="shared" si="18"/>
        <v>2020</v>
      </c>
      <c r="D620" t="s">
        <v>171</v>
      </c>
      <c r="E620" t="s">
        <v>274</v>
      </c>
      <c r="F620" t="s">
        <v>2</v>
      </c>
      <c r="G620" t="s">
        <v>32</v>
      </c>
      <c r="H620">
        <v>25</v>
      </c>
      <c r="J620" t="s">
        <v>14</v>
      </c>
      <c r="K620" t="s">
        <v>41</v>
      </c>
      <c r="L620" t="s">
        <v>3</v>
      </c>
      <c r="M620">
        <v>2020</v>
      </c>
      <c r="N620">
        <v>3231903</v>
      </c>
      <c r="O620">
        <v>1736251</v>
      </c>
      <c r="P620" s="2">
        <v>44197</v>
      </c>
      <c r="Q620">
        <v>458795503</v>
      </c>
      <c r="R620" t="s">
        <v>38</v>
      </c>
      <c r="S620" t="str">
        <f t="shared" si="19"/>
        <v>WARRANT</v>
      </c>
    </row>
    <row r="621" spans="1:21" x14ac:dyDescent="0.35">
      <c r="A621">
        <v>202014157</v>
      </c>
      <c r="B621" s="1">
        <v>43939</v>
      </c>
      <c r="C621" s="1" t="str">
        <f t="shared" si="18"/>
        <v>2020</v>
      </c>
      <c r="D621" t="s">
        <v>797</v>
      </c>
      <c r="E621" t="s">
        <v>364</v>
      </c>
      <c r="F621" t="s">
        <v>13</v>
      </c>
      <c r="G621" t="s">
        <v>3</v>
      </c>
      <c r="H621">
        <v>44</v>
      </c>
      <c r="J621" t="s">
        <v>14</v>
      </c>
      <c r="K621" t="s">
        <v>33</v>
      </c>
      <c r="L621" t="s">
        <v>13</v>
      </c>
      <c r="M621">
        <v>2020</v>
      </c>
      <c r="N621">
        <v>3231944</v>
      </c>
      <c r="O621">
        <v>1734631</v>
      </c>
      <c r="P621" t="s">
        <v>365</v>
      </c>
      <c r="Q621">
        <v>458477236</v>
      </c>
      <c r="R621" t="s">
        <v>366</v>
      </c>
      <c r="S621" t="str">
        <f t="shared" si="19"/>
        <v>ASSAULT</v>
      </c>
      <c r="T621">
        <v>1315</v>
      </c>
      <c r="U621">
        <v>0</v>
      </c>
    </row>
    <row r="622" spans="1:21" x14ac:dyDescent="0.35">
      <c r="A622">
        <v>20206536</v>
      </c>
      <c r="B622" s="1">
        <v>43873</v>
      </c>
      <c r="C622" s="1" t="str">
        <f t="shared" si="18"/>
        <v>2020</v>
      </c>
      <c r="D622" t="s">
        <v>180</v>
      </c>
      <c r="E622" t="s">
        <v>274</v>
      </c>
      <c r="F622" t="s">
        <v>2</v>
      </c>
      <c r="G622" t="s">
        <v>19</v>
      </c>
      <c r="H622">
        <v>34</v>
      </c>
      <c r="J622" t="s">
        <v>14</v>
      </c>
      <c r="K622" t="s">
        <v>43</v>
      </c>
      <c r="L622" t="s">
        <v>3</v>
      </c>
      <c r="M622">
        <v>2020</v>
      </c>
      <c r="N622">
        <v>3231994</v>
      </c>
      <c r="O622">
        <v>1736921</v>
      </c>
      <c r="P622" s="2">
        <v>44197</v>
      </c>
      <c r="Q622">
        <v>172557099</v>
      </c>
      <c r="R622" t="s">
        <v>38</v>
      </c>
      <c r="S622" t="str">
        <f t="shared" si="19"/>
        <v>WARRANT</v>
      </c>
    </row>
    <row r="623" spans="1:21" x14ac:dyDescent="0.35">
      <c r="A623">
        <v>202033803</v>
      </c>
      <c r="B623" s="1">
        <v>44162</v>
      </c>
      <c r="C623" s="1" t="str">
        <f t="shared" si="18"/>
        <v>2020</v>
      </c>
      <c r="D623" t="s">
        <v>482</v>
      </c>
      <c r="E623" t="s">
        <v>181</v>
      </c>
      <c r="F623" t="s">
        <v>2</v>
      </c>
      <c r="G623" t="s">
        <v>3</v>
      </c>
      <c r="H623">
        <v>36</v>
      </c>
      <c r="J623" t="s">
        <v>14</v>
      </c>
      <c r="K623" t="s">
        <v>33</v>
      </c>
      <c r="L623" t="s">
        <v>6</v>
      </c>
      <c r="M623">
        <v>2020</v>
      </c>
      <c r="N623">
        <v>3231944</v>
      </c>
      <c r="O623">
        <v>1734631</v>
      </c>
      <c r="P623" t="s">
        <v>34</v>
      </c>
      <c r="Q623">
        <v>153224851</v>
      </c>
      <c r="R623" t="s">
        <v>29</v>
      </c>
      <c r="S623" t="s">
        <v>29</v>
      </c>
      <c r="T623">
        <v>5707</v>
      </c>
      <c r="U623">
        <v>0</v>
      </c>
    </row>
    <row r="624" spans="1:21" x14ac:dyDescent="0.35">
      <c r="A624">
        <v>20202035</v>
      </c>
      <c r="B624" s="1">
        <v>43844</v>
      </c>
      <c r="C624" s="1" t="str">
        <f t="shared" si="18"/>
        <v>2020</v>
      </c>
      <c r="D624" t="s">
        <v>156</v>
      </c>
      <c r="E624" t="s">
        <v>1</v>
      </c>
      <c r="F624" t="s">
        <v>2</v>
      </c>
      <c r="G624" t="s">
        <v>3</v>
      </c>
      <c r="H624">
        <v>35</v>
      </c>
      <c r="J624" t="s">
        <v>4</v>
      </c>
      <c r="K624" t="s">
        <v>5</v>
      </c>
      <c r="L624" t="s">
        <v>6</v>
      </c>
      <c r="M624">
        <v>2020</v>
      </c>
      <c r="N624">
        <v>3231977</v>
      </c>
      <c r="O624">
        <v>1735292</v>
      </c>
      <c r="P624" t="s">
        <v>7</v>
      </c>
      <c r="Q624">
        <v>458517550</v>
      </c>
      <c r="R624" t="s">
        <v>9</v>
      </c>
      <c r="S624" t="str">
        <f t="shared" si="19"/>
        <v>VIOLATION OF AIRPORT RULES</v>
      </c>
      <c r="T624">
        <v>7399</v>
      </c>
      <c r="U624">
        <v>2</v>
      </c>
    </row>
    <row r="625" spans="1:21" x14ac:dyDescent="0.35">
      <c r="A625">
        <v>202019427</v>
      </c>
      <c r="B625" s="1">
        <v>44000</v>
      </c>
      <c r="C625" s="1" t="str">
        <f t="shared" si="18"/>
        <v>2020</v>
      </c>
      <c r="D625" t="s">
        <v>284</v>
      </c>
      <c r="E625" t="s">
        <v>1</v>
      </c>
      <c r="F625" t="s">
        <v>2</v>
      </c>
      <c r="G625" t="s">
        <v>3</v>
      </c>
      <c r="H625">
        <v>47</v>
      </c>
      <c r="J625" t="s">
        <v>4</v>
      </c>
      <c r="K625" t="s">
        <v>5</v>
      </c>
      <c r="L625" t="s">
        <v>6</v>
      </c>
      <c r="M625">
        <v>2020</v>
      </c>
      <c r="N625">
        <v>3231977</v>
      </c>
      <c r="O625">
        <v>1735292</v>
      </c>
      <c r="P625" t="s">
        <v>7</v>
      </c>
      <c r="Q625">
        <v>458920503</v>
      </c>
      <c r="R625" t="s">
        <v>9</v>
      </c>
      <c r="S625" t="str">
        <f t="shared" si="19"/>
        <v>VIOLATION OF AIRPORT RULES</v>
      </c>
      <c r="T625">
        <v>7399</v>
      </c>
      <c r="U625">
        <v>2</v>
      </c>
    </row>
    <row r="626" spans="1:21" x14ac:dyDescent="0.35">
      <c r="A626">
        <v>202018558</v>
      </c>
      <c r="B626" s="1">
        <v>43987</v>
      </c>
      <c r="C626" s="1" t="str">
        <f t="shared" si="18"/>
        <v>2020</v>
      </c>
      <c r="D626" t="s">
        <v>171</v>
      </c>
      <c r="E626" t="s">
        <v>1</v>
      </c>
      <c r="F626" t="s">
        <v>2</v>
      </c>
      <c r="G626" t="s">
        <v>3</v>
      </c>
      <c r="H626">
        <v>25</v>
      </c>
      <c r="J626" t="s">
        <v>4</v>
      </c>
      <c r="K626" t="s">
        <v>5</v>
      </c>
      <c r="L626" t="s">
        <v>6</v>
      </c>
      <c r="M626">
        <v>2020</v>
      </c>
      <c r="N626">
        <v>3231977</v>
      </c>
      <c r="O626">
        <v>1735292</v>
      </c>
      <c r="P626" t="s">
        <v>7</v>
      </c>
      <c r="Q626">
        <v>458917734</v>
      </c>
      <c r="R626" t="s">
        <v>9</v>
      </c>
      <c r="S626" t="str">
        <f t="shared" si="19"/>
        <v>VIOLATION OF AIRPORT RULES</v>
      </c>
      <c r="T626">
        <v>7399</v>
      </c>
      <c r="U626">
        <v>2</v>
      </c>
    </row>
    <row r="627" spans="1:21" x14ac:dyDescent="0.35">
      <c r="A627">
        <v>202028592</v>
      </c>
      <c r="B627" s="1">
        <v>44103</v>
      </c>
      <c r="C627" s="1" t="str">
        <f t="shared" si="18"/>
        <v>2020</v>
      </c>
      <c r="D627" t="s">
        <v>798</v>
      </c>
      <c r="E627" t="s">
        <v>1</v>
      </c>
      <c r="F627" t="s">
        <v>13</v>
      </c>
      <c r="G627" t="s">
        <v>3</v>
      </c>
      <c r="H627">
        <v>43</v>
      </c>
      <c r="J627" t="s">
        <v>4</v>
      </c>
      <c r="K627" t="s">
        <v>5</v>
      </c>
      <c r="L627" t="s">
        <v>6</v>
      </c>
      <c r="M627">
        <v>2020</v>
      </c>
      <c r="N627">
        <v>3231977</v>
      </c>
      <c r="O627">
        <v>1735292</v>
      </c>
      <c r="P627" t="s">
        <v>7</v>
      </c>
      <c r="Q627">
        <v>458951684</v>
      </c>
      <c r="R627" t="s">
        <v>9</v>
      </c>
      <c r="S627" t="str">
        <f t="shared" si="19"/>
        <v>VIOLATION OF AIRPORT RULES</v>
      </c>
      <c r="T627">
        <v>7399</v>
      </c>
      <c r="U627">
        <v>2</v>
      </c>
    </row>
    <row r="628" spans="1:21" x14ac:dyDescent="0.35">
      <c r="A628">
        <v>202013123</v>
      </c>
      <c r="B628" s="1">
        <v>43922</v>
      </c>
      <c r="C628" s="1" t="str">
        <f t="shared" si="18"/>
        <v>2020</v>
      </c>
      <c r="D628" t="s">
        <v>799</v>
      </c>
      <c r="E628" t="s">
        <v>274</v>
      </c>
      <c r="F628" t="s">
        <v>2</v>
      </c>
      <c r="G628" t="s">
        <v>3</v>
      </c>
      <c r="H628">
        <v>56</v>
      </c>
      <c r="J628" t="s">
        <v>14</v>
      </c>
      <c r="K628" t="s">
        <v>10</v>
      </c>
      <c r="L628" t="s">
        <v>3</v>
      </c>
      <c r="M628">
        <v>2020</v>
      </c>
      <c r="N628">
        <v>3231610</v>
      </c>
      <c r="O628">
        <v>1733615</v>
      </c>
      <c r="P628" s="2">
        <v>44197</v>
      </c>
      <c r="Q628">
        <v>458901517</v>
      </c>
      <c r="R628" t="s">
        <v>38</v>
      </c>
      <c r="S628" t="str">
        <f t="shared" si="19"/>
        <v>WARRANT</v>
      </c>
    </row>
    <row r="629" spans="1:21" x14ac:dyDescent="0.35">
      <c r="A629">
        <v>202017459</v>
      </c>
      <c r="B629" s="1">
        <v>43975</v>
      </c>
      <c r="C629" s="1" t="str">
        <f t="shared" si="18"/>
        <v>2020</v>
      </c>
      <c r="D629" t="s">
        <v>284</v>
      </c>
      <c r="E629" t="s">
        <v>274</v>
      </c>
      <c r="F629" t="s">
        <v>2</v>
      </c>
      <c r="G629" t="s">
        <v>19</v>
      </c>
      <c r="H629">
        <v>33</v>
      </c>
      <c r="J629" t="s">
        <v>14</v>
      </c>
      <c r="K629" t="s">
        <v>5</v>
      </c>
      <c r="L629" t="s">
        <v>3</v>
      </c>
      <c r="M629">
        <v>2020</v>
      </c>
      <c r="N629">
        <v>3231977</v>
      </c>
      <c r="O629">
        <v>1735292</v>
      </c>
      <c r="P629" s="2">
        <v>44197</v>
      </c>
      <c r="Q629">
        <v>458914643</v>
      </c>
      <c r="R629" t="s">
        <v>38</v>
      </c>
      <c r="S629" t="str">
        <f t="shared" si="19"/>
        <v>WARRANT</v>
      </c>
    </row>
    <row r="630" spans="1:21" x14ac:dyDescent="0.35">
      <c r="A630">
        <v>202025582</v>
      </c>
      <c r="B630" s="1">
        <v>44070</v>
      </c>
      <c r="C630" s="1" t="str">
        <f t="shared" si="18"/>
        <v>2020</v>
      </c>
      <c r="D630" t="s">
        <v>800</v>
      </c>
      <c r="E630" t="s">
        <v>1</v>
      </c>
      <c r="F630" t="s">
        <v>2</v>
      </c>
      <c r="G630" t="s">
        <v>3</v>
      </c>
      <c r="H630">
        <v>54</v>
      </c>
      <c r="J630" t="s">
        <v>4</v>
      </c>
      <c r="K630" t="s">
        <v>5</v>
      </c>
      <c r="L630" t="s">
        <v>6</v>
      </c>
      <c r="M630">
        <v>2020</v>
      </c>
      <c r="N630">
        <v>3231977</v>
      </c>
      <c r="O630">
        <v>1735292</v>
      </c>
      <c r="P630" t="s">
        <v>7</v>
      </c>
      <c r="Q630">
        <v>458941725</v>
      </c>
      <c r="R630" t="s">
        <v>9</v>
      </c>
      <c r="S630" t="str">
        <f t="shared" si="19"/>
        <v>VIOLATION OF AIRPORT RULES</v>
      </c>
      <c r="T630">
        <v>7399</v>
      </c>
      <c r="U630">
        <v>2</v>
      </c>
    </row>
    <row r="631" spans="1:21" x14ac:dyDescent="0.35">
      <c r="A631">
        <v>2020541251</v>
      </c>
      <c r="B631" s="1">
        <v>43967</v>
      </c>
      <c r="C631" s="1" t="str">
        <f t="shared" si="18"/>
        <v>2020</v>
      </c>
      <c r="D631" t="s">
        <v>472</v>
      </c>
      <c r="E631" t="s">
        <v>350</v>
      </c>
      <c r="F631" t="s">
        <v>2</v>
      </c>
      <c r="G631" t="s">
        <v>32</v>
      </c>
      <c r="H631">
        <v>54</v>
      </c>
      <c r="J631" t="s">
        <v>4</v>
      </c>
      <c r="K631" t="s">
        <v>5</v>
      </c>
      <c r="L631" t="s">
        <v>6</v>
      </c>
      <c r="M631">
        <v>2020</v>
      </c>
      <c r="N631">
        <v>3231977</v>
      </c>
      <c r="O631">
        <v>1735292</v>
      </c>
      <c r="P631" t="s">
        <v>28</v>
      </c>
      <c r="Q631">
        <v>458438576</v>
      </c>
      <c r="R631" t="s">
        <v>29</v>
      </c>
      <c r="S631" t="s">
        <v>29</v>
      </c>
      <c r="T631">
        <v>5707</v>
      </c>
      <c r="U631">
        <v>0</v>
      </c>
    </row>
    <row r="632" spans="1:21" x14ac:dyDescent="0.35">
      <c r="A632">
        <v>202035871</v>
      </c>
      <c r="B632" s="1">
        <v>44184</v>
      </c>
      <c r="C632" s="1" t="str">
        <f t="shared" si="18"/>
        <v>2020</v>
      </c>
      <c r="D632" t="s">
        <v>801</v>
      </c>
      <c r="E632" t="s">
        <v>181</v>
      </c>
      <c r="F632" t="s">
        <v>2</v>
      </c>
      <c r="G632" t="s">
        <v>32</v>
      </c>
      <c r="H632">
        <v>27</v>
      </c>
      <c r="J632" t="s">
        <v>4</v>
      </c>
      <c r="K632" t="s">
        <v>33</v>
      </c>
      <c r="L632" t="s">
        <v>6</v>
      </c>
      <c r="M632">
        <v>2020</v>
      </c>
      <c r="N632">
        <v>3231641</v>
      </c>
      <c r="O632">
        <v>1735846</v>
      </c>
      <c r="P632" t="s">
        <v>34</v>
      </c>
      <c r="Q632">
        <v>458016999</v>
      </c>
      <c r="R632" t="s">
        <v>29</v>
      </c>
      <c r="S632" t="s">
        <v>29</v>
      </c>
      <c r="T632">
        <v>5707</v>
      </c>
      <c r="U632">
        <v>0</v>
      </c>
    </row>
    <row r="633" spans="1:21" x14ac:dyDescent="0.35">
      <c r="A633">
        <v>202028206</v>
      </c>
      <c r="B633" s="1">
        <v>44098</v>
      </c>
      <c r="C633" s="1" t="str">
        <f t="shared" si="18"/>
        <v>2020</v>
      </c>
      <c r="D633" t="s">
        <v>385</v>
      </c>
      <c r="E633" t="s">
        <v>802</v>
      </c>
      <c r="F633" t="s">
        <v>2</v>
      </c>
      <c r="G633" t="s">
        <v>19</v>
      </c>
      <c r="H633">
        <v>37</v>
      </c>
      <c r="J633" t="s">
        <v>14</v>
      </c>
      <c r="K633" t="s">
        <v>43</v>
      </c>
      <c r="L633" t="s">
        <v>2</v>
      </c>
      <c r="M633">
        <v>2020</v>
      </c>
      <c r="N633">
        <v>3231994</v>
      </c>
      <c r="O633">
        <v>1736921</v>
      </c>
      <c r="P633" t="s">
        <v>531</v>
      </c>
      <c r="Q633">
        <v>458948761</v>
      </c>
      <c r="R633" t="s">
        <v>803</v>
      </c>
      <c r="S633" t="s">
        <v>29</v>
      </c>
      <c r="T633">
        <v>5707</v>
      </c>
      <c r="U633">
        <v>0</v>
      </c>
    </row>
    <row r="634" spans="1:21" x14ac:dyDescent="0.35">
      <c r="A634">
        <v>2020998681</v>
      </c>
      <c r="B634" s="1">
        <v>43900</v>
      </c>
      <c r="C634" s="1" t="str">
        <f t="shared" si="18"/>
        <v>2020</v>
      </c>
      <c r="D634" t="s">
        <v>159</v>
      </c>
      <c r="E634" t="s">
        <v>804</v>
      </c>
      <c r="F634" t="s">
        <v>2</v>
      </c>
      <c r="G634" t="s">
        <v>19</v>
      </c>
      <c r="H634">
        <v>40</v>
      </c>
      <c r="J634" t="s">
        <v>4</v>
      </c>
      <c r="K634" t="s">
        <v>5</v>
      </c>
      <c r="L634" t="s">
        <v>379</v>
      </c>
      <c r="M634">
        <v>2020</v>
      </c>
      <c r="N634">
        <v>3231977</v>
      </c>
      <c r="O634">
        <v>1735292</v>
      </c>
      <c r="P634" t="s">
        <v>805</v>
      </c>
      <c r="Q634">
        <v>458104539</v>
      </c>
      <c r="R634" t="s">
        <v>806</v>
      </c>
      <c r="S634" t="str">
        <f t="shared" si="19"/>
        <v>DRUGS</v>
      </c>
      <c r="T634">
        <v>3562</v>
      </c>
      <c r="U634">
        <v>0</v>
      </c>
    </row>
    <row r="635" spans="1:21" x14ac:dyDescent="0.35">
      <c r="A635">
        <v>202010734</v>
      </c>
      <c r="B635" s="1">
        <v>43899</v>
      </c>
      <c r="C635" s="1" t="str">
        <f t="shared" si="18"/>
        <v>2020</v>
      </c>
      <c r="D635" t="s">
        <v>564</v>
      </c>
      <c r="E635" t="s">
        <v>181</v>
      </c>
      <c r="F635" t="s">
        <v>13</v>
      </c>
      <c r="G635" t="s">
        <v>19</v>
      </c>
      <c r="H635">
        <v>26</v>
      </c>
      <c r="J635" t="s">
        <v>14</v>
      </c>
      <c r="K635" t="s">
        <v>5</v>
      </c>
      <c r="L635" t="s">
        <v>6</v>
      </c>
      <c r="M635">
        <v>2020</v>
      </c>
      <c r="N635">
        <v>3231977</v>
      </c>
      <c r="O635">
        <v>1735292</v>
      </c>
      <c r="P635" t="s">
        <v>34</v>
      </c>
      <c r="Q635">
        <v>458894599</v>
      </c>
      <c r="R635" t="s">
        <v>29</v>
      </c>
      <c r="S635" t="s">
        <v>29</v>
      </c>
      <c r="T635">
        <v>5707</v>
      </c>
      <c r="U635">
        <v>0</v>
      </c>
    </row>
    <row r="636" spans="1:21" x14ac:dyDescent="0.35">
      <c r="A636">
        <v>202021368</v>
      </c>
      <c r="B636" s="1">
        <v>44024</v>
      </c>
      <c r="C636" s="1" t="str">
        <f t="shared" si="18"/>
        <v>2020</v>
      </c>
      <c r="D636" t="s">
        <v>807</v>
      </c>
      <c r="E636" t="s">
        <v>1</v>
      </c>
      <c r="F636" t="s">
        <v>2</v>
      </c>
      <c r="G636" t="s">
        <v>3</v>
      </c>
      <c r="H636">
        <v>30</v>
      </c>
      <c r="J636" t="s">
        <v>4</v>
      </c>
      <c r="K636" t="s">
        <v>5</v>
      </c>
      <c r="L636" t="s">
        <v>6</v>
      </c>
      <c r="M636">
        <v>2020</v>
      </c>
      <c r="N636">
        <v>3231977</v>
      </c>
      <c r="O636">
        <v>1735292</v>
      </c>
      <c r="P636" t="s">
        <v>7</v>
      </c>
      <c r="Q636">
        <v>458927274</v>
      </c>
      <c r="R636" t="s">
        <v>9</v>
      </c>
      <c r="S636" t="str">
        <f t="shared" si="19"/>
        <v>VIOLATION OF AIRPORT RULES</v>
      </c>
      <c r="T636">
        <v>7399</v>
      </c>
      <c r="U636">
        <v>2</v>
      </c>
    </row>
    <row r="637" spans="1:21" x14ac:dyDescent="0.35">
      <c r="A637">
        <v>202033941</v>
      </c>
      <c r="B637" s="1">
        <v>44163</v>
      </c>
      <c r="C637" s="1" t="str">
        <f t="shared" si="18"/>
        <v>2020</v>
      </c>
      <c r="D637" t="s">
        <v>808</v>
      </c>
      <c r="E637" t="s">
        <v>691</v>
      </c>
      <c r="F637" t="s">
        <v>13</v>
      </c>
      <c r="G637" t="s">
        <v>3</v>
      </c>
      <c r="H637">
        <v>52</v>
      </c>
      <c r="J637" t="s">
        <v>4</v>
      </c>
      <c r="K637" t="s">
        <v>43</v>
      </c>
      <c r="L637" t="s">
        <v>2</v>
      </c>
      <c r="M637">
        <v>2020</v>
      </c>
      <c r="N637">
        <v>3231994</v>
      </c>
      <c r="O637">
        <v>1736921</v>
      </c>
      <c r="P637" t="s">
        <v>692</v>
      </c>
      <c r="Q637">
        <v>458968782</v>
      </c>
      <c r="R637" t="s">
        <v>656</v>
      </c>
      <c r="S637" t="s">
        <v>656</v>
      </c>
      <c r="T637">
        <v>4104</v>
      </c>
      <c r="U637">
        <v>0</v>
      </c>
    </row>
    <row r="638" spans="1:21" x14ac:dyDescent="0.35">
      <c r="A638">
        <v>2020540279</v>
      </c>
      <c r="B638" s="1">
        <v>43848</v>
      </c>
      <c r="C638" s="1" t="str">
        <f t="shared" si="18"/>
        <v>2020</v>
      </c>
      <c r="D638" t="s">
        <v>627</v>
      </c>
      <c r="E638" t="s">
        <v>809</v>
      </c>
      <c r="F638" t="s">
        <v>2</v>
      </c>
      <c r="G638" t="s">
        <v>3</v>
      </c>
      <c r="H638">
        <v>29</v>
      </c>
      <c r="J638" t="s">
        <v>14</v>
      </c>
      <c r="K638" t="s">
        <v>41</v>
      </c>
      <c r="L638" t="s">
        <v>6</v>
      </c>
      <c r="M638">
        <v>2020</v>
      </c>
      <c r="N638">
        <v>3231903</v>
      </c>
      <c r="O638">
        <v>1736251</v>
      </c>
      <c r="P638" t="s">
        <v>235</v>
      </c>
      <c r="Q638">
        <v>93651796</v>
      </c>
      <c r="R638" t="s">
        <v>236</v>
      </c>
      <c r="S638" t="s">
        <v>1247</v>
      </c>
      <c r="T638">
        <v>2999</v>
      </c>
      <c r="U638">
        <v>0</v>
      </c>
    </row>
    <row r="639" spans="1:21" x14ac:dyDescent="0.35">
      <c r="A639">
        <v>202028141</v>
      </c>
      <c r="B639" s="1">
        <v>44098</v>
      </c>
      <c r="C639" s="1" t="str">
        <f t="shared" si="18"/>
        <v>2020</v>
      </c>
      <c r="D639" t="s">
        <v>810</v>
      </c>
      <c r="E639" t="s">
        <v>1</v>
      </c>
      <c r="F639" t="s">
        <v>2</v>
      </c>
      <c r="G639" t="s">
        <v>3</v>
      </c>
      <c r="H639">
        <v>26</v>
      </c>
      <c r="J639" t="s">
        <v>4</v>
      </c>
      <c r="K639" t="s">
        <v>5</v>
      </c>
      <c r="L639" t="s">
        <v>6</v>
      </c>
      <c r="M639">
        <v>2020</v>
      </c>
      <c r="N639">
        <v>3231977</v>
      </c>
      <c r="O639">
        <v>1735292</v>
      </c>
      <c r="P639" t="s">
        <v>7</v>
      </c>
      <c r="Q639">
        <v>458950064</v>
      </c>
      <c r="R639" t="s">
        <v>9</v>
      </c>
      <c r="S639" t="str">
        <f t="shared" si="19"/>
        <v>VIOLATION OF AIRPORT RULES</v>
      </c>
      <c r="T639">
        <v>7399</v>
      </c>
      <c r="U639">
        <v>2</v>
      </c>
    </row>
    <row r="640" spans="1:21" x14ac:dyDescent="0.35">
      <c r="A640">
        <v>20204772</v>
      </c>
      <c r="B640" s="1">
        <v>43861</v>
      </c>
      <c r="C640" s="1" t="str">
        <f t="shared" si="18"/>
        <v>2020</v>
      </c>
      <c r="D640" t="s">
        <v>811</v>
      </c>
      <c r="E640" t="s">
        <v>812</v>
      </c>
      <c r="F640" t="s">
        <v>13</v>
      </c>
      <c r="G640" t="s">
        <v>3</v>
      </c>
      <c r="H640">
        <v>34</v>
      </c>
      <c r="J640" t="s">
        <v>14</v>
      </c>
      <c r="K640" t="s">
        <v>813</v>
      </c>
      <c r="L640" t="s">
        <v>13</v>
      </c>
      <c r="M640">
        <v>2020</v>
      </c>
      <c r="N640">
        <v>3226173</v>
      </c>
      <c r="O640">
        <v>1734479</v>
      </c>
      <c r="P640" t="s">
        <v>764</v>
      </c>
      <c r="Q640">
        <v>458475390</v>
      </c>
      <c r="R640" t="s">
        <v>814</v>
      </c>
      <c r="S640" t="s">
        <v>1254</v>
      </c>
      <c r="T640">
        <v>2999</v>
      </c>
      <c r="U640">
        <v>0</v>
      </c>
    </row>
    <row r="641" spans="1:21" x14ac:dyDescent="0.35">
      <c r="A641">
        <v>2020540296</v>
      </c>
      <c r="B641" s="1">
        <v>44109</v>
      </c>
      <c r="C641" s="1" t="str">
        <f t="shared" si="18"/>
        <v>2020</v>
      </c>
      <c r="D641" t="s">
        <v>815</v>
      </c>
      <c r="E641" t="s">
        <v>46</v>
      </c>
      <c r="F641" t="s">
        <v>13</v>
      </c>
      <c r="G641" t="s">
        <v>19</v>
      </c>
      <c r="H641">
        <v>41</v>
      </c>
      <c r="J641" t="s">
        <v>14</v>
      </c>
      <c r="K641" t="s">
        <v>816</v>
      </c>
      <c r="L641" t="s">
        <v>6</v>
      </c>
      <c r="M641">
        <v>2020</v>
      </c>
      <c r="N641">
        <v>3234323</v>
      </c>
      <c r="O641">
        <v>1734852</v>
      </c>
      <c r="P641" t="s">
        <v>47</v>
      </c>
      <c r="Q641">
        <v>458953606</v>
      </c>
      <c r="R641" t="s">
        <v>48</v>
      </c>
      <c r="S641" t="str">
        <f t="shared" si="19"/>
        <v>THEFT</v>
      </c>
      <c r="T641">
        <v>2399</v>
      </c>
      <c r="U641">
        <v>0</v>
      </c>
    </row>
    <row r="642" spans="1:21" x14ac:dyDescent="0.35">
      <c r="A642">
        <v>2020540381</v>
      </c>
      <c r="B642" s="1">
        <v>44057</v>
      </c>
      <c r="C642" s="1" t="str">
        <f t="shared" si="18"/>
        <v>2020</v>
      </c>
      <c r="D642" t="s">
        <v>324</v>
      </c>
      <c r="E642" t="s">
        <v>534</v>
      </c>
      <c r="F642" t="s">
        <v>2</v>
      </c>
      <c r="G642" t="s">
        <v>3</v>
      </c>
      <c r="H642">
        <v>47</v>
      </c>
      <c r="J642" t="s">
        <v>4</v>
      </c>
      <c r="K642" t="s">
        <v>33</v>
      </c>
      <c r="L642" t="s">
        <v>6</v>
      </c>
      <c r="M642">
        <v>2020</v>
      </c>
      <c r="N642">
        <v>3231944</v>
      </c>
      <c r="O642">
        <v>1734631</v>
      </c>
      <c r="P642" t="s">
        <v>103</v>
      </c>
      <c r="Q642">
        <v>458937586</v>
      </c>
      <c r="R642" t="s">
        <v>104</v>
      </c>
      <c r="S642" t="str">
        <f t="shared" si="19"/>
        <v>THEFT</v>
      </c>
      <c r="T642">
        <v>2399</v>
      </c>
      <c r="U642">
        <v>0</v>
      </c>
    </row>
    <row r="643" spans="1:21" x14ac:dyDescent="0.35">
      <c r="A643">
        <v>202028464</v>
      </c>
      <c r="B643" s="1">
        <v>44101</v>
      </c>
      <c r="C643" s="1" t="str">
        <f t="shared" ref="C643:C706" si="20">TEXT(B643, "YYYY")</f>
        <v>2020</v>
      </c>
      <c r="D643" t="s">
        <v>817</v>
      </c>
      <c r="E643" t="s">
        <v>674</v>
      </c>
      <c r="F643" t="s">
        <v>2</v>
      </c>
      <c r="G643" t="s">
        <v>32</v>
      </c>
      <c r="H643">
        <v>48</v>
      </c>
      <c r="J643" t="s">
        <v>4</v>
      </c>
      <c r="K643" t="s">
        <v>41</v>
      </c>
      <c r="L643" t="s">
        <v>2</v>
      </c>
      <c r="M643">
        <v>2020</v>
      </c>
      <c r="N643">
        <v>3231903</v>
      </c>
      <c r="O643">
        <v>1736251</v>
      </c>
      <c r="P643" t="s">
        <v>675</v>
      </c>
      <c r="Q643">
        <v>458951077</v>
      </c>
      <c r="R643" t="s">
        <v>676</v>
      </c>
      <c r="S643" t="s">
        <v>1245</v>
      </c>
      <c r="T643">
        <v>3572</v>
      </c>
      <c r="U643">
        <v>0</v>
      </c>
    </row>
    <row r="644" spans="1:21" x14ac:dyDescent="0.35">
      <c r="A644">
        <v>20206408</v>
      </c>
      <c r="B644" s="1">
        <v>43872</v>
      </c>
      <c r="C644" s="1" t="str">
        <f t="shared" si="20"/>
        <v>2020</v>
      </c>
      <c r="D644" t="s">
        <v>818</v>
      </c>
      <c r="E644" t="s">
        <v>431</v>
      </c>
      <c r="F644" t="s">
        <v>2</v>
      </c>
      <c r="G644" t="s">
        <v>19</v>
      </c>
      <c r="H644">
        <v>24</v>
      </c>
      <c r="J644" t="s">
        <v>14</v>
      </c>
      <c r="K644" t="s">
        <v>33</v>
      </c>
      <c r="L644" t="s">
        <v>6</v>
      </c>
      <c r="M644">
        <v>2020</v>
      </c>
      <c r="N644">
        <v>3231944</v>
      </c>
      <c r="O644">
        <v>1734631</v>
      </c>
      <c r="P644" t="s">
        <v>432</v>
      </c>
      <c r="Q644">
        <v>458500683</v>
      </c>
      <c r="R644" t="s">
        <v>362</v>
      </c>
      <c r="S644" t="s">
        <v>362</v>
      </c>
      <c r="T644">
        <v>5312</v>
      </c>
      <c r="U644">
        <v>0</v>
      </c>
    </row>
    <row r="645" spans="1:21" x14ac:dyDescent="0.35">
      <c r="A645">
        <v>202015452</v>
      </c>
      <c r="B645" s="1">
        <v>43954</v>
      </c>
      <c r="C645" s="1" t="str">
        <f t="shared" si="20"/>
        <v>2020</v>
      </c>
      <c r="D645" t="s">
        <v>349</v>
      </c>
      <c r="E645" t="s">
        <v>350</v>
      </c>
      <c r="F645" t="s">
        <v>2</v>
      </c>
      <c r="G645" t="s">
        <v>3</v>
      </c>
      <c r="H645">
        <v>24</v>
      </c>
      <c r="J645" t="s">
        <v>14</v>
      </c>
      <c r="K645" t="s">
        <v>819</v>
      </c>
      <c r="L645" t="s">
        <v>6</v>
      </c>
      <c r="M645">
        <v>2020</v>
      </c>
      <c r="N645">
        <v>3234324</v>
      </c>
      <c r="O645">
        <v>1734877</v>
      </c>
      <c r="P645" t="s">
        <v>28</v>
      </c>
      <c r="Q645">
        <v>458904397</v>
      </c>
      <c r="R645" t="s">
        <v>29</v>
      </c>
      <c r="S645" t="s">
        <v>29</v>
      </c>
      <c r="T645">
        <v>5707</v>
      </c>
      <c r="U645">
        <v>0</v>
      </c>
    </row>
    <row r="646" spans="1:21" x14ac:dyDescent="0.35">
      <c r="A646">
        <v>2020798261</v>
      </c>
      <c r="B646" s="1">
        <v>43884</v>
      </c>
      <c r="C646" s="1" t="str">
        <f t="shared" si="20"/>
        <v>2020</v>
      </c>
      <c r="D646" t="s">
        <v>223</v>
      </c>
      <c r="E646" t="s">
        <v>350</v>
      </c>
      <c r="F646" t="s">
        <v>2</v>
      </c>
      <c r="G646" t="s">
        <v>3</v>
      </c>
      <c r="H646">
        <v>42</v>
      </c>
      <c r="J646" t="s">
        <v>4</v>
      </c>
      <c r="K646" t="s">
        <v>5</v>
      </c>
      <c r="L646" t="s">
        <v>6</v>
      </c>
      <c r="M646">
        <v>2020</v>
      </c>
      <c r="N646">
        <v>3231977</v>
      </c>
      <c r="O646">
        <v>1735292</v>
      </c>
      <c r="P646" t="s">
        <v>28</v>
      </c>
      <c r="Q646">
        <v>457842755</v>
      </c>
      <c r="R646" t="s">
        <v>29</v>
      </c>
      <c r="S646" t="s">
        <v>29</v>
      </c>
      <c r="T646">
        <v>5707</v>
      </c>
      <c r="U646">
        <v>0</v>
      </c>
    </row>
    <row r="647" spans="1:21" x14ac:dyDescent="0.35">
      <c r="A647">
        <v>202026014</v>
      </c>
      <c r="B647" s="1">
        <v>44075</v>
      </c>
      <c r="C647" s="1" t="str">
        <f t="shared" si="20"/>
        <v>2020</v>
      </c>
      <c r="D647" t="s">
        <v>139</v>
      </c>
      <c r="E647" t="s">
        <v>1</v>
      </c>
      <c r="F647" t="s">
        <v>13</v>
      </c>
      <c r="G647" t="s">
        <v>3</v>
      </c>
      <c r="H647">
        <v>25</v>
      </c>
      <c r="J647" t="s">
        <v>4</v>
      </c>
      <c r="K647" t="s">
        <v>5</v>
      </c>
      <c r="L647" t="s">
        <v>6</v>
      </c>
      <c r="M647">
        <v>2020</v>
      </c>
      <c r="N647">
        <v>3231977</v>
      </c>
      <c r="O647">
        <v>1735292</v>
      </c>
      <c r="P647" t="s">
        <v>7</v>
      </c>
      <c r="Q647">
        <v>458943267</v>
      </c>
      <c r="R647" t="s">
        <v>9</v>
      </c>
      <c r="S647" t="str">
        <f t="shared" ref="S647:S705" si="21">IF(ISNUMBER(SEARCH("MARIJ",R647)), "DRUGS", IF(ISNUMBER(SEARCH("DRUG",R647)), "DRUGS",IF(ISNUMBER(SEARCH("ASSAULT",R647)), "ASSAULT", IF(ISNUMBER(SEARCH("THEFT",R647)), "THEFT", IF(ISNUMBER(SEARCH("AIRPORT RULE",R647)), "VIOLATION OF AIRPORT RULES", IF(ISNUMBER(SEARCH("TRESPASS",R647)), "TRESSPASS",IF(ISNUMBER(SEARCH("WARRANT",R647)), "WARRANT", "")))))))</f>
        <v>VIOLATION OF AIRPORT RULES</v>
      </c>
      <c r="T647">
        <v>7399</v>
      </c>
      <c r="U647">
        <v>2</v>
      </c>
    </row>
    <row r="648" spans="1:21" x14ac:dyDescent="0.35">
      <c r="A648">
        <v>202012118</v>
      </c>
      <c r="B648" s="1">
        <v>43907</v>
      </c>
      <c r="C648" s="1" t="str">
        <f t="shared" si="20"/>
        <v>2020</v>
      </c>
      <c r="D648" t="s">
        <v>450</v>
      </c>
      <c r="E648" t="s">
        <v>431</v>
      </c>
      <c r="F648" t="s">
        <v>2</v>
      </c>
      <c r="G648" t="s">
        <v>19</v>
      </c>
      <c r="H648">
        <v>34</v>
      </c>
      <c r="J648" t="s">
        <v>14</v>
      </c>
      <c r="K648" t="s">
        <v>5</v>
      </c>
      <c r="L648" t="s">
        <v>6</v>
      </c>
      <c r="M648">
        <v>2020</v>
      </c>
      <c r="N648">
        <v>3231977</v>
      </c>
      <c r="O648">
        <v>1735292</v>
      </c>
      <c r="P648" t="s">
        <v>432</v>
      </c>
      <c r="Q648">
        <v>172557099</v>
      </c>
      <c r="R648" t="s">
        <v>362</v>
      </c>
      <c r="S648" t="s">
        <v>362</v>
      </c>
      <c r="T648">
        <v>5312</v>
      </c>
      <c r="U648">
        <v>0</v>
      </c>
    </row>
    <row r="649" spans="1:21" x14ac:dyDescent="0.35">
      <c r="A649">
        <v>20203671</v>
      </c>
      <c r="B649" s="1">
        <v>43854</v>
      </c>
      <c r="C649" s="1" t="str">
        <f t="shared" si="20"/>
        <v>2020</v>
      </c>
      <c r="D649" t="s">
        <v>69</v>
      </c>
      <c r="E649" t="s">
        <v>274</v>
      </c>
      <c r="F649" t="s">
        <v>2</v>
      </c>
      <c r="G649" t="s">
        <v>3</v>
      </c>
      <c r="H649">
        <v>29</v>
      </c>
      <c r="J649" t="s">
        <v>14</v>
      </c>
      <c r="K649" t="s">
        <v>111</v>
      </c>
      <c r="L649" t="s">
        <v>3</v>
      </c>
      <c r="M649">
        <v>2020</v>
      </c>
      <c r="N649">
        <v>3231969</v>
      </c>
      <c r="O649">
        <v>1740241</v>
      </c>
      <c r="P649" s="2">
        <v>44197</v>
      </c>
      <c r="Q649">
        <v>458130291</v>
      </c>
      <c r="R649" t="s">
        <v>38</v>
      </c>
      <c r="S649" t="str">
        <f t="shared" si="21"/>
        <v>WARRANT</v>
      </c>
    </row>
    <row r="650" spans="1:21" x14ac:dyDescent="0.35">
      <c r="A650">
        <v>2020998877</v>
      </c>
      <c r="B650" s="1">
        <v>43879</v>
      </c>
      <c r="C650" s="1" t="str">
        <f t="shared" si="20"/>
        <v>2020</v>
      </c>
      <c r="D650" t="s">
        <v>820</v>
      </c>
      <c r="E650" t="s">
        <v>1</v>
      </c>
      <c r="F650" t="s">
        <v>2</v>
      </c>
      <c r="G650" t="s">
        <v>3</v>
      </c>
      <c r="H650">
        <v>63</v>
      </c>
      <c r="J650" t="s">
        <v>4</v>
      </c>
      <c r="K650" t="s">
        <v>498</v>
      </c>
      <c r="L650" t="s">
        <v>6</v>
      </c>
      <c r="M650">
        <v>2020</v>
      </c>
      <c r="N650">
        <v>3231946</v>
      </c>
      <c r="O650">
        <v>1736179</v>
      </c>
      <c r="P650" t="s">
        <v>7</v>
      </c>
      <c r="Q650">
        <v>458888074</v>
      </c>
      <c r="R650" t="s">
        <v>9</v>
      </c>
      <c r="S650" t="str">
        <f t="shared" si="21"/>
        <v>VIOLATION OF AIRPORT RULES</v>
      </c>
      <c r="T650">
        <v>7399</v>
      </c>
      <c r="U650">
        <v>2</v>
      </c>
    </row>
    <row r="651" spans="1:21" x14ac:dyDescent="0.35">
      <c r="A651">
        <v>202021266</v>
      </c>
      <c r="B651" s="1">
        <v>44022</v>
      </c>
      <c r="C651" s="1" t="str">
        <f t="shared" si="20"/>
        <v>2020</v>
      </c>
      <c r="D651" t="s">
        <v>821</v>
      </c>
      <c r="E651" t="s">
        <v>431</v>
      </c>
      <c r="F651" t="s">
        <v>2</v>
      </c>
      <c r="G651" t="s">
        <v>19</v>
      </c>
      <c r="H651">
        <v>37</v>
      </c>
      <c r="J651" t="s">
        <v>4</v>
      </c>
      <c r="K651" t="s">
        <v>33</v>
      </c>
      <c r="L651" t="s">
        <v>6</v>
      </c>
      <c r="M651">
        <v>2020</v>
      </c>
      <c r="N651">
        <v>3231641</v>
      </c>
      <c r="O651">
        <v>1735846</v>
      </c>
      <c r="P651" t="s">
        <v>432</v>
      </c>
      <c r="Q651">
        <v>458789964</v>
      </c>
      <c r="R651" t="s">
        <v>362</v>
      </c>
      <c r="S651" t="s">
        <v>362</v>
      </c>
      <c r="T651">
        <v>5312</v>
      </c>
      <c r="U651">
        <v>0</v>
      </c>
    </row>
    <row r="652" spans="1:21" x14ac:dyDescent="0.35">
      <c r="A652">
        <v>202032514</v>
      </c>
      <c r="B652" s="1">
        <v>44145</v>
      </c>
      <c r="C652" s="1" t="str">
        <f t="shared" si="20"/>
        <v>2020</v>
      </c>
      <c r="D652" t="s">
        <v>822</v>
      </c>
      <c r="E652" t="s">
        <v>823</v>
      </c>
      <c r="F652" t="s">
        <v>2</v>
      </c>
      <c r="G652" t="s">
        <v>3</v>
      </c>
      <c r="H652">
        <v>19</v>
      </c>
      <c r="J652" t="s">
        <v>14</v>
      </c>
      <c r="K652" t="s">
        <v>651</v>
      </c>
      <c r="L652" t="s">
        <v>2</v>
      </c>
      <c r="M652">
        <v>2020</v>
      </c>
      <c r="N652">
        <v>3230448</v>
      </c>
      <c r="O652">
        <v>1728893</v>
      </c>
      <c r="P652" t="s">
        <v>78</v>
      </c>
      <c r="Q652">
        <v>458372587</v>
      </c>
      <c r="R652" t="s">
        <v>824</v>
      </c>
      <c r="S652" t="str">
        <f t="shared" si="21"/>
        <v>THEFT</v>
      </c>
      <c r="T652">
        <v>2399</v>
      </c>
      <c r="U652">
        <v>0</v>
      </c>
    </row>
    <row r="653" spans="1:21" x14ac:dyDescent="0.35">
      <c r="A653">
        <v>202016556</v>
      </c>
      <c r="B653" s="1">
        <v>43967</v>
      </c>
      <c r="C653" s="1" t="str">
        <f t="shared" si="20"/>
        <v>2020</v>
      </c>
      <c r="D653" t="s">
        <v>825</v>
      </c>
      <c r="E653" t="s">
        <v>1</v>
      </c>
      <c r="F653" t="s">
        <v>2</v>
      </c>
      <c r="G653" t="s">
        <v>3</v>
      </c>
      <c r="H653">
        <v>37</v>
      </c>
      <c r="J653" t="s">
        <v>4</v>
      </c>
      <c r="K653" t="s">
        <v>41</v>
      </c>
      <c r="L653" t="s">
        <v>6</v>
      </c>
      <c r="M653">
        <v>2020</v>
      </c>
      <c r="N653">
        <v>3231903</v>
      </c>
      <c r="O653">
        <v>1736251</v>
      </c>
      <c r="P653" t="s">
        <v>7</v>
      </c>
      <c r="Q653">
        <v>458222288</v>
      </c>
      <c r="R653" t="s">
        <v>9</v>
      </c>
      <c r="S653" t="str">
        <f t="shared" si="21"/>
        <v>VIOLATION OF AIRPORT RULES</v>
      </c>
      <c r="T653">
        <v>7399</v>
      </c>
      <c r="U653">
        <v>2</v>
      </c>
    </row>
    <row r="654" spans="1:21" x14ac:dyDescent="0.35">
      <c r="A654">
        <v>202015849</v>
      </c>
      <c r="B654" s="1">
        <v>43959</v>
      </c>
      <c r="C654" s="1" t="str">
        <f t="shared" si="20"/>
        <v>2020</v>
      </c>
      <c r="D654" t="s">
        <v>562</v>
      </c>
      <c r="E654" t="s">
        <v>826</v>
      </c>
      <c r="F654" t="s">
        <v>13</v>
      </c>
      <c r="G654" t="s">
        <v>3</v>
      </c>
      <c r="H654">
        <v>62</v>
      </c>
      <c r="J654" t="s">
        <v>14</v>
      </c>
      <c r="K654" t="s">
        <v>43</v>
      </c>
      <c r="L654" t="s">
        <v>2</v>
      </c>
      <c r="M654">
        <v>2020</v>
      </c>
      <c r="N654">
        <v>3231994</v>
      </c>
      <c r="O654">
        <v>1736921</v>
      </c>
      <c r="P654" t="s">
        <v>153</v>
      </c>
      <c r="Q654">
        <v>458909943</v>
      </c>
      <c r="R654" t="s">
        <v>827</v>
      </c>
      <c r="S654" t="s">
        <v>1245</v>
      </c>
      <c r="T654">
        <v>3572</v>
      </c>
      <c r="U654">
        <v>0</v>
      </c>
    </row>
    <row r="655" spans="1:21" x14ac:dyDescent="0.35">
      <c r="A655">
        <v>202020342</v>
      </c>
      <c r="B655" s="1">
        <v>44012</v>
      </c>
      <c r="C655" s="1" t="str">
        <f t="shared" si="20"/>
        <v>2020</v>
      </c>
      <c r="D655" t="s">
        <v>828</v>
      </c>
      <c r="E655" t="s">
        <v>1</v>
      </c>
      <c r="F655" t="s">
        <v>2</v>
      </c>
      <c r="G655" t="s">
        <v>3</v>
      </c>
      <c r="H655">
        <v>59</v>
      </c>
      <c r="J655" t="s">
        <v>4</v>
      </c>
      <c r="K655" t="s">
        <v>5</v>
      </c>
      <c r="L655" t="s">
        <v>6</v>
      </c>
      <c r="M655">
        <v>2020</v>
      </c>
      <c r="N655">
        <v>3231977</v>
      </c>
      <c r="O655">
        <v>1735292</v>
      </c>
      <c r="P655" t="s">
        <v>7</v>
      </c>
      <c r="Q655">
        <v>458923720</v>
      </c>
      <c r="R655" t="s">
        <v>9</v>
      </c>
      <c r="S655" t="str">
        <f t="shared" si="21"/>
        <v>VIOLATION OF AIRPORT RULES</v>
      </c>
      <c r="T655">
        <v>7399</v>
      </c>
      <c r="U655">
        <v>2</v>
      </c>
    </row>
    <row r="656" spans="1:21" x14ac:dyDescent="0.35">
      <c r="A656">
        <v>202020943</v>
      </c>
      <c r="B656" s="1">
        <v>44019</v>
      </c>
      <c r="C656" s="1" t="str">
        <f t="shared" si="20"/>
        <v>2020</v>
      </c>
      <c r="D656" t="s">
        <v>829</v>
      </c>
      <c r="E656" t="s">
        <v>310</v>
      </c>
      <c r="F656" t="s">
        <v>2</v>
      </c>
      <c r="G656" t="s">
        <v>32</v>
      </c>
      <c r="H656">
        <v>25</v>
      </c>
      <c r="J656" t="s">
        <v>14</v>
      </c>
      <c r="K656" t="s">
        <v>830</v>
      </c>
      <c r="L656" t="s">
        <v>6</v>
      </c>
      <c r="M656">
        <v>2020</v>
      </c>
      <c r="N656">
        <v>3234154</v>
      </c>
      <c r="O656">
        <v>1731099</v>
      </c>
      <c r="P656" t="s">
        <v>20</v>
      </c>
      <c r="Q656">
        <v>458925760</v>
      </c>
      <c r="R656" t="s">
        <v>21</v>
      </c>
      <c r="S656" t="str">
        <f t="shared" si="21"/>
        <v>ASSAULT</v>
      </c>
      <c r="T656">
        <v>1313</v>
      </c>
      <c r="U656">
        <v>0</v>
      </c>
    </row>
    <row r="657" spans="1:21" x14ac:dyDescent="0.35">
      <c r="A657">
        <v>202014899</v>
      </c>
      <c r="B657" s="1">
        <v>43948</v>
      </c>
      <c r="C657" s="1" t="str">
        <f t="shared" si="20"/>
        <v>2020</v>
      </c>
      <c r="D657" t="s">
        <v>17</v>
      </c>
      <c r="E657" t="s">
        <v>181</v>
      </c>
      <c r="F657" t="s">
        <v>2</v>
      </c>
      <c r="G657" t="s">
        <v>3</v>
      </c>
      <c r="H657">
        <v>24</v>
      </c>
      <c r="J657" t="s">
        <v>4</v>
      </c>
      <c r="K657" t="s">
        <v>33</v>
      </c>
      <c r="L657" t="s">
        <v>6</v>
      </c>
      <c r="M657">
        <v>2020</v>
      </c>
      <c r="N657">
        <v>3231641</v>
      </c>
      <c r="O657">
        <v>1735846</v>
      </c>
      <c r="P657" t="s">
        <v>34</v>
      </c>
      <c r="Q657">
        <v>458904397</v>
      </c>
      <c r="R657" t="s">
        <v>29</v>
      </c>
      <c r="S657" t="s">
        <v>29</v>
      </c>
      <c r="T657">
        <v>5707</v>
      </c>
      <c r="U657">
        <v>0</v>
      </c>
    </row>
    <row r="658" spans="1:21" x14ac:dyDescent="0.35">
      <c r="A658">
        <v>2020998926</v>
      </c>
      <c r="B658" s="1">
        <v>43861</v>
      </c>
      <c r="C658" s="1" t="str">
        <f t="shared" si="20"/>
        <v>2020</v>
      </c>
      <c r="D658" t="s">
        <v>831</v>
      </c>
      <c r="E658" t="s">
        <v>310</v>
      </c>
      <c r="F658" t="s">
        <v>2</v>
      </c>
      <c r="G658" t="s">
        <v>32</v>
      </c>
      <c r="H658">
        <v>25</v>
      </c>
      <c r="J658" t="s">
        <v>4</v>
      </c>
      <c r="K658" t="s">
        <v>33</v>
      </c>
      <c r="L658" t="s">
        <v>6</v>
      </c>
      <c r="M658">
        <v>2020</v>
      </c>
      <c r="N658">
        <v>3231944</v>
      </c>
      <c r="O658">
        <v>1734631</v>
      </c>
      <c r="P658" t="s">
        <v>20</v>
      </c>
      <c r="Q658">
        <v>203948870</v>
      </c>
      <c r="R658" t="s">
        <v>21</v>
      </c>
      <c r="S658" t="str">
        <f t="shared" si="21"/>
        <v>ASSAULT</v>
      </c>
      <c r="T658">
        <v>1313</v>
      </c>
      <c r="U658">
        <v>0</v>
      </c>
    </row>
    <row r="659" spans="1:21" x14ac:dyDescent="0.35">
      <c r="A659">
        <v>202032850</v>
      </c>
      <c r="B659" s="1">
        <v>44149</v>
      </c>
      <c r="C659" s="1" t="str">
        <f t="shared" si="20"/>
        <v>2020</v>
      </c>
      <c r="D659" t="s">
        <v>832</v>
      </c>
      <c r="E659" t="s">
        <v>1</v>
      </c>
      <c r="F659" t="s">
        <v>2</v>
      </c>
      <c r="G659" t="s">
        <v>32</v>
      </c>
      <c r="H659">
        <v>32</v>
      </c>
      <c r="J659" t="s">
        <v>4</v>
      </c>
      <c r="K659" t="s">
        <v>5</v>
      </c>
      <c r="L659" t="s">
        <v>6</v>
      </c>
      <c r="M659">
        <v>2020</v>
      </c>
      <c r="N659">
        <v>3231977</v>
      </c>
      <c r="O659">
        <v>1735292</v>
      </c>
      <c r="P659" t="s">
        <v>7</v>
      </c>
      <c r="Q659">
        <v>458965414</v>
      </c>
      <c r="R659" t="s">
        <v>9</v>
      </c>
      <c r="S659" t="str">
        <f t="shared" si="21"/>
        <v>VIOLATION OF AIRPORT RULES</v>
      </c>
      <c r="T659">
        <v>7399</v>
      </c>
      <c r="U659">
        <v>2</v>
      </c>
    </row>
    <row r="660" spans="1:21" x14ac:dyDescent="0.35">
      <c r="A660">
        <v>202023421</v>
      </c>
      <c r="B660" s="1">
        <v>44047</v>
      </c>
      <c r="C660" s="1" t="str">
        <f t="shared" si="20"/>
        <v>2020</v>
      </c>
      <c r="D660" t="s">
        <v>833</v>
      </c>
      <c r="E660" t="s">
        <v>1</v>
      </c>
      <c r="F660" t="s">
        <v>2</v>
      </c>
      <c r="G660" t="s">
        <v>32</v>
      </c>
      <c r="H660">
        <v>44</v>
      </c>
      <c r="J660" t="s">
        <v>4</v>
      </c>
      <c r="K660" t="s">
        <v>5</v>
      </c>
      <c r="L660" t="s">
        <v>6</v>
      </c>
      <c r="M660">
        <v>2020</v>
      </c>
      <c r="N660">
        <v>3231977</v>
      </c>
      <c r="O660">
        <v>1735292</v>
      </c>
      <c r="P660" t="s">
        <v>7</v>
      </c>
      <c r="Q660">
        <v>458934341</v>
      </c>
      <c r="R660" t="s">
        <v>9</v>
      </c>
      <c r="S660" t="str">
        <f t="shared" si="21"/>
        <v>VIOLATION OF AIRPORT RULES</v>
      </c>
      <c r="T660">
        <v>7399</v>
      </c>
      <c r="U660">
        <v>2</v>
      </c>
    </row>
    <row r="661" spans="1:21" x14ac:dyDescent="0.35">
      <c r="A661">
        <v>202018986</v>
      </c>
      <c r="B661" s="1">
        <v>43994</v>
      </c>
      <c r="C661" s="1" t="str">
        <f t="shared" si="20"/>
        <v>2020</v>
      </c>
      <c r="D661" t="s">
        <v>834</v>
      </c>
      <c r="E661" t="s">
        <v>1</v>
      </c>
      <c r="F661" t="s">
        <v>13</v>
      </c>
      <c r="G661" t="s">
        <v>3</v>
      </c>
      <c r="H661">
        <v>28</v>
      </c>
      <c r="J661" t="s">
        <v>4</v>
      </c>
      <c r="K661" t="s">
        <v>5</v>
      </c>
      <c r="L661" t="s">
        <v>6</v>
      </c>
      <c r="M661">
        <v>2020</v>
      </c>
      <c r="N661">
        <v>3231977</v>
      </c>
      <c r="O661">
        <v>1735292</v>
      </c>
      <c r="P661" t="s">
        <v>7</v>
      </c>
      <c r="Q661">
        <v>458919059</v>
      </c>
      <c r="R661" t="s">
        <v>9</v>
      </c>
      <c r="S661" t="str">
        <f t="shared" si="21"/>
        <v>VIOLATION OF AIRPORT RULES</v>
      </c>
      <c r="T661">
        <v>7399</v>
      </c>
      <c r="U661">
        <v>2</v>
      </c>
    </row>
    <row r="662" spans="1:21" x14ac:dyDescent="0.35">
      <c r="A662">
        <v>202012302</v>
      </c>
      <c r="B662" s="1">
        <v>43910</v>
      </c>
      <c r="C662" s="1" t="str">
        <f t="shared" si="20"/>
        <v>2020</v>
      </c>
      <c r="D662" t="s">
        <v>835</v>
      </c>
      <c r="E662" t="s">
        <v>274</v>
      </c>
      <c r="F662" t="s">
        <v>2</v>
      </c>
      <c r="G662" t="s">
        <v>3</v>
      </c>
      <c r="H662">
        <v>27</v>
      </c>
      <c r="J662" t="s">
        <v>14</v>
      </c>
      <c r="K662" t="s">
        <v>5</v>
      </c>
      <c r="L662" t="s">
        <v>3</v>
      </c>
      <c r="M662">
        <v>2020</v>
      </c>
      <c r="N662">
        <v>3231977</v>
      </c>
      <c r="O662">
        <v>1735292</v>
      </c>
      <c r="P662" s="2">
        <v>44197</v>
      </c>
      <c r="Q662">
        <v>458411133</v>
      </c>
      <c r="R662" t="s">
        <v>38</v>
      </c>
      <c r="S662" t="str">
        <f t="shared" si="21"/>
        <v>WARRANT</v>
      </c>
    </row>
    <row r="663" spans="1:21" x14ac:dyDescent="0.35">
      <c r="A663">
        <v>202025004</v>
      </c>
      <c r="B663" s="1">
        <v>44064</v>
      </c>
      <c r="C663" s="1" t="str">
        <f t="shared" si="20"/>
        <v>2020</v>
      </c>
      <c r="D663" t="s">
        <v>339</v>
      </c>
      <c r="E663" t="s">
        <v>310</v>
      </c>
      <c r="F663" t="s">
        <v>2</v>
      </c>
      <c r="G663" t="s">
        <v>6</v>
      </c>
      <c r="H663">
        <v>36</v>
      </c>
      <c r="J663" t="s">
        <v>4</v>
      </c>
      <c r="K663" t="s">
        <v>5</v>
      </c>
      <c r="L663" t="s">
        <v>6</v>
      </c>
      <c r="M663">
        <v>2020</v>
      </c>
      <c r="N663">
        <v>3231977</v>
      </c>
      <c r="O663">
        <v>1735292</v>
      </c>
      <c r="P663" t="s">
        <v>20</v>
      </c>
      <c r="Q663">
        <v>458910407</v>
      </c>
      <c r="R663" t="s">
        <v>21</v>
      </c>
      <c r="S663" t="str">
        <f t="shared" si="21"/>
        <v>ASSAULT</v>
      </c>
      <c r="T663">
        <v>1313</v>
      </c>
      <c r="U663">
        <v>0</v>
      </c>
    </row>
    <row r="664" spans="1:21" x14ac:dyDescent="0.35">
      <c r="A664">
        <v>202013002</v>
      </c>
      <c r="B664" s="1">
        <v>43920</v>
      </c>
      <c r="C664" s="1" t="str">
        <f t="shared" si="20"/>
        <v>2020</v>
      </c>
      <c r="D664" t="s">
        <v>255</v>
      </c>
      <c r="E664" t="s">
        <v>343</v>
      </c>
      <c r="F664" t="s">
        <v>2</v>
      </c>
      <c r="G664" t="s">
        <v>19</v>
      </c>
      <c r="H664">
        <v>22</v>
      </c>
      <c r="J664" t="s">
        <v>14</v>
      </c>
      <c r="K664" t="s">
        <v>55</v>
      </c>
      <c r="L664" t="s">
        <v>13</v>
      </c>
      <c r="M664">
        <v>2020</v>
      </c>
      <c r="N664">
        <v>3224411</v>
      </c>
      <c r="O664">
        <v>1730663</v>
      </c>
      <c r="P664" t="s">
        <v>344</v>
      </c>
      <c r="Q664">
        <v>458901144</v>
      </c>
      <c r="R664" t="s">
        <v>345</v>
      </c>
      <c r="S664" t="s">
        <v>1244</v>
      </c>
      <c r="T664">
        <v>2589</v>
      </c>
      <c r="U664">
        <v>0</v>
      </c>
    </row>
    <row r="665" spans="1:21" x14ac:dyDescent="0.35">
      <c r="A665">
        <v>202035369</v>
      </c>
      <c r="B665" s="1">
        <v>44179</v>
      </c>
      <c r="C665" s="1" t="str">
        <f t="shared" si="20"/>
        <v>2020</v>
      </c>
      <c r="D665" t="s">
        <v>836</v>
      </c>
      <c r="E665" t="s">
        <v>147</v>
      </c>
      <c r="F665" t="s">
        <v>2</v>
      </c>
      <c r="G665" t="s">
        <v>3</v>
      </c>
      <c r="H665">
        <v>40</v>
      </c>
      <c r="J665" t="s">
        <v>14</v>
      </c>
      <c r="K665" t="s">
        <v>55</v>
      </c>
      <c r="L665" t="s">
        <v>13</v>
      </c>
      <c r="M665">
        <v>2020</v>
      </c>
      <c r="N665">
        <v>3224411</v>
      </c>
      <c r="O665">
        <v>1730663</v>
      </c>
      <c r="P665" t="s">
        <v>148</v>
      </c>
      <c r="Q665">
        <v>458973644</v>
      </c>
      <c r="R665" t="s">
        <v>149</v>
      </c>
      <c r="S665" t="str">
        <f t="shared" si="21"/>
        <v>THEFT</v>
      </c>
      <c r="T665">
        <v>2404</v>
      </c>
      <c r="U665">
        <v>0</v>
      </c>
    </row>
    <row r="666" spans="1:21" x14ac:dyDescent="0.35">
      <c r="A666">
        <v>2020540290</v>
      </c>
      <c r="B666" s="1">
        <v>44064</v>
      </c>
      <c r="C666" s="1" t="str">
        <f t="shared" si="20"/>
        <v>2020</v>
      </c>
      <c r="D666" t="s">
        <v>572</v>
      </c>
      <c r="E666" t="s">
        <v>181</v>
      </c>
      <c r="F666" t="s">
        <v>2</v>
      </c>
      <c r="G666" t="s">
        <v>19</v>
      </c>
      <c r="H666">
        <v>48</v>
      </c>
      <c r="J666" t="s">
        <v>4</v>
      </c>
      <c r="K666" t="s">
        <v>5</v>
      </c>
      <c r="L666" t="s">
        <v>6</v>
      </c>
      <c r="M666">
        <v>2020</v>
      </c>
      <c r="N666">
        <v>3231977</v>
      </c>
      <c r="O666">
        <v>1735292</v>
      </c>
      <c r="P666" t="s">
        <v>34</v>
      </c>
      <c r="Q666">
        <v>458637392</v>
      </c>
      <c r="R666" t="s">
        <v>29</v>
      </c>
      <c r="S666" t="s">
        <v>29</v>
      </c>
      <c r="T666">
        <v>5707</v>
      </c>
      <c r="U666">
        <v>0</v>
      </c>
    </row>
    <row r="667" spans="1:21" x14ac:dyDescent="0.35">
      <c r="A667">
        <v>202024673</v>
      </c>
      <c r="B667" s="1">
        <v>44061</v>
      </c>
      <c r="C667" s="1" t="str">
        <f t="shared" si="20"/>
        <v>2020</v>
      </c>
      <c r="D667" t="s">
        <v>118</v>
      </c>
      <c r="E667" t="s">
        <v>1</v>
      </c>
      <c r="F667" t="s">
        <v>2</v>
      </c>
      <c r="G667" t="s">
        <v>3</v>
      </c>
      <c r="H667">
        <v>44</v>
      </c>
      <c r="J667" t="s">
        <v>4</v>
      </c>
      <c r="K667" t="s">
        <v>5</v>
      </c>
      <c r="L667" t="s">
        <v>6</v>
      </c>
      <c r="M667">
        <v>2020</v>
      </c>
      <c r="N667">
        <v>3231977</v>
      </c>
      <c r="O667">
        <v>1735292</v>
      </c>
      <c r="P667" t="s">
        <v>7</v>
      </c>
      <c r="Q667">
        <v>458938649</v>
      </c>
      <c r="R667" t="s">
        <v>9</v>
      </c>
      <c r="S667" t="str">
        <f t="shared" si="21"/>
        <v>VIOLATION OF AIRPORT RULES</v>
      </c>
      <c r="T667">
        <v>7399</v>
      </c>
      <c r="U667">
        <v>2</v>
      </c>
    </row>
    <row r="668" spans="1:21" x14ac:dyDescent="0.35">
      <c r="A668">
        <v>202026090</v>
      </c>
      <c r="B668" s="1">
        <v>44076</v>
      </c>
      <c r="C668" s="1" t="str">
        <f t="shared" si="20"/>
        <v>2020</v>
      </c>
      <c r="D668" t="s">
        <v>837</v>
      </c>
      <c r="E668" t="s">
        <v>350</v>
      </c>
      <c r="F668" t="s">
        <v>13</v>
      </c>
      <c r="G668" t="s">
        <v>19</v>
      </c>
      <c r="H668">
        <v>33</v>
      </c>
      <c r="J668" t="s">
        <v>4</v>
      </c>
      <c r="K668" t="s">
        <v>5</v>
      </c>
      <c r="L668" t="s">
        <v>6</v>
      </c>
      <c r="M668">
        <v>2020</v>
      </c>
      <c r="N668">
        <v>3231977</v>
      </c>
      <c r="O668">
        <v>1735292</v>
      </c>
      <c r="P668" t="s">
        <v>28</v>
      </c>
      <c r="Q668">
        <v>458917875</v>
      </c>
      <c r="R668" t="s">
        <v>29</v>
      </c>
      <c r="S668" t="s">
        <v>29</v>
      </c>
      <c r="T668">
        <v>5707</v>
      </c>
      <c r="U668">
        <v>0</v>
      </c>
    </row>
    <row r="669" spans="1:21" x14ac:dyDescent="0.35">
      <c r="A669">
        <v>202018467</v>
      </c>
      <c r="B669" s="1">
        <v>43986</v>
      </c>
      <c r="C669" s="1" t="str">
        <f t="shared" si="20"/>
        <v>2020</v>
      </c>
      <c r="D669" t="s">
        <v>304</v>
      </c>
      <c r="E669" t="s">
        <v>560</v>
      </c>
      <c r="F669" t="s">
        <v>2</v>
      </c>
      <c r="G669" t="s">
        <v>3</v>
      </c>
      <c r="H669">
        <v>39</v>
      </c>
      <c r="J669" t="s">
        <v>14</v>
      </c>
      <c r="K669" t="s">
        <v>838</v>
      </c>
      <c r="L669" t="s">
        <v>3</v>
      </c>
      <c r="M669">
        <v>2020</v>
      </c>
      <c r="N669">
        <v>3231370</v>
      </c>
      <c r="O669">
        <v>1748632</v>
      </c>
      <c r="P669" s="2">
        <v>44197</v>
      </c>
      <c r="Q669">
        <v>458676434</v>
      </c>
      <c r="R669" t="s">
        <v>38</v>
      </c>
      <c r="S669" t="str">
        <f t="shared" si="21"/>
        <v>WARRANT</v>
      </c>
    </row>
    <row r="670" spans="1:21" x14ac:dyDescent="0.35">
      <c r="A670">
        <v>20202544</v>
      </c>
      <c r="B670" s="1">
        <v>43846</v>
      </c>
      <c r="C670" s="1" t="str">
        <f t="shared" si="20"/>
        <v>2020</v>
      </c>
      <c r="D670" t="s">
        <v>109</v>
      </c>
      <c r="E670" t="s">
        <v>274</v>
      </c>
      <c r="F670" t="s">
        <v>2</v>
      </c>
      <c r="G670" t="s">
        <v>32</v>
      </c>
      <c r="H670">
        <v>30</v>
      </c>
      <c r="J670" t="s">
        <v>14</v>
      </c>
      <c r="K670" t="s">
        <v>33</v>
      </c>
      <c r="L670" t="s">
        <v>3</v>
      </c>
      <c r="M670">
        <v>2020</v>
      </c>
      <c r="N670">
        <v>3231944</v>
      </c>
      <c r="O670">
        <v>1734631</v>
      </c>
      <c r="P670" s="2">
        <v>44197</v>
      </c>
      <c r="Q670">
        <v>258344274</v>
      </c>
      <c r="R670" t="s">
        <v>38</v>
      </c>
      <c r="S670" t="str">
        <f t="shared" si="21"/>
        <v>WARRANT</v>
      </c>
    </row>
    <row r="671" spans="1:21" x14ac:dyDescent="0.35">
      <c r="A671">
        <v>2020747040</v>
      </c>
      <c r="B671" s="1">
        <v>44188</v>
      </c>
      <c r="C671" s="1" t="str">
        <f t="shared" si="20"/>
        <v>2020</v>
      </c>
      <c r="D671" t="s">
        <v>176</v>
      </c>
      <c r="E671" t="s">
        <v>181</v>
      </c>
      <c r="F671" t="s">
        <v>13</v>
      </c>
      <c r="G671" t="s">
        <v>3</v>
      </c>
      <c r="H671">
        <v>39</v>
      </c>
      <c r="J671" t="s">
        <v>4</v>
      </c>
      <c r="K671" t="s">
        <v>5</v>
      </c>
      <c r="L671" t="s">
        <v>6</v>
      </c>
      <c r="M671">
        <v>2020</v>
      </c>
      <c r="N671">
        <v>3231977</v>
      </c>
      <c r="O671">
        <v>1735292</v>
      </c>
      <c r="P671" t="s">
        <v>34</v>
      </c>
      <c r="Q671">
        <v>125108530</v>
      </c>
      <c r="R671" t="s">
        <v>29</v>
      </c>
      <c r="S671" t="s">
        <v>29</v>
      </c>
      <c r="T671">
        <v>5707</v>
      </c>
      <c r="U671">
        <v>0</v>
      </c>
    </row>
    <row r="672" spans="1:21" x14ac:dyDescent="0.35">
      <c r="A672">
        <v>202014078</v>
      </c>
      <c r="B672" s="1">
        <v>43938</v>
      </c>
      <c r="C672" s="1" t="str">
        <f t="shared" si="20"/>
        <v>2020</v>
      </c>
      <c r="D672" t="s">
        <v>467</v>
      </c>
      <c r="E672" t="s">
        <v>534</v>
      </c>
      <c r="F672" t="s">
        <v>2</v>
      </c>
      <c r="G672" t="s">
        <v>3</v>
      </c>
      <c r="H672">
        <v>24</v>
      </c>
      <c r="J672" t="s">
        <v>14</v>
      </c>
      <c r="K672" t="s">
        <v>33</v>
      </c>
      <c r="L672" t="s">
        <v>6</v>
      </c>
      <c r="M672">
        <v>2020</v>
      </c>
      <c r="N672">
        <v>3231944</v>
      </c>
      <c r="O672">
        <v>1734631</v>
      </c>
      <c r="P672" t="s">
        <v>103</v>
      </c>
      <c r="Q672">
        <v>458904397</v>
      </c>
      <c r="R672" t="s">
        <v>104</v>
      </c>
      <c r="S672" t="str">
        <f t="shared" si="21"/>
        <v>THEFT</v>
      </c>
      <c r="T672">
        <v>2399</v>
      </c>
      <c r="U672">
        <v>0</v>
      </c>
    </row>
    <row r="673" spans="1:21" x14ac:dyDescent="0.35">
      <c r="A673">
        <v>202035425</v>
      </c>
      <c r="B673" s="1">
        <v>44180</v>
      </c>
      <c r="C673" s="1" t="str">
        <f t="shared" si="20"/>
        <v>2020</v>
      </c>
      <c r="D673" t="s">
        <v>108</v>
      </c>
      <c r="E673" t="s">
        <v>181</v>
      </c>
      <c r="F673" t="s">
        <v>2</v>
      </c>
      <c r="G673" t="s">
        <v>32</v>
      </c>
      <c r="H673">
        <v>27</v>
      </c>
      <c r="J673" t="s">
        <v>14</v>
      </c>
      <c r="K673" t="s">
        <v>33</v>
      </c>
      <c r="L673" t="s">
        <v>6</v>
      </c>
      <c r="M673">
        <v>2020</v>
      </c>
      <c r="N673">
        <v>3231944</v>
      </c>
      <c r="O673">
        <v>1734631</v>
      </c>
      <c r="P673" t="s">
        <v>34</v>
      </c>
      <c r="Q673">
        <v>458016999</v>
      </c>
      <c r="R673" t="s">
        <v>29</v>
      </c>
      <c r="S673" t="s">
        <v>29</v>
      </c>
      <c r="T673">
        <v>5707</v>
      </c>
      <c r="U673">
        <v>0</v>
      </c>
    </row>
    <row r="674" spans="1:21" x14ac:dyDescent="0.35">
      <c r="A674">
        <v>202019273</v>
      </c>
      <c r="B674" s="1">
        <v>43998</v>
      </c>
      <c r="C674" s="1" t="str">
        <f t="shared" si="20"/>
        <v>2020</v>
      </c>
      <c r="D674" t="s">
        <v>476</v>
      </c>
      <c r="E674" t="s">
        <v>674</v>
      </c>
      <c r="F674" t="s">
        <v>13</v>
      </c>
      <c r="G674" t="s">
        <v>3</v>
      </c>
      <c r="H674">
        <v>26</v>
      </c>
      <c r="J674" t="s">
        <v>14</v>
      </c>
      <c r="K674" t="s">
        <v>5</v>
      </c>
      <c r="L674" t="s">
        <v>2</v>
      </c>
      <c r="M674">
        <v>2020</v>
      </c>
      <c r="N674">
        <v>3231977</v>
      </c>
      <c r="O674">
        <v>1735292</v>
      </c>
      <c r="P674" t="s">
        <v>675</v>
      </c>
      <c r="Q674">
        <v>457882237</v>
      </c>
      <c r="R674" t="s">
        <v>676</v>
      </c>
      <c r="S674" t="s">
        <v>1245</v>
      </c>
      <c r="T674">
        <v>3512</v>
      </c>
      <c r="U674">
        <v>0</v>
      </c>
    </row>
    <row r="675" spans="1:21" x14ac:dyDescent="0.35">
      <c r="A675">
        <v>202031133</v>
      </c>
      <c r="B675" s="1">
        <v>44128</v>
      </c>
      <c r="C675" s="1" t="str">
        <f t="shared" si="20"/>
        <v>2020</v>
      </c>
      <c r="D675" t="s">
        <v>839</v>
      </c>
      <c r="E675" t="s">
        <v>274</v>
      </c>
      <c r="F675" t="s">
        <v>13</v>
      </c>
      <c r="G675" t="s">
        <v>32</v>
      </c>
      <c r="H675">
        <v>52</v>
      </c>
      <c r="J675" t="s">
        <v>14</v>
      </c>
      <c r="K675" t="s">
        <v>840</v>
      </c>
      <c r="L675" t="s">
        <v>3</v>
      </c>
      <c r="M675">
        <v>2020</v>
      </c>
      <c r="N675">
        <v>3221962</v>
      </c>
      <c r="O675">
        <v>1730649</v>
      </c>
      <c r="P675" s="2">
        <v>44197</v>
      </c>
      <c r="Q675">
        <v>161088344</v>
      </c>
      <c r="R675" t="s">
        <v>38</v>
      </c>
      <c r="S675" t="str">
        <f t="shared" si="21"/>
        <v>WARRANT</v>
      </c>
    </row>
    <row r="676" spans="1:21" x14ac:dyDescent="0.35">
      <c r="A676">
        <v>20206310</v>
      </c>
      <c r="B676" s="1">
        <v>43871</v>
      </c>
      <c r="C676" s="1" t="str">
        <f t="shared" si="20"/>
        <v>2020</v>
      </c>
      <c r="D676" t="s">
        <v>138</v>
      </c>
      <c r="E676" t="s">
        <v>181</v>
      </c>
      <c r="F676" t="s">
        <v>13</v>
      </c>
      <c r="G676" t="s">
        <v>19</v>
      </c>
      <c r="H676">
        <v>22</v>
      </c>
      <c r="J676" t="s">
        <v>14</v>
      </c>
      <c r="K676" t="s">
        <v>33</v>
      </c>
      <c r="L676" t="s">
        <v>6</v>
      </c>
      <c r="M676">
        <v>2020</v>
      </c>
      <c r="N676">
        <v>3231944</v>
      </c>
      <c r="O676">
        <v>1734631</v>
      </c>
      <c r="P676" t="s">
        <v>34</v>
      </c>
      <c r="Q676">
        <v>458160051</v>
      </c>
      <c r="R676" t="s">
        <v>29</v>
      </c>
      <c r="S676" t="s">
        <v>29</v>
      </c>
      <c r="T676">
        <v>5707</v>
      </c>
      <c r="U676">
        <v>0</v>
      </c>
    </row>
    <row r="677" spans="1:21" x14ac:dyDescent="0.35">
      <c r="A677">
        <v>202032177</v>
      </c>
      <c r="B677" s="1">
        <v>44141</v>
      </c>
      <c r="C677" s="1" t="str">
        <f t="shared" si="20"/>
        <v>2020</v>
      </c>
      <c r="D677" t="s">
        <v>722</v>
      </c>
      <c r="E677" t="s">
        <v>181</v>
      </c>
      <c r="F677" t="s">
        <v>2</v>
      </c>
      <c r="G677" t="s">
        <v>3</v>
      </c>
      <c r="H677">
        <v>36</v>
      </c>
      <c r="J677" t="s">
        <v>14</v>
      </c>
      <c r="K677" t="s">
        <v>5</v>
      </c>
      <c r="L677" t="s">
        <v>6</v>
      </c>
      <c r="M677">
        <v>2020</v>
      </c>
      <c r="N677">
        <v>3231977</v>
      </c>
      <c r="O677">
        <v>1735292</v>
      </c>
      <c r="P677" t="s">
        <v>34</v>
      </c>
      <c r="Q677">
        <v>153224851</v>
      </c>
      <c r="R677" t="s">
        <v>29</v>
      </c>
      <c r="S677" t="s">
        <v>29</v>
      </c>
      <c r="T677">
        <v>5707</v>
      </c>
      <c r="U677">
        <v>0</v>
      </c>
    </row>
    <row r="678" spans="1:21" x14ac:dyDescent="0.35">
      <c r="A678">
        <v>20208553</v>
      </c>
      <c r="B678" s="1">
        <v>43886</v>
      </c>
      <c r="C678" s="1" t="str">
        <f t="shared" si="20"/>
        <v>2020</v>
      </c>
      <c r="D678" t="s">
        <v>686</v>
      </c>
      <c r="E678" t="s">
        <v>841</v>
      </c>
      <c r="F678" t="s">
        <v>2</v>
      </c>
      <c r="G678" t="s">
        <v>3</v>
      </c>
      <c r="H678">
        <v>34</v>
      </c>
      <c r="J678" t="s">
        <v>14</v>
      </c>
      <c r="K678" t="s">
        <v>55</v>
      </c>
      <c r="L678" t="s">
        <v>13</v>
      </c>
      <c r="M678">
        <v>2020</v>
      </c>
      <c r="N678">
        <v>3224411</v>
      </c>
      <c r="O678">
        <v>1730663</v>
      </c>
      <c r="P678" t="s">
        <v>239</v>
      </c>
      <c r="Q678">
        <v>458874819</v>
      </c>
      <c r="R678" t="s">
        <v>842</v>
      </c>
      <c r="S678" t="str">
        <f t="shared" si="21"/>
        <v>THEFT</v>
      </c>
      <c r="T678">
        <v>2804</v>
      </c>
      <c r="U678">
        <v>0</v>
      </c>
    </row>
    <row r="679" spans="1:21" x14ac:dyDescent="0.35">
      <c r="A679">
        <v>20204799</v>
      </c>
      <c r="B679" s="1">
        <v>43861</v>
      </c>
      <c r="C679" s="1" t="str">
        <f t="shared" si="20"/>
        <v>2020</v>
      </c>
      <c r="D679" t="s">
        <v>180</v>
      </c>
      <c r="E679" t="s">
        <v>1</v>
      </c>
      <c r="F679" t="s">
        <v>2</v>
      </c>
      <c r="G679" t="s">
        <v>3</v>
      </c>
      <c r="H679">
        <v>25</v>
      </c>
      <c r="J679" t="s">
        <v>4</v>
      </c>
      <c r="K679" t="s">
        <v>5</v>
      </c>
      <c r="L679" t="s">
        <v>6</v>
      </c>
      <c r="M679">
        <v>2020</v>
      </c>
      <c r="N679">
        <v>3231977</v>
      </c>
      <c r="O679">
        <v>1735292</v>
      </c>
      <c r="P679" t="s">
        <v>7</v>
      </c>
      <c r="Q679">
        <v>458514264</v>
      </c>
      <c r="R679" t="s">
        <v>9</v>
      </c>
      <c r="S679" t="str">
        <f t="shared" si="21"/>
        <v>VIOLATION OF AIRPORT RULES</v>
      </c>
      <c r="T679">
        <v>7399</v>
      </c>
      <c r="U679">
        <v>2</v>
      </c>
    </row>
    <row r="680" spans="1:21" x14ac:dyDescent="0.35">
      <c r="A680">
        <v>202013051</v>
      </c>
      <c r="B680" s="1">
        <v>43921</v>
      </c>
      <c r="C680" s="1" t="str">
        <f t="shared" si="20"/>
        <v>2020</v>
      </c>
      <c r="D680" t="s">
        <v>155</v>
      </c>
      <c r="E680" t="s">
        <v>843</v>
      </c>
      <c r="F680" t="s">
        <v>2</v>
      </c>
      <c r="G680" t="s">
        <v>3</v>
      </c>
      <c r="H680">
        <v>20</v>
      </c>
      <c r="J680" t="s">
        <v>14</v>
      </c>
      <c r="K680" t="s">
        <v>55</v>
      </c>
      <c r="L680" t="s">
        <v>13</v>
      </c>
      <c r="M680">
        <v>2020</v>
      </c>
      <c r="N680">
        <v>3224411</v>
      </c>
      <c r="O680">
        <v>1730663</v>
      </c>
      <c r="P680" t="s">
        <v>844</v>
      </c>
      <c r="Q680">
        <v>458901320</v>
      </c>
      <c r="R680" t="s">
        <v>845</v>
      </c>
      <c r="S680" t="s">
        <v>1244</v>
      </c>
      <c r="T680">
        <v>2589</v>
      </c>
      <c r="U680">
        <v>0</v>
      </c>
    </row>
    <row r="681" spans="1:21" x14ac:dyDescent="0.35">
      <c r="A681">
        <v>2020970175</v>
      </c>
      <c r="B681" s="1">
        <v>44056</v>
      </c>
      <c r="C681" s="1" t="str">
        <f t="shared" si="20"/>
        <v>2020</v>
      </c>
      <c r="D681" t="s">
        <v>846</v>
      </c>
      <c r="E681" t="s">
        <v>654</v>
      </c>
      <c r="F681" t="s">
        <v>13</v>
      </c>
      <c r="G681" t="s">
        <v>6</v>
      </c>
      <c r="H681">
        <v>56</v>
      </c>
      <c r="J681" t="s">
        <v>4</v>
      </c>
      <c r="K681" t="s">
        <v>111</v>
      </c>
      <c r="L681" t="s">
        <v>2</v>
      </c>
      <c r="M681">
        <v>2020</v>
      </c>
      <c r="N681">
        <v>3231611</v>
      </c>
      <c r="O681">
        <v>1734788</v>
      </c>
      <c r="P681" t="s">
        <v>655</v>
      </c>
      <c r="Q681">
        <v>458937330</v>
      </c>
      <c r="R681" t="s">
        <v>656</v>
      </c>
      <c r="S681" t="s">
        <v>656</v>
      </c>
      <c r="T681">
        <v>4199</v>
      </c>
      <c r="U681">
        <v>0</v>
      </c>
    </row>
    <row r="682" spans="1:21" x14ac:dyDescent="0.35">
      <c r="A682">
        <v>202027536</v>
      </c>
      <c r="B682" s="1">
        <v>44091</v>
      </c>
      <c r="C682" s="1" t="str">
        <f t="shared" si="20"/>
        <v>2020</v>
      </c>
      <c r="D682" t="s">
        <v>45</v>
      </c>
      <c r="E682" t="s">
        <v>1</v>
      </c>
      <c r="F682" t="s">
        <v>13</v>
      </c>
      <c r="G682" t="s">
        <v>3</v>
      </c>
      <c r="H682">
        <v>54</v>
      </c>
      <c r="J682" t="s">
        <v>4</v>
      </c>
      <c r="K682" t="s">
        <v>41</v>
      </c>
      <c r="L682" t="s">
        <v>6</v>
      </c>
      <c r="M682">
        <v>2020</v>
      </c>
      <c r="N682">
        <v>3232506</v>
      </c>
      <c r="O682">
        <v>1741511</v>
      </c>
      <c r="P682" t="s">
        <v>7</v>
      </c>
      <c r="Q682">
        <v>458947979</v>
      </c>
      <c r="R682" t="s">
        <v>9</v>
      </c>
      <c r="S682" t="str">
        <f t="shared" si="21"/>
        <v>VIOLATION OF AIRPORT RULES</v>
      </c>
      <c r="T682">
        <v>7399</v>
      </c>
      <c r="U682">
        <v>2</v>
      </c>
    </row>
    <row r="683" spans="1:21" x14ac:dyDescent="0.35">
      <c r="A683">
        <v>202032396</v>
      </c>
      <c r="B683" s="1">
        <v>44143</v>
      </c>
      <c r="C683" s="1" t="str">
        <f t="shared" si="20"/>
        <v>2020</v>
      </c>
      <c r="D683" t="s">
        <v>81</v>
      </c>
      <c r="E683" t="s">
        <v>1</v>
      </c>
      <c r="F683" t="s">
        <v>2</v>
      </c>
      <c r="G683" t="s">
        <v>3</v>
      </c>
      <c r="H683">
        <v>29</v>
      </c>
      <c r="J683" t="s">
        <v>4</v>
      </c>
      <c r="K683" t="s">
        <v>5</v>
      </c>
      <c r="L683" t="s">
        <v>6</v>
      </c>
      <c r="M683">
        <v>2020</v>
      </c>
      <c r="N683">
        <v>3231977</v>
      </c>
      <c r="O683">
        <v>1735292</v>
      </c>
      <c r="P683" t="s">
        <v>7</v>
      </c>
      <c r="Q683">
        <v>458721786</v>
      </c>
      <c r="R683" t="s">
        <v>9</v>
      </c>
      <c r="S683" t="str">
        <f t="shared" si="21"/>
        <v>VIOLATION OF AIRPORT RULES</v>
      </c>
      <c r="T683">
        <v>7399</v>
      </c>
      <c r="U683">
        <v>2</v>
      </c>
    </row>
    <row r="684" spans="1:21" x14ac:dyDescent="0.35">
      <c r="A684">
        <v>2020540302</v>
      </c>
      <c r="B684" s="1">
        <v>43898</v>
      </c>
      <c r="C684" s="1" t="str">
        <f t="shared" si="20"/>
        <v>2020</v>
      </c>
      <c r="D684" t="s">
        <v>756</v>
      </c>
      <c r="E684" t="s">
        <v>847</v>
      </c>
      <c r="F684" t="s">
        <v>2</v>
      </c>
      <c r="G684" t="s">
        <v>3</v>
      </c>
      <c r="H684">
        <v>20</v>
      </c>
      <c r="J684" t="s">
        <v>4</v>
      </c>
      <c r="K684" t="s">
        <v>111</v>
      </c>
      <c r="L684" t="s">
        <v>6</v>
      </c>
      <c r="M684">
        <v>2020</v>
      </c>
      <c r="N684">
        <v>3231969</v>
      </c>
      <c r="O684">
        <v>1740241</v>
      </c>
      <c r="P684" t="s">
        <v>848</v>
      </c>
      <c r="Q684">
        <v>458895527</v>
      </c>
      <c r="R684" t="s">
        <v>849</v>
      </c>
      <c r="S684" t="s">
        <v>749</v>
      </c>
      <c r="T684">
        <v>5399</v>
      </c>
      <c r="U684">
        <v>0</v>
      </c>
    </row>
    <row r="685" spans="1:21" x14ac:dyDescent="0.35">
      <c r="A685">
        <v>202023655</v>
      </c>
      <c r="B685" s="1">
        <v>44050</v>
      </c>
      <c r="C685" s="1" t="str">
        <f t="shared" si="20"/>
        <v>2020</v>
      </c>
      <c r="D685" t="s">
        <v>685</v>
      </c>
      <c r="E685" t="s">
        <v>372</v>
      </c>
      <c r="F685" t="s">
        <v>2</v>
      </c>
      <c r="G685" t="s">
        <v>19</v>
      </c>
      <c r="H685">
        <v>23</v>
      </c>
      <c r="J685" t="s">
        <v>14</v>
      </c>
      <c r="K685" t="s">
        <v>5</v>
      </c>
      <c r="L685" t="s">
        <v>6</v>
      </c>
      <c r="M685">
        <v>2020</v>
      </c>
      <c r="N685">
        <v>3231977</v>
      </c>
      <c r="O685">
        <v>1735292</v>
      </c>
      <c r="P685" t="s">
        <v>47</v>
      </c>
      <c r="Q685">
        <v>458935288</v>
      </c>
      <c r="R685" t="s">
        <v>48</v>
      </c>
      <c r="S685" t="str">
        <f t="shared" si="21"/>
        <v>THEFT</v>
      </c>
      <c r="T685">
        <v>2399</v>
      </c>
      <c r="U685">
        <v>0</v>
      </c>
    </row>
    <row r="686" spans="1:21" x14ac:dyDescent="0.35">
      <c r="A686">
        <v>202024001</v>
      </c>
      <c r="B686" s="1">
        <v>44053</v>
      </c>
      <c r="C686" s="1" t="str">
        <f t="shared" si="20"/>
        <v>2020</v>
      </c>
      <c r="D686" t="s">
        <v>850</v>
      </c>
      <c r="E686" t="s">
        <v>1</v>
      </c>
      <c r="F686" t="s">
        <v>2</v>
      </c>
      <c r="G686" t="s">
        <v>3</v>
      </c>
      <c r="H686">
        <v>22</v>
      </c>
      <c r="J686" t="s">
        <v>4</v>
      </c>
      <c r="K686" t="s">
        <v>629</v>
      </c>
      <c r="L686" t="s">
        <v>6</v>
      </c>
      <c r="M686">
        <v>2020</v>
      </c>
      <c r="N686">
        <v>3232905</v>
      </c>
      <c r="O686">
        <v>1731237</v>
      </c>
      <c r="P686" t="s">
        <v>7</v>
      </c>
      <c r="Q686">
        <v>458936339</v>
      </c>
      <c r="R686" t="s">
        <v>9</v>
      </c>
      <c r="S686" t="str">
        <f t="shared" si="21"/>
        <v>VIOLATION OF AIRPORT RULES</v>
      </c>
      <c r="T686">
        <v>7399</v>
      </c>
      <c r="U686">
        <v>2</v>
      </c>
    </row>
    <row r="687" spans="1:21" x14ac:dyDescent="0.35">
      <c r="A687">
        <v>202034428</v>
      </c>
      <c r="B687" s="1">
        <v>44169</v>
      </c>
      <c r="C687" s="1" t="str">
        <f t="shared" si="20"/>
        <v>2020</v>
      </c>
      <c r="D687" t="s">
        <v>851</v>
      </c>
      <c r="E687" t="s">
        <v>1</v>
      </c>
      <c r="F687" t="s">
        <v>13</v>
      </c>
      <c r="G687" t="s">
        <v>3</v>
      </c>
      <c r="H687">
        <v>36</v>
      </c>
      <c r="J687" t="s">
        <v>4</v>
      </c>
      <c r="K687" t="s">
        <v>5</v>
      </c>
      <c r="L687" t="s">
        <v>6</v>
      </c>
      <c r="M687">
        <v>2020</v>
      </c>
      <c r="N687">
        <v>3231977</v>
      </c>
      <c r="O687">
        <v>1735292</v>
      </c>
      <c r="P687" t="s">
        <v>7</v>
      </c>
      <c r="Q687">
        <v>458970652</v>
      </c>
      <c r="R687" t="s">
        <v>9</v>
      </c>
      <c r="S687" t="str">
        <f t="shared" si="21"/>
        <v>VIOLATION OF AIRPORT RULES</v>
      </c>
      <c r="T687">
        <v>7399</v>
      </c>
      <c r="U687">
        <v>2</v>
      </c>
    </row>
    <row r="688" spans="1:21" x14ac:dyDescent="0.35">
      <c r="A688">
        <v>202030661</v>
      </c>
      <c r="B688" s="1">
        <v>44123</v>
      </c>
      <c r="C688" s="1" t="str">
        <f t="shared" si="20"/>
        <v>2020</v>
      </c>
      <c r="D688" t="s">
        <v>852</v>
      </c>
      <c r="E688" t="s">
        <v>1</v>
      </c>
      <c r="F688" t="s">
        <v>2</v>
      </c>
      <c r="G688" t="s">
        <v>3</v>
      </c>
      <c r="H688">
        <v>55</v>
      </c>
      <c r="J688" t="s">
        <v>4</v>
      </c>
      <c r="K688" t="s">
        <v>5</v>
      </c>
      <c r="L688" t="s">
        <v>6</v>
      </c>
      <c r="M688">
        <v>2020</v>
      </c>
      <c r="N688">
        <v>3231977</v>
      </c>
      <c r="O688">
        <v>1735292</v>
      </c>
      <c r="P688" t="s">
        <v>7</v>
      </c>
      <c r="Q688">
        <v>458958003</v>
      </c>
      <c r="R688" t="s">
        <v>9</v>
      </c>
      <c r="S688" t="str">
        <f t="shared" si="21"/>
        <v>VIOLATION OF AIRPORT RULES</v>
      </c>
      <c r="T688">
        <v>7399</v>
      </c>
      <c r="U688">
        <v>2</v>
      </c>
    </row>
    <row r="689" spans="1:21" x14ac:dyDescent="0.35">
      <c r="A689">
        <v>20208683</v>
      </c>
      <c r="B689" s="1">
        <v>43887</v>
      </c>
      <c r="C689" s="1" t="str">
        <f t="shared" si="20"/>
        <v>2020</v>
      </c>
      <c r="D689" t="s">
        <v>853</v>
      </c>
      <c r="E689" t="s">
        <v>326</v>
      </c>
      <c r="F689" t="s">
        <v>13</v>
      </c>
      <c r="G689" t="s">
        <v>3</v>
      </c>
      <c r="H689">
        <v>34</v>
      </c>
      <c r="J689" t="s">
        <v>14</v>
      </c>
      <c r="K689" t="s">
        <v>41</v>
      </c>
      <c r="L689" t="s">
        <v>13</v>
      </c>
      <c r="M689">
        <v>2020</v>
      </c>
      <c r="N689">
        <v>3231903</v>
      </c>
      <c r="O689">
        <v>1736251</v>
      </c>
      <c r="P689" t="s">
        <v>153</v>
      </c>
      <c r="Q689">
        <v>458890955</v>
      </c>
      <c r="R689" t="s">
        <v>154</v>
      </c>
      <c r="S689" t="s">
        <v>1245</v>
      </c>
      <c r="T689">
        <v>3572</v>
      </c>
      <c r="U689">
        <v>0</v>
      </c>
    </row>
    <row r="690" spans="1:21" x14ac:dyDescent="0.35">
      <c r="A690">
        <v>202025798</v>
      </c>
      <c r="B690" s="1">
        <v>44072</v>
      </c>
      <c r="C690" s="1" t="str">
        <f t="shared" si="20"/>
        <v>2020</v>
      </c>
      <c r="D690" t="s">
        <v>403</v>
      </c>
      <c r="E690" t="s">
        <v>1</v>
      </c>
      <c r="F690" t="s">
        <v>13</v>
      </c>
      <c r="G690" t="s">
        <v>3</v>
      </c>
      <c r="H690">
        <v>50</v>
      </c>
      <c r="J690" t="s">
        <v>4</v>
      </c>
      <c r="K690" t="s">
        <v>5</v>
      </c>
      <c r="L690" t="s">
        <v>6</v>
      </c>
      <c r="M690">
        <v>2020</v>
      </c>
      <c r="N690">
        <v>3231977</v>
      </c>
      <c r="O690">
        <v>1735292</v>
      </c>
      <c r="P690" t="s">
        <v>7</v>
      </c>
      <c r="Q690">
        <v>458942397</v>
      </c>
      <c r="R690" t="s">
        <v>9</v>
      </c>
      <c r="S690" t="str">
        <f t="shared" si="21"/>
        <v>VIOLATION OF AIRPORT RULES</v>
      </c>
      <c r="T690">
        <v>7399</v>
      </c>
      <c r="U690">
        <v>2</v>
      </c>
    </row>
    <row r="691" spans="1:21" x14ac:dyDescent="0.35">
      <c r="A691">
        <v>202028767</v>
      </c>
      <c r="B691" s="1">
        <v>44104</v>
      </c>
      <c r="C691" s="1" t="str">
        <f t="shared" si="20"/>
        <v>2020</v>
      </c>
      <c r="D691" t="s">
        <v>854</v>
      </c>
      <c r="E691" t="s">
        <v>855</v>
      </c>
      <c r="F691" t="s">
        <v>2</v>
      </c>
      <c r="G691" t="s">
        <v>19</v>
      </c>
      <c r="H691">
        <v>37</v>
      </c>
      <c r="J691" t="s">
        <v>14</v>
      </c>
      <c r="K691" t="s">
        <v>111</v>
      </c>
      <c r="L691" t="s">
        <v>3</v>
      </c>
      <c r="M691">
        <v>2020</v>
      </c>
      <c r="N691">
        <v>3231969</v>
      </c>
      <c r="O691">
        <v>1740241</v>
      </c>
      <c r="P691" s="2">
        <v>44197</v>
      </c>
      <c r="Q691">
        <v>458361321</v>
      </c>
      <c r="R691" t="s">
        <v>38</v>
      </c>
      <c r="S691" t="str">
        <f t="shared" si="21"/>
        <v>WARRANT</v>
      </c>
    </row>
    <row r="692" spans="1:21" x14ac:dyDescent="0.35">
      <c r="A692">
        <v>202023843</v>
      </c>
      <c r="B692" s="1">
        <v>44051</v>
      </c>
      <c r="C692" s="1" t="str">
        <f t="shared" si="20"/>
        <v>2020</v>
      </c>
      <c r="D692" t="s">
        <v>469</v>
      </c>
      <c r="E692" t="s">
        <v>856</v>
      </c>
      <c r="F692" t="s">
        <v>2</v>
      </c>
      <c r="G692" t="s">
        <v>32</v>
      </c>
      <c r="H692">
        <v>49</v>
      </c>
      <c r="J692" t="s">
        <v>14</v>
      </c>
      <c r="K692" t="s">
        <v>423</v>
      </c>
      <c r="L692" t="s">
        <v>2</v>
      </c>
      <c r="M692">
        <v>2020</v>
      </c>
      <c r="N692">
        <v>3233809</v>
      </c>
      <c r="O692">
        <v>1735830</v>
      </c>
      <c r="P692" t="s">
        <v>424</v>
      </c>
      <c r="Q692">
        <v>458935874</v>
      </c>
      <c r="R692" t="s">
        <v>425</v>
      </c>
      <c r="S692" t="s">
        <v>1249</v>
      </c>
      <c r="T692">
        <v>5404</v>
      </c>
      <c r="U692">
        <v>0</v>
      </c>
    </row>
    <row r="693" spans="1:21" x14ac:dyDescent="0.35">
      <c r="A693">
        <v>202011713</v>
      </c>
      <c r="B693" s="1">
        <v>43904</v>
      </c>
      <c r="C693" s="1" t="str">
        <f t="shared" si="20"/>
        <v>2020</v>
      </c>
      <c r="D693" t="s">
        <v>857</v>
      </c>
      <c r="E693" t="s">
        <v>181</v>
      </c>
      <c r="F693" t="s">
        <v>2</v>
      </c>
      <c r="G693" t="s">
        <v>3</v>
      </c>
      <c r="H693">
        <v>36</v>
      </c>
      <c r="J693" t="s">
        <v>14</v>
      </c>
      <c r="K693" t="s">
        <v>5</v>
      </c>
      <c r="L693" t="s">
        <v>6</v>
      </c>
      <c r="M693">
        <v>2020</v>
      </c>
      <c r="N693">
        <v>3231977</v>
      </c>
      <c r="O693">
        <v>1735292</v>
      </c>
      <c r="P693" t="s">
        <v>34</v>
      </c>
      <c r="Q693">
        <v>153224851</v>
      </c>
      <c r="R693" t="s">
        <v>29</v>
      </c>
      <c r="S693" t="s">
        <v>29</v>
      </c>
      <c r="T693">
        <v>5707</v>
      </c>
      <c r="U693">
        <v>0</v>
      </c>
    </row>
    <row r="694" spans="1:21" x14ac:dyDescent="0.35">
      <c r="A694">
        <v>202019062</v>
      </c>
      <c r="B694" s="1">
        <v>43995</v>
      </c>
      <c r="C694" s="1" t="str">
        <f t="shared" si="20"/>
        <v>2020</v>
      </c>
      <c r="D694" t="s">
        <v>858</v>
      </c>
      <c r="E694" t="s">
        <v>1</v>
      </c>
      <c r="F694" t="s">
        <v>13</v>
      </c>
      <c r="G694" t="s">
        <v>8</v>
      </c>
      <c r="H694">
        <v>34</v>
      </c>
      <c r="J694" t="s">
        <v>4</v>
      </c>
      <c r="K694" t="s">
        <v>5</v>
      </c>
      <c r="L694" t="s">
        <v>6</v>
      </c>
      <c r="M694">
        <v>2020</v>
      </c>
      <c r="N694">
        <v>3231977</v>
      </c>
      <c r="O694">
        <v>1735292</v>
      </c>
      <c r="P694" t="s">
        <v>7</v>
      </c>
      <c r="Q694">
        <v>458432223</v>
      </c>
      <c r="R694" t="s">
        <v>9</v>
      </c>
      <c r="S694" t="str">
        <f t="shared" si="21"/>
        <v>VIOLATION OF AIRPORT RULES</v>
      </c>
      <c r="T694">
        <v>7399</v>
      </c>
      <c r="U694">
        <v>2</v>
      </c>
    </row>
    <row r="695" spans="1:21" x14ac:dyDescent="0.35">
      <c r="A695">
        <v>2020998689</v>
      </c>
      <c r="B695" s="1">
        <v>43924</v>
      </c>
      <c r="C695" s="1" t="str">
        <f t="shared" si="20"/>
        <v>2020</v>
      </c>
      <c r="D695" t="s">
        <v>859</v>
      </c>
      <c r="E695" t="s">
        <v>27</v>
      </c>
      <c r="F695" t="s">
        <v>2</v>
      </c>
      <c r="G695" t="s">
        <v>19</v>
      </c>
      <c r="H695">
        <v>36</v>
      </c>
      <c r="J695" t="s">
        <v>4</v>
      </c>
      <c r="K695" t="s">
        <v>5</v>
      </c>
      <c r="L695" t="s">
        <v>6</v>
      </c>
      <c r="M695">
        <v>2020</v>
      </c>
      <c r="N695">
        <v>3231977</v>
      </c>
      <c r="O695">
        <v>1735292</v>
      </c>
      <c r="P695" t="s">
        <v>28</v>
      </c>
      <c r="Q695">
        <v>458736693</v>
      </c>
      <c r="R695" t="s">
        <v>29</v>
      </c>
      <c r="S695" t="s">
        <v>29</v>
      </c>
      <c r="T695">
        <v>5707</v>
      </c>
      <c r="U695">
        <v>0</v>
      </c>
    </row>
    <row r="696" spans="1:21" x14ac:dyDescent="0.35">
      <c r="A696">
        <v>202021454</v>
      </c>
      <c r="B696" s="1">
        <v>44025</v>
      </c>
      <c r="C696" s="1" t="str">
        <f t="shared" si="20"/>
        <v>2020</v>
      </c>
      <c r="D696" t="s">
        <v>860</v>
      </c>
      <c r="E696" t="s">
        <v>266</v>
      </c>
      <c r="F696" t="s">
        <v>2</v>
      </c>
      <c r="G696" t="s">
        <v>3</v>
      </c>
      <c r="H696">
        <v>48</v>
      </c>
      <c r="J696" t="s">
        <v>14</v>
      </c>
      <c r="K696" t="s">
        <v>651</v>
      </c>
      <c r="L696" t="s">
        <v>2</v>
      </c>
      <c r="M696">
        <v>2020</v>
      </c>
      <c r="N696">
        <v>3230448</v>
      </c>
      <c r="O696">
        <v>1728893</v>
      </c>
      <c r="P696" t="s">
        <v>268</v>
      </c>
      <c r="Q696">
        <v>458927597</v>
      </c>
      <c r="R696" t="s">
        <v>269</v>
      </c>
      <c r="S696" t="s">
        <v>1243</v>
      </c>
      <c r="T696">
        <v>5399</v>
      </c>
      <c r="U696">
        <v>0</v>
      </c>
    </row>
    <row r="697" spans="1:21" x14ac:dyDescent="0.35">
      <c r="A697">
        <v>202034316</v>
      </c>
      <c r="B697" s="1">
        <v>44168</v>
      </c>
      <c r="C697" s="1" t="str">
        <f t="shared" si="20"/>
        <v>2020</v>
      </c>
      <c r="D697" t="s">
        <v>861</v>
      </c>
      <c r="E697" t="s">
        <v>1</v>
      </c>
      <c r="F697" t="s">
        <v>2</v>
      </c>
      <c r="G697" t="s">
        <v>32</v>
      </c>
      <c r="H697">
        <v>22</v>
      </c>
      <c r="J697" t="s">
        <v>4</v>
      </c>
      <c r="K697" t="s">
        <v>862</v>
      </c>
      <c r="L697" t="s">
        <v>6</v>
      </c>
      <c r="M697">
        <v>2020</v>
      </c>
      <c r="N697">
        <v>3234324</v>
      </c>
      <c r="O697">
        <v>1734877</v>
      </c>
      <c r="P697" t="s">
        <v>7</v>
      </c>
      <c r="Q697">
        <v>458970192</v>
      </c>
      <c r="R697" t="s">
        <v>9</v>
      </c>
      <c r="S697" t="str">
        <f t="shared" si="21"/>
        <v>VIOLATION OF AIRPORT RULES</v>
      </c>
      <c r="T697">
        <v>7399</v>
      </c>
      <c r="U697">
        <v>2</v>
      </c>
    </row>
    <row r="698" spans="1:21" x14ac:dyDescent="0.35">
      <c r="A698">
        <v>2020970083</v>
      </c>
      <c r="B698" s="1">
        <v>44055</v>
      </c>
      <c r="C698" s="1" t="str">
        <f t="shared" si="20"/>
        <v>2020</v>
      </c>
      <c r="D698" t="s">
        <v>863</v>
      </c>
      <c r="E698" t="s">
        <v>654</v>
      </c>
      <c r="F698" t="s">
        <v>13</v>
      </c>
      <c r="G698" t="s">
        <v>3</v>
      </c>
      <c r="H698">
        <v>43</v>
      </c>
      <c r="J698" t="s">
        <v>4</v>
      </c>
      <c r="K698" t="s">
        <v>158</v>
      </c>
      <c r="L698" t="s">
        <v>2</v>
      </c>
      <c r="M698">
        <v>2020</v>
      </c>
      <c r="N698">
        <v>3231979</v>
      </c>
      <c r="O698">
        <v>1738721</v>
      </c>
      <c r="P698" t="s">
        <v>655</v>
      </c>
      <c r="Q698">
        <v>170199588</v>
      </c>
      <c r="R698" t="s">
        <v>656</v>
      </c>
      <c r="S698" t="s">
        <v>656</v>
      </c>
      <c r="T698">
        <v>4199</v>
      </c>
      <c r="U698">
        <v>0</v>
      </c>
    </row>
    <row r="699" spans="1:21" x14ac:dyDescent="0.35">
      <c r="A699">
        <v>2020271</v>
      </c>
      <c r="B699" s="1">
        <v>43832</v>
      </c>
      <c r="C699" s="1" t="str">
        <f t="shared" si="20"/>
        <v>2020</v>
      </c>
      <c r="D699" t="s">
        <v>864</v>
      </c>
      <c r="E699" t="s">
        <v>865</v>
      </c>
      <c r="F699" t="s">
        <v>2</v>
      </c>
      <c r="G699" t="s">
        <v>3</v>
      </c>
      <c r="H699">
        <v>48</v>
      </c>
      <c r="J699" t="s">
        <v>14</v>
      </c>
      <c r="K699" t="s">
        <v>43</v>
      </c>
      <c r="L699" t="s">
        <v>13</v>
      </c>
      <c r="M699">
        <v>2020</v>
      </c>
      <c r="N699">
        <v>3231994</v>
      </c>
      <c r="O699">
        <v>1736921</v>
      </c>
      <c r="P699" t="s">
        <v>866</v>
      </c>
      <c r="Q699">
        <v>458869866</v>
      </c>
      <c r="R699" t="s">
        <v>867</v>
      </c>
      <c r="S699" t="s">
        <v>1255</v>
      </c>
      <c r="T699">
        <v>5399</v>
      </c>
      <c r="U699">
        <v>0</v>
      </c>
    </row>
    <row r="700" spans="1:21" x14ac:dyDescent="0.35">
      <c r="A700">
        <v>2020998688</v>
      </c>
      <c r="B700" s="1">
        <v>43926</v>
      </c>
      <c r="C700" s="1" t="str">
        <f t="shared" si="20"/>
        <v>2020</v>
      </c>
      <c r="D700" t="s">
        <v>210</v>
      </c>
      <c r="E700" t="s">
        <v>350</v>
      </c>
      <c r="F700" t="s">
        <v>2</v>
      </c>
      <c r="G700" t="s">
        <v>19</v>
      </c>
      <c r="H700">
        <v>35</v>
      </c>
      <c r="J700" t="s">
        <v>4</v>
      </c>
      <c r="K700" t="s">
        <v>33</v>
      </c>
      <c r="L700" t="s">
        <v>6</v>
      </c>
      <c r="M700">
        <v>2020</v>
      </c>
      <c r="N700">
        <v>3231641</v>
      </c>
      <c r="O700">
        <v>1735846</v>
      </c>
      <c r="P700" t="s">
        <v>28</v>
      </c>
      <c r="Q700">
        <v>458465663</v>
      </c>
      <c r="R700" t="s">
        <v>29</v>
      </c>
      <c r="S700" t="s">
        <v>29</v>
      </c>
      <c r="T700">
        <v>5707</v>
      </c>
      <c r="U700">
        <v>0</v>
      </c>
    </row>
    <row r="701" spans="1:21" x14ac:dyDescent="0.35">
      <c r="A701">
        <v>202032347</v>
      </c>
      <c r="B701" s="1">
        <v>44142</v>
      </c>
      <c r="C701" s="1" t="str">
        <f t="shared" si="20"/>
        <v>2020</v>
      </c>
      <c r="D701" t="s">
        <v>868</v>
      </c>
      <c r="E701" t="s">
        <v>869</v>
      </c>
      <c r="F701" t="s">
        <v>2</v>
      </c>
      <c r="G701" t="s">
        <v>32</v>
      </c>
      <c r="H701">
        <v>62</v>
      </c>
      <c r="J701" t="s">
        <v>14</v>
      </c>
      <c r="K701" t="s">
        <v>5</v>
      </c>
      <c r="L701" t="s">
        <v>3</v>
      </c>
      <c r="M701">
        <v>2020</v>
      </c>
      <c r="N701">
        <v>3231977</v>
      </c>
      <c r="O701">
        <v>1735292</v>
      </c>
      <c r="P701" s="2">
        <v>44197</v>
      </c>
      <c r="Q701">
        <v>458560985</v>
      </c>
      <c r="R701" t="s">
        <v>38</v>
      </c>
      <c r="S701" t="str">
        <f t="shared" si="21"/>
        <v>WARRANT</v>
      </c>
    </row>
    <row r="702" spans="1:21" x14ac:dyDescent="0.35">
      <c r="A702">
        <v>20205955</v>
      </c>
      <c r="B702" s="1">
        <v>43869</v>
      </c>
      <c r="C702" s="1" t="str">
        <f t="shared" si="20"/>
        <v>2020</v>
      </c>
      <c r="D702" t="s">
        <v>688</v>
      </c>
      <c r="E702" t="s">
        <v>778</v>
      </c>
      <c r="F702" t="s">
        <v>2</v>
      </c>
      <c r="G702" t="s">
        <v>3</v>
      </c>
      <c r="H702">
        <v>28</v>
      </c>
      <c r="J702" t="s">
        <v>14</v>
      </c>
      <c r="K702" t="s">
        <v>5</v>
      </c>
      <c r="L702" t="s">
        <v>6</v>
      </c>
      <c r="M702">
        <v>2020</v>
      </c>
      <c r="N702">
        <v>3231977</v>
      </c>
      <c r="O702">
        <v>1735292</v>
      </c>
      <c r="P702" t="s">
        <v>779</v>
      </c>
      <c r="Q702">
        <v>458722377</v>
      </c>
      <c r="R702" t="s">
        <v>780</v>
      </c>
      <c r="S702" t="s">
        <v>1247</v>
      </c>
      <c r="T702">
        <v>2999</v>
      </c>
      <c r="U702">
        <v>0</v>
      </c>
    </row>
    <row r="703" spans="1:21" x14ac:dyDescent="0.35">
      <c r="A703">
        <v>202014012</v>
      </c>
      <c r="B703" s="1">
        <v>43937</v>
      </c>
      <c r="C703" s="1" t="str">
        <f t="shared" si="20"/>
        <v>2020</v>
      </c>
      <c r="D703" t="s">
        <v>271</v>
      </c>
      <c r="E703" t="s">
        <v>181</v>
      </c>
      <c r="F703" t="s">
        <v>2</v>
      </c>
      <c r="G703" t="s">
        <v>19</v>
      </c>
      <c r="H703">
        <v>40</v>
      </c>
      <c r="J703" t="s">
        <v>4</v>
      </c>
      <c r="K703" t="s">
        <v>33</v>
      </c>
      <c r="L703" t="s">
        <v>6</v>
      </c>
      <c r="M703">
        <v>2020</v>
      </c>
      <c r="N703">
        <v>3231944</v>
      </c>
      <c r="O703">
        <v>1734631</v>
      </c>
      <c r="P703" t="s">
        <v>34</v>
      </c>
      <c r="Q703">
        <v>458903387</v>
      </c>
      <c r="R703" t="s">
        <v>29</v>
      </c>
      <c r="S703" t="s">
        <v>29</v>
      </c>
      <c r="T703">
        <v>5707</v>
      </c>
      <c r="U703">
        <v>0</v>
      </c>
    </row>
    <row r="704" spans="1:21" x14ac:dyDescent="0.35">
      <c r="A704">
        <v>202033985</v>
      </c>
      <c r="B704" s="1">
        <v>44164</v>
      </c>
      <c r="C704" s="1" t="str">
        <f t="shared" si="20"/>
        <v>2020</v>
      </c>
      <c r="D704" t="s">
        <v>293</v>
      </c>
      <c r="E704" t="s">
        <v>310</v>
      </c>
      <c r="F704" t="s">
        <v>2</v>
      </c>
      <c r="G704" t="s">
        <v>19</v>
      </c>
      <c r="H704">
        <v>39</v>
      </c>
      <c r="J704" t="s">
        <v>14</v>
      </c>
      <c r="K704" t="s">
        <v>5</v>
      </c>
      <c r="L704" t="s">
        <v>6</v>
      </c>
      <c r="M704">
        <v>2020</v>
      </c>
      <c r="N704">
        <v>3231977</v>
      </c>
      <c r="O704">
        <v>1735292</v>
      </c>
      <c r="P704" t="s">
        <v>20</v>
      </c>
      <c r="Q704">
        <v>4653345</v>
      </c>
      <c r="R704" t="s">
        <v>21</v>
      </c>
      <c r="S704" t="str">
        <f t="shared" si="21"/>
        <v>ASSAULT</v>
      </c>
      <c r="T704">
        <v>1313</v>
      </c>
      <c r="U704">
        <v>0</v>
      </c>
    </row>
    <row r="705" spans="1:21" x14ac:dyDescent="0.35">
      <c r="A705">
        <v>20205436</v>
      </c>
      <c r="B705" s="1">
        <v>43866</v>
      </c>
      <c r="C705" s="1" t="str">
        <f t="shared" si="20"/>
        <v>2020</v>
      </c>
      <c r="D705" t="s">
        <v>125</v>
      </c>
      <c r="E705" t="s">
        <v>372</v>
      </c>
      <c r="F705" t="s">
        <v>2</v>
      </c>
      <c r="G705" t="s">
        <v>19</v>
      </c>
      <c r="H705">
        <v>34</v>
      </c>
      <c r="J705" t="s">
        <v>14</v>
      </c>
      <c r="K705" t="s">
        <v>5</v>
      </c>
      <c r="L705" t="s">
        <v>6</v>
      </c>
      <c r="M705">
        <v>2020</v>
      </c>
      <c r="N705">
        <v>3231977</v>
      </c>
      <c r="O705">
        <v>1735292</v>
      </c>
      <c r="P705" t="s">
        <v>47</v>
      </c>
      <c r="Q705">
        <v>4653384</v>
      </c>
      <c r="R705" t="s">
        <v>48</v>
      </c>
      <c r="S705" t="str">
        <f t="shared" si="21"/>
        <v>THEFT</v>
      </c>
      <c r="T705">
        <v>2399</v>
      </c>
      <c r="U705">
        <v>0</v>
      </c>
    </row>
    <row r="706" spans="1:21" x14ac:dyDescent="0.35">
      <c r="A706">
        <v>2020747041</v>
      </c>
      <c r="B706" s="1">
        <v>44196</v>
      </c>
      <c r="C706" s="1" t="str">
        <f t="shared" si="20"/>
        <v>2020</v>
      </c>
      <c r="D706" t="s">
        <v>448</v>
      </c>
      <c r="E706" t="s">
        <v>181</v>
      </c>
      <c r="F706" t="s">
        <v>2</v>
      </c>
      <c r="G706" t="s">
        <v>19</v>
      </c>
      <c r="H706">
        <v>25</v>
      </c>
      <c r="J706" t="s">
        <v>4</v>
      </c>
      <c r="K706" t="s">
        <v>5</v>
      </c>
      <c r="L706" t="s">
        <v>6</v>
      </c>
      <c r="M706">
        <v>2020</v>
      </c>
      <c r="N706">
        <v>3231975</v>
      </c>
      <c r="O706">
        <v>1735163</v>
      </c>
      <c r="P706" t="s">
        <v>34</v>
      </c>
      <c r="Q706">
        <v>458458184</v>
      </c>
      <c r="R706" t="s">
        <v>29</v>
      </c>
      <c r="S706" t="s">
        <v>29</v>
      </c>
      <c r="T706">
        <v>5707</v>
      </c>
      <c r="U706">
        <v>0</v>
      </c>
    </row>
    <row r="707" spans="1:21" x14ac:dyDescent="0.35">
      <c r="A707">
        <v>20204054</v>
      </c>
      <c r="B707" s="1">
        <v>43856</v>
      </c>
      <c r="C707" s="1" t="str">
        <f t="shared" ref="C707:C770" si="22">TEXT(B707, "YYYY")</f>
        <v>2020</v>
      </c>
      <c r="D707" t="s">
        <v>870</v>
      </c>
      <c r="E707" t="s">
        <v>181</v>
      </c>
      <c r="F707" t="s">
        <v>2</v>
      </c>
      <c r="G707" t="s">
        <v>19</v>
      </c>
      <c r="H707">
        <v>24</v>
      </c>
      <c r="J707" t="s">
        <v>14</v>
      </c>
      <c r="K707" t="s">
        <v>33</v>
      </c>
      <c r="L707" t="s">
        <v>6</v>
      </c>
      <c r="M707">
        <v>2020</v>
      </c>
      <c r="N707">
        <v>3231944</v>
      </c>
      <c r="O707">
        <v>1734631</v>
      </c>
      <c r="P707" t="s">
        <v>34</v>
      </c>
      <c r="Q707">
        <v>458500683</v>
      </c>
      <c r="R707" t="s">
        <v>29</v>
      </c>
      <c r="S707" t="s">
        <v>29</v>
      </c>
      <c r="T707">
        <v>5707</v>
      </c>
      <c r="U707">
        <v>0</v>
      </c>
    </row>
    <row r="708" spans="1:21" x14ac:dyDescent="0.35">
      <c r="A708">
        <v>202025353</v>
      </c>
      <c r="B708" s="1">
        <v>44068</v>
      </c>
      <c r="C708" s="1" t="str">
        <f t="shared" si="22"/>
        <v>2020</v>
      </c>
      <c r="D708" t="s">
        <v>115</v>
      </c>
      <c r="E708" t="s">
        <v>1</v>
      </c>
      <c r="F708" t="s">
        <v>2</v>
      </c>
      <c r="G708" t="s">
        <v>3</v>
      </c>
      <c r="H708">
        <v>50</v>
      </c>
      <c r="J708" t="s">
        <v>4</v>
      </c>
      <c r="K708" t="s">
        <v>5</v>
      </c>
      <c r="L708" t="s">
        <v>6</v>
      </c>
      <c r="M708">
        <v>2020</v>
      </c>
      <c r="N708">
        <v>3231977</v>
      </c>
      <c r="O708">
        <v>1735292</v>
      </c>
      <c r="P708" t="s">
        <v>7</v>
      </c>
      <c r="Q708">
        <v>458941019</v>
      </c>
      <c r="R708" t="s">
        <v>9</v>
      </c>
      <c r="S708" t="str">
        <f t="shared" ref="S708:S771" si="23">IF(ISNUMBER(SEARCH("MARIJ",R708)), "DRUGS", IF(ISNUMBER(SEARCH("DRUG",R708)), "DRUGS",IF(ISNUMBER(SEARCH("ASSAULT",R708)), "ASSAULT", IF(ISNUMBER(SEARCH("THEFT",R708)), "THEFT", IF(ISNUMBER(SEARCH("AIRPORT RULE",R708)), "VIOLATION OF AIRPORT RULES", IF(ISNUMBER(SEARCH("TRESPASS",R708)), "TRESSPASS",IF(ISNUMBER(SEARCH("WARRANT",R708)), "WARRANT", "")))))))</f>
        <v>VIOLATION OF AIRPORT RULES</v>
      </c>
      <c r="T708">
        <v>7399</v>
      </c>
      <c r="U708">
        <v>2</v>
      </c>
    </row>
    <row r="709" spans="1:21" x14ac:dyDescent="0.35">
      <c r="A709">
        <v>202019332</v>
      </c>
      <c r="B709" s="1">
        <v>43999</v>
      </c>
      <c r="C709" s="1" t="str">
        <f t="shared" si="22"/>
        <v>2020</v>
      </c>
      <c r="D709" t="s">
        <v>859</v>
      </c>
      <c r="E709" t="s">
        <v>181</v>
      </c>
      <c r="F709" t="s">
        <v>2</v>
      </c>
      <c r="G709" t="s">
        <v>3</v>
      </c>
      <c r="H709">
        <v>33</v>
      </c>
      <c r="J709" t="s">
        <v>14</v>
      </c>
      <c r="K709" t="s">
        <v>5</v>
      </c>
      <c r="L709" t="s">
        <v>6</v>
      </c>
      <c r="M709">
        <v>2020</v>
      </c>
      <c r="N709">
        <v>3231977</v>
      </c>
      <c r="O709">
        <v>1735292</v>
      </c>
      <c r="P709" t="s">
        <v>34</v>
      </c>
      <c r="Q709">
        <v>458784405</v>
      </c>
      <c r="R709" t="s">
        <v>29</v>
      </c>
      <c r="S709" t="s">
        <v>29</v>
      </c>
      <c r="T709">
        <v>5707</v>
      </c>
      <c r="U709">
        <v>0</v>
      </c>
    </row>
    <row r="710" spans="1:21" x14ac:dyDescent="0.35">
      <c r="A710">
        <v>20206502</v>
      </c>
      <c r="B710" s="1">
        <v>43873</v>
      </c>
      <c r="C710" s="1" t="str">
        <f t="shared" si="22"/>
        <v>2020</v>
      </c>
      <c r="D710" t="s">
        <v>309</v>
      </c>
      <c r="E710" t="s">
        <v>871</v>
      </c>
      <c r="F710" t="s">
        <v>13</v>
      </c>
      <c r="G710" t="s">
        <v>3</v>
      </c>
      <c r="H710">
        <v>54</v>
      </c>
      <c r="J710" t="s">
        <v>14</v>
      </c>
      <c r="K710" t="s">
        <v>5</v>
      </c>
      <c r="L710" t="s">
        <v>3</v>
      </c>
      <c r="M710">
        <v>2020</v>
      </c>
      <c r="N710">
        <v>3231977</v>
      </c>
      <c r="O710">
        <v>1735292</v>
      </c>
      <c r="P710" s="2">
        <v>44197</v>
      </c>
      <c r="Q710">
        <v>181732127</v>
      </c>
      <c r="R710" t="s">
        <v>38</v>
      </c>
      <c r="S710" t="str">
        <f t="shared" si="23"/>
        <v>WARRANT</v>
      </c>
    </row>
    <row r="711" spans="1:21" x14ac:dyDescent="0.35">
      <c r="A711">
        <v>20205962</v>
      </c>
      <c r="B711" s="1">
        <v>43869</v>
      </c>
      <c r="C711" s="1" t="str">
        <f t="shared" si="22"/>
        <v>2020</v>
      </c>
      <c r="D711" t="s">
        <v>688</v>
      </c>
      <c r="E711" t="s">
        <v>274</v>
      </c>
      <c r="F711" t="s">
        <v>2</v>
      </c>
      <c r="G711" t="s">
        <v>19</v>
      </c>
      <c r="H711">
        <v>28</v>
      </c>
      <c r="J711" t="s">
        <v>14</v>
      </c>
      <c r="K711" t="s">
        <v>5</v>
      </c>
      <c r="L711" t="s">
        <v>3</v>
      </c>
      <c r="M711">
        <v>2020</v>
      </c>
      <c r="N711">
        <v>3231977</v>
      </c>
      <c r="O711">
        <v>1735292</v>
      </c>
      <c r="P711" s="2">
        <v>44197</v>
      </c>
      <c r="Q711">
        <v>458612592</v>
      </c>
      <c r="R711" t="s">
        <v>38</v>
      </c>
      <c r="S711" t="str">
        <f t="shared" si="23"/>
        <v>WARRANT</v>
      </c>
    </row>
    <row r="712" spans="1:21" x14ac:dyDescent="0.35">
      <c r="A712">
        <v>202019177</v>
      </c>
      <c r="B712" s="1">
        <v>43997</v>
      </c>
      <c r="C712" s="1" t="str">
        <f t="shared" si="22"/>
        <v>2020</v>
      </c>
      <c r="D712" t="s">
        <v>872</v>
      </c>
      <c r="E712" t="s">
        <v>181</v>
      </c>
      <c r="F712" t="s">
        <v>13</v>
      </c>
      <c r="G712" t="s">
        <v>8</v>
      </c>
      <c r="H712">
        <v>52</v>
      </c>
      <c r="J712" t="s">
        <v>14</v>
      </c>
      <c r="K712" t="s">
        <v>5</v>
      </c>
      <c r="L712" t="s">
        <v>6</v>
      </c>
      <c r="M712">
        <v>2020</v>
      </c>
      <c r="N712">
        <v>3231977</v>
      </c>
      <c r="O712">
        <v>1735292</v>
      </c>
      <c r="P712" t="s">
        <v>34</v>
      </c>
      <c r="Q712">
        <v>458273972</v>
      </c>
      <c r="R712" t="s">
        <v>29</v>
      </c>
      <c r="S712" t="s">
        <v>29</v>
      </c>
      <c r="T712">
        <v>5707</v>
      </c>
      <c r="U712">
        <v>0</v>
      </c>
    </row>
    <row r="713" spans="1:21" x14ac:dyDescent="0.35">
      <c r="A713">
        <v>202026267</v>
      </c>
      <c r="B713" s="1">
        <v>44077</v>
      </c>
      <c r="C713" s="1" t="str">
        <f t="shared" si="22"/>
        <v>2020</v>
      </c>
      <c r="D713" t="s">
        <v>741</v>
      </c>
      <c r="E713" t="s">
        <v>181</v>
      </c>
      <c r="F713" t="s">
        <v>2</v>
      </c>
      <c r="G713" t="s">
        <v>19</v>
      </c>
      <c r="H713">
        <v>43</v>
      </c>
      <c r="J713" t="s">
        <v>14</v>
      </c>
      <c r="K713" t="s">
        <v>5</v>
      </c>
      <c r="L713" t="s">
        <v>6</v>
      </c>
      <c r="M713">
        <v>2020</v>
      </c>
      <c r="N713">
        <v>3231977</v>
      </c>
      <c r="O713">
        <v>1735292</v>
      </c>
      <c r="P713" t="s">
        <v>34</v>
      </c>
      <c r="Q713">
        <v>458940239</v>
      </c>
      <c r="R713" t="s">
        <v>29</v>
      </c>
      <c r="S713" t="s">
        <v>29</v>
      </c>
      <c r="T713">
        <v>5707</v>
      </c>
      <c r="U713">
        <v>0</v>
      </c>
    </row>
    <row r="714" spans="1:21" x14ac:dyDescent="0.35">
      <c r="A714">
        <v>2020540275</v>
      </c>
      <c r="B714" s="1">
        <v>43835</v>
      </c>
      <c r="C714" s="1" t="str">
        <f t="shared" si="22"/>
        <v>2020</v>
      </c>
      <c r="D714" t="s">
        <v>427</v>
      </c>
      <c r="E714" t="s">
        <v>181</v>
      </c>
      <c r="F714" t="s">
        <v>2</v>
      </c>
      <c r="G714" t="s">
        <v>19</v>
      </c>
      <c r="H714">
        <v>38</v>
      </c>
      <c r="J714" t="s">
        <v>4</v>
      </c>
      <c r="K714" t="s">
        <v>33</v>
      </c>
      <c r="L714" t="s">
        <v>6</v>
      </c>
      <c r="M714">
        <v>2020</v>
      </c>
      <c r="N714">
        <v>3231944</v>
      </c>
      <c r="O714">
        <v>1734631</v>
      </c>
      <c r="P714" t="s">
        <v>34</v>
      </c>
      <c r="Q714">
        <v>134349150</v>
      </c>
      <c r="R714" t="s">
        <v>29</v>
      </c>
      <c r="S714" t="s">
        <v>29</v>
      </c>
      <c r="T714">
        <v>5707</v>
      </c>
      <c r="U714">
        <v>0</v>
      </c>
    </row>
    <row r="715" spans="1:21" x14ac:dyDescent="0.35">
      <c r="A715">
        <v>202025137</v>
      </c>
      <c r="B715" s="1">
        <v>44065</v>
      </c>
      <c r="C715" s="1" t="str">
        <f t="shared" si="22"/>
        <v>2020</v>
      </c>
      <c r="D715" t="s">
        <v>873</v>
      </c>
      <c r="E715" t="s">
        <v>160</v>
      </c>
      <c r="F715" t="s">
        <v>2</v>
      </c>
      <c r="G715" t="s">
        <v>19</v>
      </c>
      <c r="H715">
        <v>43</v>
      </c>
      <c r="J715" t="s">
        <v>14</v>
      </c>
      <c r="K715" t="s">
        <v>5</v>
      </c>
      <c r="L715" t="s">
        <v>13</v>
      </c>
      <c r="M715">
        <v>2020</v>
      </c>
      <c r="N715">
        <v>3231977</v>
      </c>
      <c r="O715">
        <v>1735292</v>
      </c>
      <c r="P715" t="s">
        <v>97</v>
      </c>
      <c r="Q715">
        <v>458940239</v>
      </c>
      <c r="R715" t="s">
        <v>98</v>
      </c>
      <c r="S715" t="str">
        <f t="shared" si="23"/>
        <v>THEFT</v>
      </c>
      <c r="T715">
        <v>2399</v>
      </c>
      <c r="U715">
        <v>0</v>
      </c>
    </row>
    <row r="716" spans="1:21" x14ac:dyDescent="0.35">
      <c r="A716">
        <v>202024277</v>
      </c>
      <c r="B716" s="1">
        <v>44056</v>
      </c>
      <c r="C716" s="1" t="str">
        <f t="shared" si="22"/>
        <v>2020</v>
      </c>
      <c r="D716" t="s">
        <v>874</v>
      </c>
      <c r="E716" t="s">
        <v>654</v>
      </c>
      <c r="F716" t="s">
        <v>2</v>
      </c>
      <c r="G716" t="s">
        <v>19</v>
      </c>
      <c r="H716">
        <v>38</v>
      </c>
      <c r="J716" t="s">
        <v>4</v>
      </c>
      <c r="K716" t="s">
        <v>111</v>
      </c>
      <c r="L716" t="s">
        <v>2</v>
      </c>
      <c r="M716">
        <v>2020</v>
      </c>
      <c r="N716">
        <v>3231611</v>
      </c>
      <c r="O716">
        <v>1734788</v>
      </c>
      <c r="P716" t="s">
        <v>655</v>
      </c>
      <c r="Q716">
        <v>458937247</v>
      </c>
      <c r="R716" t="s">
        <v>656</v>
      </c>
      <c r="S716" t="s">
        <v>656</v>
      </c>
      <c r="T716">
        <v>4199</v>
      </c>
      <c r="U716">
        <v>0</v>
      </c>
    </row>
    <row r="717" spans="1:21" x14ac:dyDescent="0.35">
      <c r="A717">
        <v>202031005</v>
      </c>
      <c r="B717" s="1">
        <v>44127</v>
      </c>
      <c r="C717" s="1" t="str">
        <f t="shared" si="22"/>
        <v>2020</v>
      </c>
      <c r="D717" t="s">
        <v>875</v>
      </c>
      <c r="E717" t="s">
        <v>350</v>
      </c>
      <c r="F717" t="s">
        <v>2</v>
      </c>
      <c r="G717" t="s">
        <v>3</v>
      </c>
      <c r="H717">
        <v>36</v>
      </c>
      <c r="J717" t="s">
        <v>14</v>
      </c>
      <c r="K717" t="s">
        <v>5</v>
      </c>
      <c r="L717" t="s">
        <v>6</v>
      </c>
      <c r="M717">
        <v>2020</v>
      </c>
      <c r="N717">
        <v>3231977</v>
      </c>
      <c r="O717">
        <v>1735292</v>
      </c>
      <c r="P717" t="s">
        <v>28</v>
      </c>
      <c r="Q717">
        <v>153224851</v>
      </c>
      <c r="R717" t="s">
        <v>29</v>
      </c>
      <c r="S717" t="s">
        <v>29</v>
      </c>
      <c r="T717">
        <v>5707</v>
      </c>
      <c r="U717">
        <v>0</v>
      </c>
    </row>
    <row r="718" spans="1:21" x14ac:dyDescent="0.35">
      <c r="A718">
        <v>202025484</v>
      </c>
      <c r="B718" s="1">
        <v>44069</v>
      </c>
      <c r="C718" s="1" t="str">
        <f t="shared" si="22"/>
        <v>2020</v>
      </c>
      <c r="D718" t="s">
        <v>876</v>
      </c>
      <c r="E718" t="s">
        <v>877</v>
      </c>
      <c r="F718" t="s">
        <v>2</v>
      </c>
      <c r="G718" t="s">
        <v>3</v>
      </c>
      <c r="H718">
        <v>24</v>
      </c>
      <c r="J718" t="s">
        <v>14</v>
      </c>
      <c r="K718" t="s">
        <v>862</v>
      </c>
      <c r="L718" t="s">
        <v>13</v>
      </c>
      <c r="M718">
        <v>2020</v>
      </c>
      <c r="N718">
        <v>3234324</v>
      </c>
      <c r="O718">
        <v>1734877</v>
      </c>
      <c r="P718" t="s">
        <v>878</v>
      </c>
      <c r="Q718">
        <v>458316222</v>
      </c>
      <c r="R718" t="s">
        <v>879</v>
      </c>
      <c r="S718" t="s">
        <v>1254</v>
      </c>
      <c r="T718">
        <v>2999</v>
      </c>
      <c r="U718">
        <v>0</v>
      </c>
    </row>
    <row r="719" spans="1:21" x14ac:dyDescent="0.35">
      <c r="A719">
        <v>202032924</v>
      </c>
      <c r="B719" s="1">
        <v>44150</v>
      </c>
      <c r="C719" s="1" t="str">
        <f t="shared" si="22"/>
        <v>2020</v>
      </c>
      <c r="D719" t="s">
        <v>880</v>
      </c>
      <c r="E719" t="s">
        <v>552</v>
      </c>
      <c r="F719" t="s">
        <v>2</v>
      </c>
      <c r="G719" t="s">
        <v>19</v>
      </c>
      <c r="H719">
        <v>34</v>
      </c>
      <c r="J719" t="s">
        <v>14</v>
      </c>
      <c r="K719" t="s">
        <v>41</v>
      </c>
      <c r="L719" t="s">
        <v>13</v>
      </c>
      <c r="M719">
        <v>2020</v>
      </c>
      <c r="N719">
        <v>3231903</v>
      </c>
      <c r="O719">
        <v>1736251</v>
      </c>
      <c r="P719" t="s">
        <v>369</v>
      </c>
      <c r="Q719">
        <v>458965621</v>
      </c>
      <c r="R719" t="s">
        <v>370</v>
      </c>
      <c r="S719" t="str">
        <f t="shared" si="23"/>
        <v>THEFT</v>
      </c>
      <c r="T719">
        <v>2610</v>
      </c>
      <c r="U719">
        <v>0</v>
      </c>
    </row>
    <row r="720" spans="1:21" x14ac:dyDescent="0.35">
      <c r="A720">
        <v>202033981</v>
      </c>
      <c r="B720" s="1">
        <v>44164</v>
      </c>
      <c r="C720" s="1" t="str">
        <f t="shared" si="22"/>
        <v>2020</v>
      </c>
      <c r="D720" t="s">
        <v>881</v>
      </c>
      <c r="E720" t="s">
        <v>1</v>
      </c>
      <c r="F720" t="s">
        <v>2</v>
      </c>
      <c r="G720" t="s">
        <v>3</v>
      </c>
      <c r="H720">
        <v>51</v>
      </c>
      <c r="J720" t="s">
        <v>4</v>
      </c>
      <c r="K720" t="s">
        <v>498</v>
      </c>
      <c r="L720" t="s">
        <v>6</v>
      </c>
      <c r="M720">
        <v>2020</v>
      </c>
      <c r="N720">
        <v>3231579</v>
      </c>
      <c r="O720">
        <v>1733570</v>
      </c>
      <c r="P720" t="s">
        <v>7</v>
      </c>
      <c r="Q720">
        <v>458968964</v>
      </c>
      <c r="R720" t="s">
        <v>9</v>
      </c>
      <c r="S720" t="str">
        <f t="shared" si="23"/>
        <v>VIOLATION OF AIRPORT RULES</v>
      </c>
      <c r="T720">
        <v>7399</v>
      </c>
      <c r="U720">
        <v>2</v>
      </c>
    </row>
    <row r="721" spans="1:21" x14ac:dyDescent="0.35">
      <c r="A721">
        <v>202034433</v>
      </c>
      <c r="B721" s="1">
        <v>44169</v>
      </c>
      <c r="C721" s="1" t="str">
        <f t="shared" si="22"/>
        <v>2020</v>
      </c>
      <c r="D721" t="s">
        <v>214</v>
      </c>
      <c r="E721" t="s">
        <v>364</v>
      </c>
      <c r="F721" t="s">
        <v>2</v>
      </c>
      <c r="G721" t="s">
        <v>3</v>
      </c>
      <c r="H721">
        <v>24</v>
      </c>
      <c r="J721" t="s">
        <v>14</v>
      </c>
      <c r="K721" t="s">
        <v>5</v>
      </c>
      <c r="L721" t="s">
        <v>13</v>
      </c>
      <c r="M721">
        <v>2020</v>
      </c>
      <c r="N721">
        <v>3231977</v>
      </c>
      <c r="O721">
        <v>1735292</v>
      </c>
      <c r="P721" t="s">
        <v>365</v>
      </c>
      <c r="Q721">
        <v>458970663</v>
      </c>
      <c r="R721" t="s">
        <v>366</v>
      </c>
      <c r="S721" t="str">
        <f t="shared" si="23"/>
        <v>ASSAULT</v>
      </c>
      <c r="T721">
        <v>1315</v>
      </c>
      <c r="U721">
        <v>0</v>
      </c>
    </row>
    <row r="722" spans="1:21" x14ac:dyDescent="0.35">
      <c r="A722">
        <v>202033261</v>
      </c>
      <c r="B722" s="1">
        <v>44154</v>
      </c>
      <c r="C722" s="1" t="str">
        <f t="shared" si="22"/>
        <v>2020</v>
      </c>
      <c r="D722" t="s">
        <v>171</v>
      </c>
      <c r="E722" t="s">
        <v>882</v>
      </c>
      <c r="F722" t="s">
        <v>2</v>
      </c>
      <c r="G722" t="s">
        <v>3</v>
      </c>
      <c r="H722">
        <v>32</v>
      </c>
      <c r="J722" t="s">
        <v>14</v>
      </c>
      <c r="K722" t="s">
        <v>5</v>
      </c>
      <c r="L722" t="s">
        <v>3</v>
      </c>
      <c r="M722">
        <v>2020</v>
      </c>
      <c r="N722">
        <v>3231977</v>
      </c>
      <c r="O722">
        <v>1735292</v>
      </c>
      <c r="P722" s="2">
        <v>44197</v>
      </c>
      <c r="Q722">
        <v>458139526</v>
      </c>
      <c r="R722" t="s">
        <v>38</v>
      </c>
      <c r="S722" t="str">
        <f t="shared" si="23"/>
        <v>WARRANT</v>
      </c>
    </row>
    <row r="723" spans="1:21" x14ac:dyDescent="0.35">
      <c r="A723">
        <v>202033400</v>
      </c>
      <c r="B723" s="1">
        <v>44155</v>
      </c>
      <c r="C723" s="1" t="str">
        <f t="shared" si="22"/>
        <v>2020</v>
      </c>
      <c r="D723" t="s">
        <v>786</v>
      </c>
      <c r="E723" t="s">
        <v>1</v>
      </c>
      <c r="F723" t="s">
        <v>2</v>
      </c>
      <c r="G723" t="s">
        <v>3</v>
      </c>
      <c r="H723">
        <v>51</v>
      </c>
      <c r="J723" t="s">
        <v>4</v>
      </c>
      <c r="K723" t="s">
        <v>5</v>
      </c>
      <c r="L723" t="s">
        <v>6</v>
      </c>
      <c r="M723">
        <v>2020</v>
      </c>
      <c r="N723">
        <v>3231977</v>
      </c>
      <c r="O723">
        <v>1735292</v>
      </c>
      <c r="P723" t="s">
        <v>7</v>
      </c>
      <c r="Q723">
        <v>458967094</v>
      </c>
      <c r="R723" t="s">
        <v>9</v>
      </c>
      <c r="S723" t="str">
        <f t="shared" si="23"/>
        <v>VIOLATION OF AIRPORT RULES</v>
      </c>
      <c r="T723">
        <v>7399</v>
      </c>
      <c r="U723">
        <v>2</v>
      </c>
    </row>
    <row r="724" spans="1:21" x14ac:dyDescent="0.35">
      <c r="A724">
        <v>202022581</v>
      </c>
      <c r="B724" s="1">
        <v>44038</v>
      </c>
      <c r="C724" s="1" t="str">
        <f t="shared" si="22"/>
        <v>2020</v>
      </c>
      <c r="D724" t="s">
        <v>176</v>
      </c>
      <c r="E724" t="s">
        <v>181</v>
      </c>
      <c r="F724" t="s">
        <v>13</v>
      </c>
      <c r="G724" t="s">
        <v>19</v>
      </c>
      <c r="H724">
        <v>33</v>
      </c>
      <c r="J724" t="s">
        <v>14</v>
      </c>
      <c r="K724" t="s">
        <v>33</v>
      </c>
      <c r="L724" t="s">
        <v>6</v>
      </c>
      <c r="M724">
        <v>2020</v>
      </c>
      <c r="N724">
        <v>3231944</v>
      </c>
      <c r="O724">
        <v>1734631</v>
      </c>
      <c r="P724" t="s">
        <v>34</v>
      </c>
      <c r="Q724">
        <v>458917875</v>
      </c>
      <c r="R724" t="s">
        <v>29</v>
      </c>
      <c r="S724" t="s">
        <v>29</v>
      </c>
      <c r="T724">
        <v>5707</v>
      </c>
      <c r="U724">
        <v>0</v>
      </c>
    </row>
    <row r="725" spans="1:21" x14ac:dyDescent="0.35">
      <c r="A725">
        <v>202031530</v>
      </c>
      <c r="B725" s="1">
        <v>44133</v>
      </c>
      <c r="C725" s="1" t="str">
        <f t="shared" si="22"/>
        <v>2020</v>
      </c>
      <c r="D725" t="s">
        <v>883</v>
      </c>
      <c r="E725" t="s">
        <v>674</v>
      </c>
      <c r="F725" t="s">
        <v>2</v>
      </c>
      <c r="G725" t="s">
        <v>3</v>
      </c>
      <c r="H725">
        <v>37</v>
      </c>
      <c r="J725" t="s">
        <v>14</v>
      </c>
      <c r="K725" t="s">
        <v>5</v>
      </c>
      <c r="L725" t="s">
        <v>2</v>
      </c>
      <c r="M725">
        <v>2020</v>
      </c>
      <c r="N725">
        <v>3231977</v>
      </c>
      <c r="O725">
        <v>1735292</v>
      </c>
      <c r="P725" t="s">
        <v>675</v>
      </c>
      <c r="Q725">
        <v>458960765</v>
      </c>
      <c r="R725" t="s">
        <v>676</v>
      </c>
      <c r="S725" t="s">
        <v>1245</v>
      </c>
      <c r="T725">
        <v>3532</v>
      </c>
      <c r="U725">
        <v>0</v>
      </c>
    </row>
    <row r="726" spans="1:21" x14ac:dyDescent="0.35">
      <c r="A726">
        <v>202030964</v>
      </c>
      <c r="B726" s="1">
        <v>44126</v>
      </c>
      <c r="C726" s="1" t="str">
        <f t="shared" si="22"/>
        <v>2020</v>
      </c>
      <c r="D726" t="s">
        <v>301</v>
      </c>
      <c r="E726" t="s">
        <v>884</v>
      </c>
      <c r="F726" t="s">
        <v>2</v>
      </c>
      <c r="G726" t="s">
        <v>32</v>
      </c>
      <c r="H726">
        <v>41</v>
      </c>
      <c r="J726" t="s">
        <v>14</v>
      </c>
      <c r="K726" t="s">
        <v>5</v>
      </c>
      <c r="L726" t="s">
        <v>3</v>
      </c>
      <c r="M726">
        <v>2020</v>
      </c>
      <c r="N726">
        <v>3231977</v>
      </c>
      <c r="O726">
        <v>1735292</v>
      </c>
      <c r="P726" s="2">
        <v>44197</v>
      </c>
      <c r="Q726">
        <v>373752725</v>
      </c>
      <c r="R726" t="s">
        <v>38</v>
      </c>
      <c r="S726" t="str">
        <f t="shared" si="23"/>
        <v>WARRANT</v>
      </c>
      <c r="T726">
        <v>5707</v>
      </c>
      <c r="U726">
        <v>0</v>
      </c>
    </row>
    <row r="727" spans="1:21" x14ac:dyDescent="0.35">
      <c r="A727">
        <v>202030916</v>
      </c>
      <c r="B727" s="1">
        <v>44126</v>
      </c>
      <c r="C727" s="1" t="str">
        <f t="shared" si="22"/>
        <v>2020</v>
      </c>
      <c r="D727" t="s">
        <v>200</v>
      </c>
      <c r="E727" t="s">
        <v>1</v>
      </c>
      <c r="F727" t="s">
        <v>2</v>
      </c>
      <c r="G727" t="s">
        <v>8</v>
      </c>
      <c r="H727">
        <v>40</v>
      </c>
      <c r="J727" t="s">
        <v>4</v>
      </c>
      <c r="K727" t="s">
        <v>5</v>
      </c>
      <c r="L727" t="s">
        <v>6</v>
      </c>
      <c r="M727">
        <v>2020</v>
      </c>
      <c r="N727">
        <v>3231977</v>
      </c>
      <c r="O727">
        <v>1735292</v>
      </c>
      <c r="P727" t="s">
        <v>7</v>
      </c>
      <c r="Q727">
        <v>458447943</v>
      </c>
      <c r="R727" t="s">
        <v>9</v>
      </c>
      <c r="S727" t="str">
        <f t="shared" si="23"/>
        <v>VIOLATION OF AIRPORT RULES</v>
      </c>
      <c r="T727">
        <v>7399</v>
      </c>
      <c r="U727">
        <v>2</v>
      </c>
    </row>
    <row r="728" spans="1:21" x14ac:dyDescent="0.35">
      <c r="A728" t="s">
        <v>885</v>
      </c>
      <c r="B728" s="1">
        <v>44172</v>
      </c>
      <c r="C728" s="1" t="str">
        <f t="shared" si="22"/>
        <v>2020</v>
      </c>
      <c r="D728" t="s">
        <v>886</v>
      </c>
      <c r="E728" t="s">
        <v>887</v>
      </c>
      <c r="F728" t="s">
        <v>2</v>
      </c>
      <c r="G728" t="s">
        <v>32</v>
      </c>
      <c r="H728">
        <v>27</v>
      </c>
      <c r="J728" t="s">
        <v>4</v>
      </c>
      <c r="K728" t="s">
        <v>33</v>
      </c>
      <c r="L728" t="s">
        <v>3</v>
      </c>
      <c r="M728">
        <v>2020</v>
      </c>
      <c r="N728">
        <v>3231944</v>
      </c>
      <c r="O728">
        <v>1734631</v>
      </c>
      <c r="P728" s="2">
        <v>44197</v>
      </c>
      <c r="Q728">
        <v>458016999</v>
      </c>
      <c r="R728" t="s">
        <v>38</v>
      </c>
      <c r="S728" t="str">
        <f t="shared" si="23"/>
        <v>WARRANT</v>
      </c>
      <c r="T728">
        <v>2699</v>
      </c>
      <c r="U728">
        <v>3</v>
      </c>
    </row>
    <row r="729" spans="1:21" x14ac:dyDescent="0.35">
      <c r="A729">
        <v>202024462</v>
      </c>
      <c r="B729" s="1">
        <v>44058</v>
      </c>
      <c r="C729" s="1" t="str">
        <f t="shared" si="22"/>
        <v>2020</v>
      </c>
      <c r="D729" t="s">
        <v>146</v>
      </c>
      <c r="E729" t="s">
        <v>181</v>
      </c>
      <c r="F729" t="s">
        <v>2</v>
      </c>
      <c r="G729" t="s">
        <v>19</v>
      </c>
      <c r="H729">
        <v>30</v>
      </c>
      <c r="J729" t="s">
        <v>14</v>
      </c>
      <c r="K729" t="s">
        <v>5</v>
      </c>
      <c r="L729" t="s">
        <v>6</v>
      </c>
      <c r="M729">
        <v>2020</v>
      </c>
      <c r="N729">
        <v>3231977</v>
      </c>
      <c r="O729">
        <v>1735292</v>
      </c>
      <c r="P729" t="s">
        <v>34</v>
      </c>
      <c r="Q729">
        <v>458937825</v>
      </c>
      <c r="R729" t="s">
        <v>29</v>
      </c>
      <c r="S729" t="s">
        <v>29</v>
      </c>
      <c r="T729">
        <v>5707</v>
      </c>
      <c r="U729">
        <v>0</v>
      </c>
    </row>
    <row r="730" spans="1:21" x14ac:dyDescent="0.35">
      <c r="A730">
        <v>202035510</v>
      </c>
      <c r="B730" s="1">
        <v>44181</v>
      </c>
      <c r="C730" s="1" t="str">
        <f t="shared" si="22"/>
        <v>2020</v>
      </c>
      <c r="D730" t="s">
        <v>888</v>
      </c>
      <c r="E730" t="s">
        <v>364</v>
      </c>
      <c r="F730" t="s">
        <v>2</v>
      </c>
      <c r="G730" t="s">
        <v>3</v>
      </c>
      <c r="H730">
        <v>40</v>
      </c>
      <c r="J730" t="s">
        <v>14</v>
      </c>
      <c r="K730" t="s">
        <v>55</v>
      </c>
      <c r="L730" t="s">
        <v>13</v>
      </c>
      <c r="M730">
        <v>2020</v>
      </c>
      <c r="N730">
        <v>3224411</v>
      </c>
      <c r="O730">
        <v>1730663</v>
      </c>
      <c r="P730" t="s">
        <v>365</v>
      </c>
      <c r="Q730">
        <v>220857441</v>
      </c>
      <c r="R730" t="s">
        <v>366</v>
      </c>
      <c r="S730" t="str">
        <f t="shared" si="23"/>
        <v>ASSAULT</v>
      </c>
      <c r="T730">
        <v>1315</v>
      </c>
      <c r="U730">
        <v>0</v>
      </c>
    </row>
    <row r="731" spans="1:21" x14ac:dyDescent="0.35">
      <c r="A731">
        <v>2020990608</v>
      </c>
      <c r="B731" s="1">
        <v>44035</v>
      </c>
      <c r="C731" s="1" t="str">
        <f t="shared" si="22"/>
        <v>2020</v>
      </c>
      <c r="D731" t="s">
        <v>852</v>
      </c>
      <c r="E731" t="s">
        <v>889</v>
      </c>
      <c r="F731" t="s">
        <v>2</v>
      </c>
      <c r="G731" t="s">
        <v>8</v>
      </c>
      <c r="H731">
        <v>20</v>
      </c>
      <c r="J731" t="s">
        <v>4</v>
      </c>
      <c r="K731" t="s">
        <v>5</v>
      </c>
      <c r="L731" t="s">
        <v>2</v>
      </c>
      <c r="M731">
        <v>2020</v>
      </c>
      <c r="N731">
        <v>3231977</v>
      </c>
      <c r="O731">
        <v>1735292</v>
      </c>
      <c r="P731" t="s">
        <v>84</v>
      </c>
      <c r="Q731">
        <v>458929224</v>
      </c>
      <c r="R731" t="s">
        <v>85</v>
      </c>
      <c r="S731" t="s">
        <v>1243</v>
      </c>
      <c r="T731">
        <v>5401</v>
      </c>
      <c r="U731">
        <v>0</v>
      </c>
    </row>
    <row r="732" spans="1:21" x14ac:dyDescent="0.35">
      <c r="A732">
        <v>202016342</v>
      </c>
      <c r="B732" s="1">
        <v>43965</v>
      </c>
      <c r="C732" s="1" t="str">
        <f t="shared" si="22"/>
        <v>2020</v>
      </c>
      <c r="D732" t="s">
        <v>890</v>
      </c>
      <c r="E732" t="s">
        <v>1</v>
      </c>
      <c r="F732" t="s">
        <v>13</v>
      </c>
      <c r="G732" t="s">
        <v>3</v>
      </c>
      <c r="H732">
        <v>43</v>
      </c>
      <c r="J732" t="s">
        <v>4</v>
      </c>
      <c r="K732" t="s">
        <v>5</v>
      </c>
      <c r="L732" t="s">
        <v>6</v>
      </c>
      <c r="M732">
        <v>2020</v>
      </c>
      <c r="N732">
        <v>3231977</v>
      </c>
      <c r="O732">
        <v>1735292</v>
      </c>
      <c r="P732" t="s">
        <v>7</v>
      </c>
      <c r="Q732">
        <v>458911577</v>
      </c>
      <c r="R732" t="s">
        <v>9</v>
      </c>
      <c r="S732" t="str">
        <f t="shared" si="23"/>
        <v>VIOLATION OF AIRPORT RULES</v>
      </c>
      <c r="T732">
        <v>7399</v>
      </c>
      <c r="U732">
        <v>2</v>
      </c>
    </row>
    <row r="733" spans="1:21" x14ac:dyDescent="0.35">
      <c r="A733">
        <v>202036328</v>
      </c>
      <c r="B733" s="1">
        <v>44190</v>
      </c>
      <c r="C733" s="1" t="str">
        <f t="shared" si="22"/>
        <v>2020</v>
      </c>
      <c r="D733" t="s">
        <v>577</v>
      </c>
      <c r="E733" t="s">
        <v>891</v>
      </c>
      <c r="F733" t="s">
        <v>13</v>
      </c>
      <c r="G733" t="s">
        <v>3</v>
      </c>
      <c r="H733">
        <v>60</v>
      </c>
      <c r="J733" t="s">
        <v>14</v>
      </c>
      <c r="K733" t="s">
        <v>5</v>
      </c>
      <c r="L733" t="s">
        <v>3</v>
      </c>
      <c r="M733">
        <v>2020</v>
      </c>
      <c r="N733">
        <v>3231975</v>
      </c>
      <c r="O733">
        <v>1735163</v>
      </c>
      <c r="P733" s="2">
        <v>44197</v>
      </c>
      <c r="Q733">
        <v>458833787</v>
      </c>
      <c r="R733" t="s">
        <v>38</v>
      </c>
      <c r="S733" t="str">
        <f t="shared" si="23"/>
        <v>WARRANT</v>
      </c>
    </row>
    <row r="734" spans="1:21" x14ac:dyDescent="0.35">
      <c r="A734">
        <v>2020864939</v>
      </c>
      <c r="B734" s="1">
        <v>44163</v>
      </c>
      <c r="C734" s="1" t="str">
        <f t="shared" si="22"/>
        <v>2020</v>
      </c>
      <c r="D734" t="s">
        <v>417</v>
      </c>
      <c r="E734" t="s">
        <v>691</v>
      </c>
      <c r="F734" t="s">
        <v>13</v>
      </c>
      <c r="G734" t="s">
        <v>19</v>
      </c>
      <c r="H734">
        <v>34</v>
      </c>
      <c r="J734" t="s">
        <v>4</v>
      </c>
      <c r="K734" t="s">
        <v>158</v>
      </c>
      <c r="L734" t="s">
        <v>2</v>
      </c>
      <c r="M734">
        <v>2020</v>
      </c>
      <c r="N734">
        <v>3231979</v>
      </c>
      <c r="O734">
        <v>1738721</v>
      </c>
      <c r="P734" t="s">
        <v>692</v>
      </c>
      <c r="Q734">
        <v>458502529</v>
      </c>
      <c r="R734" t="s">
        <v>656</v>
      </c>
      <c r="S734" t="s">
        <v>656</v>
      </c>
      <c r="T734">
        <v>4104</v>
      </c>
      <c r="U734">
        <v>0</v>
      </c>
    </row>
    <row r="735" spans="1:21" x14ac:dyDescent="0.35">
      <c r="A735">
        <v>2020970178</v>
      </c>
      <c r="B735" s="1">
        <v>44056</v>
      </c>
      <c r="C735" s="1" t="str">
        <f t="shared" si="22"/>
        <v>2020</v>
      </c>
      <c r="D735" t="s">
        <v>863</v>
      </c>
      <c r="E735" t="s">
        <v>654</v>
      </c>
      <c r="F735" t="s">
        <v>13</v>
      </c>
      <c r="G735" t="s">
        <v>3</v>
      </c>
      <c r="H735">
        <v>57</v>
      </c>
      <c r="J735" t="s">
        <v>4</v>
      </c>
      <c r="K735" t="s">
        <v>111</v>
      </c>
      <c r="L735" t="s">
        <v>2</v>
      </c>
      <c r="M735">
        <v>2020</v>
      </c>
      <c r="N735">
        <v>3231969</v>
      </c>
      <c r="O735">
        <v>1740241</v>
      </c>
      <c r="P735" t="s">
        <v>655</v>
      </c>
      <c r="Q735">
        <v>458937280</v>
      </c>
      <c r="R735" t="s">
        <v>656</v>
      </c>
      <c r="S735" t="s">
        <v>656</v>
      </c>
      <c r="T735">
        <v>4199</v>
      </c>
      <c r="U735">
        <v>0</v>
      </c>
    </row>
    <row r="736" spans="1:21" x14ac:dyDescent="0.35">
      <c r="A736">
        <v>202035453</v>
      </c>
      <c r="B736" s="1">
        <v>44180</v>
      </c>
      <c r="C736" s="1" t="str">
        <f t="shared" si="22"/>
        <v>2020</v>
      </c>
      <c r="D736" t="s">
        <v>892</v>
      </c>
      <c r="E736" t="s">
        <v>274</v>
      </c>
      <c r="F736" t="s">
        <v>2</v>
      </c>
      <c r="G736" t="s">
        <v>19</v>
      </c>
      <c r="H736">
        <v>39</v>
      </c>
      <c r="J736" t="s">
        <v>14</v>
      </c>
      <c r="K736" t="s">
        <v>5</v>
      </c>
      <c r="L736" t="s">
        <v>3</v>
      </c>
      <c r="M736">
        <v>2020</v>
      </c>
      <c r="N736">
        <v>3231977</v>
      </c>
      <c r="O736">
        <v>1735292</v>
      </c>
      <c r="P736" s="2">
        <v>44197</v>
      </c>
      <c r="Q736">
        <v>458106245</v>
      </c>
      <c r="R736" t="s">
        <v>38</v>
      </c>
      <c r="S736" t="str">
        <f t="shared" si="23"/>
        <v>WARRANT</v>
      </c>
    </row>
    <row r="737" spans="1:21" x14ac:dyDescent="0.35">
      <c r="A737">
        <v>202012694</v>
      </c>
      <c r="B737" s="1">
        <v>43915</v>
      </c>
      <c r="C737" s="1" t="str">
        <f t="shared" si="22"/>
        <v>2020</v>
      </c>
      <c r="D737" t="s">
        <v>443</v>
      </c>
      <c r="E737" t="s">
        <v>274</v>
      </c>
      <c r="F737" t="s">
        <v>2</v>
      </c>
      <c r="G737" t="s">
        <v>3</v>
      </c>
      <c r="H737">
        <v>24</v>
      </c>
      <c r="J737" t="s">
        <v>14</v>
      </c>
      <c r="K737" t="s">
        <v>158</v>
      </c>
      <c r="L737" t="s">
        <v>3</v>
      </c>
      <c r="M737">
        <v>2020</v>
      </c>
      <c r="N737">
        <v>3231979</v>
      </c>
      <c r="O737">
        <v>1738721</v>
      </c>
      <c r="P737" s="2">
        <v>44197</v>
      </c>
      <c r="Q737">
        <v>458900211</v>
      </c>
      <c r="R737" t="s">
        <v>38</v>
      </c>
      <c r="S737" t="str">
        <f t="shared" si="23"/>
        <v>WARRANT</v>
      </c>
    </row>
    <row r="738" spans="1:21" x14ac:dyDescent="0.35">
      <c r="A738">
        <v>202027505</v>
      </c>
      <c r="B738" s="1">
        <v>44091</v>
      </c>
      <c r="C738" s="1" t="str">
        <f t="shared" si="22"/>
        <v>2020</v>
      </c>
      <c r="D738" t="s">
        <v>399</v>
      </c>
      <c r="E738" t="s">
        <v>1</v>
      </c>
      <c r="F738" t="s">
        <v>13</v>
      </c>
      <c r="G738" t="s">
        <v>3</v>
      </c>
      <c r="H738">
        <v>62</v>
      </c>
      <c r="J738" t="s">
        <v>4</v>
      </c>
      <c r="K738" t="s">
        <v>41</v>
      </c>
      <c r="L738" t="s">
        <v>6</v>
      </c>
      <c r="M738">
        <v>2020</v>
      </c>
      <c r="N738">
        <v>3231903</v>
      </c>
      <c r="O738">
        <v>1736251</v>
      </c>
      <c r="P738" t="s">
        <v>7</v>
      </c>
      <c r="Q738">
        <v>458947955</v>
      </c>
      <c r="R738" t="s">
        <v>9</v>
      </c>
      <c r="S738" t="str">
        <f t="shared" si="23"/>
        <v>VIOLATION OF AIRPORT RULES</v>
      </c>
      <c r="T738">
        <v>7399</v>
      </c>
      <c r="U738">
        <v>2</v>
      </c>
    </row>
    <row r="739" spans="1:21" x14ac:dyDescent="0.35">
      <c r="A739">
        <v>202034171</v>
      </c>
      <c r="B739" s="1">
        <v>44166</v>
      </c>
      <c r="C739" s="1" t="str">
        <f t="shared" si="22"/>
        <v>2020</v>
      </c>
      <c r="D739" t="s">
        <v>660</v>
      </c>
      <c r="E739" t="s">
        <v>1</v>
      </c>
      <c r="F739" t="s">
        <v>2</v>
      </c>
      <c r="G739" t="s">
        <v>3</v>
      </c>
      <c r="H739">
        <v>52</v>
      </c>
      <c r="J739" t="s">
        <v>4</v>
      </c>
      <c r="K739" t="s">
        <v>5</v>
      </c>
      <c r="L739" t="s">
        <v>6</v>
      </c>
      <c r="M739">
        <v>2020</v>
      </c>
      <c r="N739">
        <v>3231977</v>
      </c>
      <c r="O739">
        <v>1735292</v>
      </c>
      <c r="P739" t="s">
        <v>7</v>
      </c>
      <c r="Q739">
        <v>458969572</v>
      </c>
      <c r="R739" t="s">
        <v>9</v>
      </c>
      <c r="S739" t="str">
        <f t="shared" si="23"/>
        <v>VIOLATION OF AIRPORT RULES</v>
      </c>
      <c r="T739">
        <v>7399</v>
      </c>
      <c r="U739">
        <v>2</v>
      </c>
    </row>
    <row r="740" spans="1:21" x14ac:dyDescent="0.35">
      <c r="A740">
        <v>202034262</v>
      </c>
      <c r="B740" s="1">
        <v>44167</v>
      </c>
      <c r="C740" s="1" t="str">
        <f t="shared" si="22"/>
        <v>2020</v>
      </c>
      <c r="D740" t="s">
        <v>317</v>
      </c>
      <c r="E740" t="s">
        <v>893</v>
      </c>
      <c r="F740" t="s">
        <v>13</v>
      </c>
      <c r="G740" t="s">
        <v>8</v>
      </c>
      <c r="H740">
        <v>19</v>
      </c>
      <c r="J740" t="s">
        <v>14</v>
      </c>
      <c r="K740" t="s">
        <v>158</v>
      </c>
      <c r="L740" t="s">
        <v>13</v>
      </c>
      <c r="M740">
        <v>2020</v>
      </c>
      <c r="N740">
        <v>3231979</v>
      </c>
      <c r="O740">
        <v>1738721</v>
      </c>
      <c r="P740" t="s">
        <v>97</v>
      </c>
      <c r="Q740">
        <v>458139684</v>
      </c>
      <c r="R740" t="s">
        <v>894</v>
      </c>
      <c r="S740" t="str">
        <f t="shared" si="23"/>
        <v>THEFT</v>
      </c>
      <c r="T740">
        <v>2399</v>
      </c>
      <c r="U740">
        <v>0</v>
      </c>
    </row>
    <row r="741" spans="1:21" x14ac:dyDescent="0.35">
      <c r="A741">
        <v>202033677</v>
      </c>
      <c r="B741" s="1">
        <v>44159</v>
      </c>
      <c r="C741" s="1" t="str">
        <f t="shared" si="22"/>
        <v>2020</v>
      </c>
      <c r="D741" t="s">
        <v>895</v>
      </c>
      <c r="E741" t="s">
        <v>160</v>
      </c>
      <c r="F741" t="s">
        <v>13</v>
      </c>
      <c r="G741" t="s">
        <v>19</v>
      </c>
      <c r="H741">
        <v>21</v>
      </c>
      <c r="J741" t="s">
        <v>14</v>
      </c>
      <c r="K741" t="s">
        <v>5</v>
      </c>
      <c r="L741" t="s">
        <v>13</v>
      </c>
      <c r="M741">
        <v>2020</v>
      </c>
      <c r="N741">
        <v>3231977</v>
      </c>
      <c r="O741">
        <v>1735292</v>
      </c>
      <c r="P741" t="s">
        <v>97</v>
      </c>
      <c r="Q741">
        <v>458967947</v>
      </c>
      <c r="R741" t="s">
        <v>98</v>
      </c>
      <c r="S741" t="str">
        <f t="shared" si="23"/>
        <v>THEFT</v>
      </c>
      <c r="T741">
        <v>2399</v>
      </c>
      <c r="U741">
        <v>0</v>
      </c>
    </row>
    <row r="742" spans="1:21" x14ac:dyDescent="0.35">
      <c r="A742">
        <v>202020054</v>
      </c>
      <c r="B742" s="1">
        <v>44008</v>
      </c>
      <c r="C742" s="1" t="str">
        <f t="shared" si="22"/>
        <v>2020</v>
      </c>
      <c r="D742" t="s">
        <v>896</v>
      </c>
      <c r="E742" t="s">
        <v>1</v>
      </c>
      <c r="F742" t="s">
        <v>2</v>
      </c>
      <c r="G742" t="s">
        <v>3</v>
      </c>
      <c r="H742">
        <v>47</v>
      </c>
      <c r="J742" t="s">
        <v>4</v>
      </c>
      <c r="K742" t="s">
        <v>5</v>
      </c>
      <c r="L742" t="s">
        <v>6</v>
      </c>
      <c r="M742">
        <v>2020</v>
      </c>
      <c r="N742">
        <v>3231977</v>
      </c>
      <c r="O742">
        <v>1735292</v>
      </c>
      <c r="P742" t="s">
        <v>7</v>
      </c>
      <c r="Q742">
        <v>458490124</v>
      </c>
      <c r="R742" t="s">
        <v>9</v>
      </c>
      <c r="S742" t="str">
        <f t="shared" si="23"/>
        <v>VIOLATION OF AIRPORT RULES</v>
      </c>
      <c r="T742">
        <v>7399</v>
      </c>
      <c r="U742">
        <v>2</v>
      </c>
    </row>
    <row r="743" spans="1:21" x14ac:dyDescent="0.35">
      <c r="A743">
        <v>20207223</v>
      </c>
      <c r="B743" s="1">
        <v>43877</v>
      </c>
      <c r="C743" s="1" t="str">
        <f t="shared" si="22"/>
        <v>2020</v>
      </c>
      <c r="D743" t="s">
        <v>897</v>
      </c>
      <c r="E743" t="s">
        <v>898</v>
      </c>
      <c r="F743" t="s">
        <v>2</v>
      </c>
      <c r="G743" t="s">
        <v>3</v>
      </c>
      <c r="H743">
        <v>44</v>
      </c>
      <c r="J743" t="s">
        <v>14</v>
      </c>
      <c r="K743" t="s">
        <v>111</v>
      </c>
      <c r="L743" t="s">
        <v>13</v>
      </c>
      <c r="M743">
        <v>2020</v>
      </c>
      <c r="N743">
        <v>3231969</v>
      </c>
      <c r="O743">
        <v>1740241</v>
      </c>
      <c r="P743" t="s">
        <v>899</v>
      </c>
      <c r="Q743">
        <v>458887470</v>
      </c>
      <c r="R743" t="s">
        <v>900</v>
      </c>
      <c r="S743" t="s">
        <v>134</v>
      </c>
      <c r="T743">
        <v>5299</v>
      </c>
      <c r="U743">
        <v>1</v>
      </c>
    </row>
    <row r="744" spans="1:21" x14ac:dyDescent="0.35">
      <c r="A744">
        <v>202025298</v>
      </c>
      <c r="B744" s="1">
        <v>44067</v>
      </c>
      <c r="C744" s="1" t="str">
        <f t="shared" si="22"/>
        <v>2020</v>
      </c>
      <c r="D744" t="s">
        <v>295</v>
      </c>
      <c r="E744" t="s">
        <v>536</v>
      </c>
      <c r="F744" t="s">
        <v>2</v>
      </c>
      <c r="G744" t="s">
        <v>3</v>
      </c>
      <c r="H744">
        <v>31</v>
      </c>
      <c r="J744" t="s">
        <v>14</v>
      </c>
      <c r="K744" t="s">
        <v>111</v>
      </c>
      <c r="L744" t="s">
        <v>6</v>
      </c>
      <c r="M744">
        <v>2020</v>
      </c>
      <c r="N744">
        <v>3231969</v>
      </c>
      <c r="O744">
        <v>1740241</v>
      </c>
      <c r="P744" t="s">
        <v>361</v>
      </c>
      <c r="Q744">
        <v>458940765</v>
      </c>
      <c r="R744" t="s">
        <v>362</v>
      </c>
      <c r="S744" t="s">
        <v>362</v>
      </c>
      <c r="T744">
        <v>5312</v>
      </c>
      <c r="U744">
        <v>0</v>
      </c>
    </row>
    <row r="745" spans="1:21" x14ac:dyDescent="0.35">
      <c r="A745">
        <v>202036185</v>
      </c>
      <c r="B745" s="1">
        <v>44188</v>
      </c>
      <c r="C745" s="1" t="str">
        <f t="shared" si="22"/>
        <v>2020</v>
      </c>
      <c r="D745" t="s">
        <v>901</v>
      </c>
      <c r="E745" t="s">
        <v>274</v>
      </c>
      <c r="F745" t="s">
        <v>13</v>
      </c>
      <c r="G745" t="s">
        <v>541</v>
      </c>
      <c r="H745">
        <v>32</v>
      </c>
      <c r="J745" t="s">
        <v>14</v>
      </c>
      <c r="K745" t="s">
        <v>902</v>
      </c>
      <c r="L745" t="s">
        <v>3</v>
      </c>
      <c r="M745">
        <v>2020</v>
      </c>
      <c r="N745">
        <v>3229667</v>
      </c>
      <c r="O745">
        <v>1736228</v>
      </c>
      <c r="P745" s="2">
        <v>44197</v>
      </c>
      <c r="Q745">
        <v>130220302</v>
      </c>
      <c r="R745" t="s">
        <v>38</v>
      </c>
      <c r="S745" t="str">
        <f t="shared" si="23"/>
        <v>WARRANT</v>
      </c>
    </row>
    <row r="746" spans="1:21" x14ac:dyDescent="0.35">
      <c r="A746">
        <v>202013185</v>
      </c>
      <c r="B746" s="1">
        <v>43924</v>
      </c>
      <c r="C746" s="1" t="str">
        <f t="shared" si="22"/>
        <v>2020</v>
      </c>
      <c r="D746" t="s">
        <v>903</v>
      </c>
      <c r="E746" t="s">
        <v>160</v>
      </c>
      <c r="F746" t="s">
        <v>2</v>
      </c>
      <c r="G746" t="s">
        <v>19</v>
      </c>
      <c r="H746">
        <v>36</v>
      </c>
      <c r="J746" t="s">
        <v>14</v>
      </c>
      <c r="K746" t="s">
        <v>5</v>
      </c>
      <c r="L746" t="s">
        <v>13</v>
      </c>
      <c r="M746">
        <v>2020</v>
      </c>
      <c r="N746">
        <v>3231977</v>
      </c>
      <c r="O746">
        <v>1735292</v>
      </c>
      <c r="P746" t="s">
        <v>97</v>
      </c>
      <c r="Q746">
        <v>458736693</v>
      </c>
      <c r="R746" t="s">
        <v>98</v>
      </c>
      <c r="S746" t="str">
        <f t="shared" si="23"/>
        <v>THEFT</v>
      </c>
      <c r="T746">
        <v>2399</v>
      </c>
      <c r="U746">
        <v>0</v>
      </c>
    </row>
    <row r="747" spans="1:21" x14ac:dyDescent="0.35">
      <c r="A747">
        <v>202028268</v>
      </c>
      <c r="B747" s="1">
        <v>44099</v>
      </c>
      <c r="C747" s="1" t="str">
        <f t="shared" si="22"/>
        <v>2020</v>
      </c>
      <c r="D747" t="s">
        <v>349</v>
      </c>
      <c r="E747" t="s">
        <v>181</v>
      </c>
      <c r="F747" t="s">
        <v>2</v>
      </c>
      <c r="G747" t="s">
        <v>19</v>
      </c>
      <c r="H747">
        <v>37</v>
      </c>
      <c r="J747" t="s">
        <v>14</v>
      </c>
      <c r="K747" t="s">
        <v>5</v>
      </c>
      <c r="L747" t="s">
        <v>6</v>
      </c>
      <c r="M747">
        <v>2020</v>
      </c>
      <c r="N747">
        <v>3231977</v>
      </c>
      <c r="O747">
        <v>1735292</v>
      </c>
      <c r="P747" t="s">
        <v>34</v>
      </c>
      <c r="Q747">
        <v>458948761</v>
      </c>
      <c r="R747" t="s">
        <v>29</v>
      </c>
      <c r="S747" t="s">
        <v>29</v>
      </c>
      <c r="T747">
        <v>5707</v>
      </c>
      <c r="U747">
        <v>0</v>
      </c>
    </row>
    <row r="748" spans="1:21" x14ac:dyDescent="0.35">
      <c r="A748">
        <v>202029624</v>
      </c>
      <c r="B748" s="1">
        <v>44112</v>
      </c>
      <c r="C748" s="1" t="str">
        <f t="shared" si="22"/>
        <v>2020</v>
      </c>
      <c r="D748" t="s">
        <v>155</v>
      </c>
      <c r="E748" t="s">
        <v>904</v>
      </c>
      <c r="F748" t="s">
        <v>2</v>
      </c>
      <c r="G748" t="s">
        <v>19</v>
      </c>
      <c r="H748">
        <v>25</v>
      </c>
      <c r="J748" t="s">
        <v>14</v>
      </c>
      <c r="K748" t="s">
        <v>905</v>
      </c>
      <c r="L748" t="s">
        <v>2</v>
      </c>
      <c r="M748">
        <v>2020</v>
      </c>
      <c r="N748">
        <v>3226659</v>
      </c>
      <c r="O748">
        <v>1729477</v>
      </c>
      <c r="P748" t="s">
        <v>906</v>
      </c>
      <c r="Q748">
        <v>458954614</v>
      </c>
      <c r="R748" t="s">
        <v>907</v>
      </c>
      <c r="S748" t="str">
        <f t="shared" si="23"/>
        <v>DRUGS</v>
      </c>
      <c r="T748">
        <v>3562</v>
      </c>
      <c r="U748">
        <v>0</v>
      </c>
    </row>
    <row r="749" spans="1:21" x14ac:dyDescent="0.35">
      <c r="A749">
        <v>202012155</v>
      </c>
      <c r="B749" s="1">
        <v>43908</v>
      </c>
      <c r="C749" s="1" t="str">
        <f t="shared" si="22"/>
        <v>2020</v>
      </c>
      <c r="D749" t="s">
        <v>199</v>
      </c>
      <c r="E749" t="s">
        <v>274</v>
      </c>
      <c r="F749" t="s">
        <v>2</v>
      </c>
      <c r="G749" t="s">
        <v>19</v>
      </c>
      <c r="H749">
        <v>34</v>
      </c>
      <c r="J749" t="s">
        <v>14</v>
      </c>
      <c r="K749" t="s">
        <v>5</v>
      </c>
      <c r="L749" t="s">
        <v>3</v>
      </c>
      <c r="M749">
        <v>2020</v>
      </c>
      <c r="N749">
        <v>3231977</v>
      </c>
      <c r="O749">
        <v>1735292</v>
      </c>
      <c r="P749" s="2">
        <v>44197</v>
      </c>
      <c r="Q749">
        <v>199295371</v>
      </c>
      <c r="R749" t="s">
        <v>38</v>
      </c>
      <c r="S749" t="str">
        <f t="shared" si="23"/>
        <v>WARRANT</v>
      </c>
    </row>
    <row r="750" spans="1:21" x14ac:dyDescent="0.35">
      <c r="A750">
        <v>202012643</v>
      </c>
      <c r="B750" s="1">
        <v>43914</v>
      </c>
      <c r="C750" s="1" t="str">
        <f t="shared" si="22"/>
        <v>2020</v>
      </c>
      <c r="D750" t="s">
        <v>460</v>
      </c>
      <c r="E750" t="s">
        <v>310</v>
      </c>
      <c r="F750" t="s">
        <v>2</v>
      </c>
      <c r="G750" t="s">
        <v>3</v>
      </c>
      <c r="H750">
        <v>30</v>
      </c>
      <c r="J750" t="s">
        <v>14</v>
      </c>
      <c r="K750" t="s">
        <v>5</v>
      </c>
      <c r="L750" t="s">
        <v>6</v>
      </c>
      <c r="M750">
        <v>2020</v>
      </c>
      <c r="N750">
        <v>3231977</v>
      </c>
      <c r="O750">
        <v>1735292</v>
      </c>
      <c r="P750" t="s">
        <v>20</v>
      </c>
      <c r="Q750">
        <v>458611212</v>
      </c>
      <c r="R750" t="s">
        <v>21</v>
      </c>
      <c r="S750" t="str">
        <f t="shared" si="23"/>
        <v>ASSAULT</v>
      </c>
      <c r="T750">
        <v>1313</v>
      </c>
      <c r="U750">
        <v>2</v>
      </c>
    </row>
    <row r="751" spans="1:21" x14ac:dyDescent="0.35">
      <c r="A751">
        <v>202014638</v>
      </c>
      <c r="B751" s="1">
        <v>43945</v>
      </c>
      <c r="C751" s="1" t="str">
        <f t="shared" si="22"/>
        <v>2020</v>
      </c>
      <c r="D751" t="s">
        <v>171</v>
      </c>
      <c r="E751" t="s">
        <v>518</v>
      </c>
      <c r="F751" t="s">
        <v>2</v>
      </c>
      <c r="G751" t="s">
        <v>19</v>
      </c>
      <c r="H751">
        <v>32</v>
      </c>
      <c r="J751" t="s">
        <v>14</v>
      </c>
      <c r="K751" t="s">
        <v>41</v>
      </c>
      <c r="L751" t="s">
        <v>13</v>
      </c>
      <c r="M751">
        <v>2020</v>
      </c>
      <c r="N751">
        <v>3231903</v>
      </c>
      <c r="O751">
        <v>1736251</v>
      </c>
      <c r="P751" t="s">
        <v>15</v>
      </c>
      <c r="Q751">
        <v>458861532</v>
      </c>
      <c r="R751" t="s">
        <v>16</v>
      </c>
      <c r="S751" t="str">
        <f t="shared" si="23"/>
        <v>DRUGS</v>
      </c>
      <c r="T751">
        <v>3560</v>
      </c>
      <c r="U751">
        <v>0</v>
      </c>
    </row>
    <row r="752" spans="1:21" x14ac:dyDescent="0.35">
      <c r="A752">
        <v>20205534</v>
      </c>
      <c r="B752" s="1">
        <v>43866</v>
      </c>
      <c r="C752" s="1" t="str">
        <f t="shared" si="22"/>
        <v>2020</v>
      </c>
      <c r="D752" t="s">
        <v>493</v>
      </c>
      <c r="E752" t="s">
        <v>274</v>
      </c>
      <c r="F752" t="s">
        <v>2</v>
      </c>
      <c r="G752" t="s">
        <v>32</v>
      </c>
      <c r="H752">
        <v>51</v>
      </c>
      <c r="J752" t="s">
        <v>14</v>
      </c>
      <c r="K752" t="s">
        <v>5</v>
      </c>
      <c r="L752" t="s">
        <v>3</v>
      </c>
      <c r="M752">
        <v>2020</v>
      </c>
      <c r="N752">
        <v>3231977</v>
      </c>
      <c r="O752">
        <v>1735292</v>
      </c>
      <c r="P752" s="2">
        <v>44197</v>
      </c>
      <c r="Q752">
        <v>458883403</v>
      </c>
      <c r="R752" t="s">
        <v>38</v>
      </c>
      <c r="S752" t="str">
        <f t="shared" si="23"/>
        <v>WARRANT</v>
      </c>
    </row>
    <row r="753" spans="1:21" x14ac:dyDescent="0.35">
      <c r="A753">
        <v>2020540328</v>
      </c>
      <c r="B753" s="1">
        <v>43979</v>
      </c>
      <c r="C753" s="1" t="str">
        <f t="shared" si="22"/>
        <v>2020</v>
      </c>
      <c r="D753" t="s">
        <v>613</v>
      </c>
      <c r="E753" t="s">
        <v>181</v>
      </c>
      <c r="F753" t="s">
        <v>2</v>
      </c>
      <c r="G753" t="s">
        <v>19</v>
      </c>
      <c r="H753">
        <v>38</v>
      </c>
      <c r="J753" t="s">
        <v>4</v>
      </c>
      <c r="K753" t="s">
        <v>5</v>
      </c>
      <c r="L753" t="s">
        <v>6</v>
      </c>
      <c r="M753">
        <v>2020</v>
      </c>
      <c r="N753">
        <v>3231977</v>
      </c>
      <c r="O753">
        <v>1735292</v>
      </c>
      <c r="P753" t="s">
        <v>34</v>
      </c>
      <c r="Q753">
        <v>119277603</v>
      </c>
      <c r="R753" t="s">
        <v>29</v>
      </c>
      <c r="S753" t="s">
        <v>29</v>
      </c>
      <c r="T753">
        <v>5707</v>
      </c>
      <c r="U753">
        <v>0</v>
      </c>
    </row>
    <row r="754" spans="1:21" x14ac:dyDescent="0.35">
      <c r="A754">
        <v>202015077</v>
      </c>
      <c r="B754" s="1">
        <v>43950</v>
      </c>
      <c r="C754" s="1" t="str">
        <f t="shared" si="22"/>
        <v>2020</v>
      </c>
      <c r="D754" t="s">
        <v>908</v>
      </c>
      <c r="E754" t="s">
        <v>909</v>
      </c>
      <c r="F754" t="s">
        <v>2</v>
      </c>
      <c r="G754" t="s">
        <v>19</v>
      </c>
      <c r="H754">
        <v>34</v>
      </c>
      <c r="J754" t="s">
        <v>14</v>
      </c>
      <c r="K754" t="s">
        <v>33</v>
      </c>
      <c r="L754" t="s">
        <v>6</v>
      </c>
      <c r="M754">
        <v>2020</v>
      </c>
      <c r="N754">
        <v>3231944</v>
      </c>
      <c r="O754">
        <v>1734631</v>
      </c>
      <c r="P754" t="s">
        <v>64</v>
      </c>
      <c r="Q754">
        <v>172557099</v>
      </c>
      <c r="R754" t="s">
        <v>65</v>
      </c>
      <c r="S754" t="s">
        <v>1242</v>
      </c>
      <c r="T754">
        <v>1316</v>
      </c>
      <c r="U754">
        <v>0</v>
      </c>
    </row>
    <row r="755" spans="1:21" x14ac:dyDescent="0.35">
      <c r="A755">
        <v>20207068</v>
      </c>
      <c r="B755" s="1">
        <v>43876</v>
      </c>
      <c r="C755" s="1" t="str">
        <f t="shared" si="22"/>
        <v>2020</v>
      </c>
      <c r="D755" t="s">
        <v>619</v>
      </c>
      <c r="E755" t="s">
        <v>274</v>
      </c>
      <c r="F755" t="s">
        <v>2</v>
      </c>
      <c r="G755" t="s">
        <v>3</v>
      </c>
      <c r="H755">
        <v>65</v>
      </c>
      <c r="J755" t="s">
        <v>14</v>
      </c>
      <c r="K755" t="s">
        <v>5</v>
      </c>
      <c r="L755" t="s">
        <v>3</v>
      </c>
      <c r="M755">
        <v>2020</v>
      </c>
      <c r="N755">
        <v>3231977</v>
      </c>
      <c r="O755">
        <v>1735292</v>
      </c>
      <c r="P755" s="2">
        <v>44197</v>
      </c>
      <c r="Q755">
        <v>458887164</v>
      </c>
      <c r="R755" t="s">
        <v>38</v>
      </c>
      <c r="S755" t="str">
        <f t="shared" si="23"/>
        <v>WARRANT</v>
      </c>
    </row>
    <row r="756" spans="1:21" x14ac:dyDescent="0.35">
      <c r="A756">
        <v>202028531</v>
      </c>
      <c r="B756" s="1">
        <v>44102</v>
      </c>
      <c r="C756" s="1" t="str">
        <f t="shared" si="22"/>
        <v>2020</v>
      </c>
      <c r="D756" t="s">
        <v>910</v>
      </c>
      <c r="E756" t="s">
        <v>693</v>
      </c>
      <c r="F756" t="s">
        <v>2</v>
      </c>
      <c r="G756" t="s">
        <v>3</v>
      </c>
      <c r="H756">
        <v>32</v>
      </c>
      <c r="J756" t="s">
        <v>14</v>
      </c>
      <c r="K756" t="s">
        <v>5</v>
      </c>
      <c r="L756" t="s">
        <v>379</v>
      </c>
      <c r="M756">
        <v>2020</v>
      </c>
      <c r="N756">
        <v>3231977</v>
      </c>
      <c r="O756">
        <v>1735292</v>
      </c>
      <c r="P756" t="s">
        <v>178</v>
      </c>
      <c r="Q756">
        <v>458839651</v>
      </c>
      <c r="R756" t="s">
        <v>179</v>
      </c>
      <c r="S756" t="s">
        <v>179</v>
      </c>
      <c r="T756">
        <v>5599</v>
      </c>
      <c r="U756">
        <v>0</v>
      </c>
    </row>
    <row r="757" spans="1:21" x14ac:dyDescent="0.35">
      <c r="A757">
        <v>2020541252</v>
      </c>
      <c r="B757" s="1">
        <v>43977</v>
      </c>
      <c r="C757" s="1" t="str">
        <f t="shared" si="22"/>
        <v>2020</v>
      </c>
      <c r="D757" t="s">
        <v>572</v>
      </c>
      <c r="E757" t="s">
        <v>181</v>
      </c>
      <c r="F757" t="s">
        <v>13</v>
      </c>
      <c r="G757" t="s">
        <v>8</v>
      </c>
      <c r="H757">
        <v>52</v>
      </c>
      <c r="J757" t="s">
        <v>4</v>
      </c>
      <c r="K757" t="s">
        <v>5</v>
      </c>
      <c r="L757" t="s">
        <v>6</v>
      </c>
      <c r="M757">
        <v>2020</v>
      </c>
      <c r="N757">
        <v>3231977</v>
      </c>
      <c r="O757">
        <v>1735292</v>
      </c>
      <c r="P757" t="s">
        <v>34</v>
      </c>
      <c r="Q757">
        <v>458273972</v>
      </c>
      <c r="R757" t="s">
        <v>29</v>
      </c>
      <c r="S757" t="s">
        <v>29</v>
      </c>
      <c r="T757">
        <v>5707</v>
      </c>
      <c r="U757">
        <v>0</v>
      </c>
    </row>
    <row r="758" spans="1:21" x14ac:dyDescent="0.35">
      <c r="A758">
        <v>202010323</v>
      </c>
      <c r="B758" s="1">
        <v>43896</v>
      </c>
      <c r="C758" s="1" t="str">
        <f t="shared" si="22"/>
        <v>2020</v>
      </c>
      <c r="D758" t="s">
        <v>903</v>
      </c>
      <c r="E758" t="s">
        <v>1</v>
      </c>
      <c r="F758" t="s">
        <v>2</v>
      </c>
      <c r="G758" t="s">
        <v>3</v>
      </c>
      <c r="H758">
        <v>56</v>
      </c>
      <c r="J758" t="s">
        <v>4</v>
      </c>
      <c r="K758" t="s">
        <v>5</v>
      </c>
      <c r="L758" t="s">
        <v>6</v>
      </c>
      <c r="M758">
        <v>2020</v>
      </c>
      <c r="N758">
        <v>3231977</v>
      </c>
      <c r="O758">
        <v>1735292</v>
      </c>
      <c r="P758" t="s">
        <v>7</v>
      </c>
      <c r="Q758">
        <v>458894746</v>
      </c>
      <c r="R758" t="s">
        <v>9</v>
      </c>
      <c r="S758" t="str">
        <f t="shared" si="23"/>
        <v>VIOLATION OF AIRPORT RULES</v>
      </c>
      <c r="T758">
        <v>7399</v>
      </c>
      <c r="U758">
        <v>2</v>
      </c>
    </row>
    <row r="759" spans="1:21" x14ac:dyDescent="0.35">
      <c r="A759">
        <v>202012040</v>
      </c>
      <c r="B759" s="1">
        <v>43906</v>
      </c>
      <c r="C759" s="1" t="str">
        <f t="shared" si="22"/>
        <v>2020</v>
      </c>
      <c r="D759" t="s">
        <v>489</v>
      </c>
      <c r="E759" t="s">
        <v>911</v>
      </c>
      <c r="F759" t="s">
        <v>2</v>
      </c>
      <c r="G759" t="s">
        <v>3</v>
      </c>
      <c r="H759">
        <v>49</v>
      </c>
      <c r="J759" t="s">
        <v>14</v>
      </c>
      <c r="K759" t="s">
        <v>111</v>
      </c>
      <c r="L759" t="s">
        <v>3</v>
      </c>
      <c r="M759">
        <v>2020</v>
      </c>
      <c r="N759">
        <v>3231969</v>
      </c>
      <c r="O759">
        <v>1740241</v>
      </c>
      <c r="P759" s="2">
        <v>44197</v>
      </c>
      <c r="Q759">
        <v>458624329</v>
      </c>
      <c r="R759" t="s">
        <v>38</v>
      </c>
      <c r="S759" t="str">
        <f t="shared" si="23"/>
        <v>WARRANT</v>
      </c>
    </row>
    <row r="760" spans="1:21" x14ac:dyDescent="0.35">
      <c r="A760">
        <v>20207350</v>
      </c>
      <c r="B760" s="1">
        <v>43878</v>
      </c>
      <c r="C760" s="1" t="str">
        <f t="shared" si="22"/>
        <v>2020</v>
      </c>
      <c r="D760" t="s">
        <v>212</v>
      </c>
      <c r="E760" t="s">
        <v>266</v>
      </c>
      <c r="F760" t="s">
        <v>2</v>
      </c>
      <c r="G760" t="s">
        <v>3</v>
      </c>
      <c r="H760">
        <v>52</v>
      </c>
      <c r="J760" t="s">
        <v>14</v>
      </c>
      <c r="K760" t="s">
        <v>41</v>
      </c>
      <c r="L760" t="s">
        <v>2</v>
      </c>
      <c r="M760">
        <v>2020</v>
      </c>
      <c r="N760">
        <v>3231903</v>
      </c>
      <c r="O760">
        <v>1736251</v>
      </c>
      <c r="P760" t="s">
        <v>268</v>
      </c>
      <c r="Q760">
        <v>458887849</v>
      </c>
      <c r="R760" t="s">
        <v>269</v>
      </c>
      <c r="S760" t="s">
        <v>1243</v>
      </c>
      <c r="T760">
        <v>5399</v>
      </c>
      <c r="U760">
        <v>0</v>
      </c>
    </row>
    <row r="761" spans="1:21" x14ac:dyDescent="0.35">
      <c r="A761">
        <v>20204444</v>
      </c>
      <c r="B761" s="1">
        <v>43859</v>
      </c>
      <c r="C761" s="1" t="str">
        <f t="shared" si="22"/>
        <v>2020</v>
      </c>
      <c r="D761" t="s">
        <v>912</v>
      </c>
      <c r="E761" t="s">
        <v>274</v>
      </c>
      <c r="F761" t="s">
        <v>2</v>
      </c>
      <c r="G761" t="s">
        <v>3</v>
      </c>
      <c r="H761">
        <v>48</v>
      </c>
      <c r="J761" t="s">
        <v>14</v>
      </c>
      <c r="K761" t="s">
        <v>158</v>
      </c>
      <c r="L761" t="s">
        <v>3</v>
      </c>
      <c r="M761">
        <v>2020</v>
      </c>
      <c r="N761">
        <v>3231497</v>
      </c>
      <c r="O761">
        <v>1734230</v>
      </c>
      <c r="P761" s="2">
        <v>44197</v>
      </c>
      <c r="Q761">
        <v>457901082</v>
      </c>
      <c r="R761" t="s">
        <v>38</v>
      </c>
      <c r="S761" t="str">
        <f t="shared" si="23"/>
        <v>WARRANT</v>
      </c>
    </row>
    <row r="762" spans="1:21" x14ac:dyDescent="0.35">
      <c r="A762">
        <v>202031615</v>
      </c>
      <c r="B762" s="1">
        <v>44134</v>
      </c>
      <c r="C762" s="1" t="str">
        <f t="shared" si="22"/>
        <v>2020</v>
      </c>
      <c r="D762" t="s">
        <v>351</v>
      </c>
      <c r="E762" t="s">
        <v>1</v>
      </c>
      <c r="F762" t="s">
        <v>2</v>
      </c>
      <c r="G762" t="s">
        <v>3</v>
      </c>
      <c r="H762">
        <v>41</v>
      </c>
      <c r="J762" t="s">
        <v>4</v>
      </c>
      <c r="K762" t="s">
        <v>41</v>
      </c>
      <c r="L762" t="s">
        <v>6</v>
      </c>
      <c r="M762">
        <v>2020</v>
      </c>
      <c r="N762">
        <v>3231903</v>
      </c>
      <c r="O762">
        <v>1736251</v>
      </c>
      <c r="P762" t="s">
        <v>7</v>
      </c>
      <c r="Q762">
        <v>458446007</v>
      </c>
      <c r="R762" t="s">
        <v>9</v>
      </c>
      <c r="S762" t="str">
        <f t="shared" si="23"/>
        <v>VIOLATION OF AIRPORT RULES</v>
      </c>
      <c r="T762">
        <v>7399</v>
      </c>
      <c r="U762">
        <v>2</v>
      </c>
    </row>
    <row r="763" spans="1:21" x14ac:dyDescent="0.35">
      <c r="A763">
        <v>202036451</v>
      </c>
      <c r="B763" s="1">
        <v>44192</v>
      </c>
      <c r="C763" s="1" t="str">
        <f t="shared" si="22"/>
        <v>2020</v>
      </c>
      <c r="D763" t="s">
        <v>639</v>
      </c>
      <c r="E763" t="s">
        <v>274</v>
      </c>
      <c r="F763" t="s">
        <v>2</v>
      </c>
      <c r="G763" t="s">
        <v>32</v>
      </c>
      <c r="H763">
        <v>27</v>
      </c>
      <c r="J763" t="s">
        <v>14</v>
      </c>
      <c r="K763" t="s">
        <v>33</v>
      </c>
      <c r="L763" t="s">
        <v>3</v>
      </c>
      <c r="M763">
        <v>2020</v>
      </c>
      <c r="N763">
        <v>3231944</v>
      </c>
      <c r="O763">
        <v>1734631</v>
      </c>
      <c r="P763" s="2">
        <v>44197</v>
      </c>
      <c r="Q763">
        <v>458016999</v>
      </c>
      <c r="R763" t="s">
        <v>38</v>
      </c>
      <c r="S763" t="str">
        <f t="shared" si="23"/>
        <v>WARRANT</v>
      </c>
    </row>
    <row r="764" spans="1:21" x14ac:dyDescent="0.35">
      <c r="A764">
        <v>202030341</v>
      </c>
      <c r="B764" s="1">
        <v>44120</v>
      </c>
      <c r="C764" s="1" t="str">
        <f t="shared" si="22"/>
        <v>2020</v>
      </c>
      <c r="D764" t="s">
        <v>777</v>
      </c>
      <c r="E764" t="s">
        <v>1</v>
      </c>
      <c r="F764" t="s">
        <v>2</v>
      </c>
      <c r="G764" t="s">
        <v>3</v>
      </c>
      <c r="H764">
        <v>32</v>
      </c>
      <c r="J764" t="s">
        <v>4</v>
      </c>
      <c r="K764" t="s">
        <v>5</v>
      </c>
      <c r="L764" t="s">
        <v>6</v>
      </c>
      <c r="M764">
        <v>2020</v>
      </c>
      <c r="N764">
        <v>3231977</v>
      </c>
      <c r="O764">
        <v>1735292</v>
      </c>
      <c r="P764" t="s">
        <v>7</v>
      </c>
      <c r="Q764">
        <v>458957127</v>
      </c>
      <c r="R764" t="s">
        <v>9</v>
      </c>
      <c r="S764" t="str">
        <f t="shared" si="23"/>
        <v>VIOLATION OF AIRPORT RULES</v>
      </c>
      <c r="T764">
        <v>7399</v>
      </c>
      <c r="U764">
        <v>2</v>
      </c>
    </row>
    <row r="765" spans="1:21" x14ac:dyDescent="0.35">
      <c r="A765">
        <v>2020540289</v>
      </c>
      <c r="B765" s="1">
        <v>44042</v>
      </c>
      <c r="C765" s="1" t="str">
        <f t="shared" si="22"/>
        <v>2020</v>
      </c>
      <c r="D765" t="s">
        <v>393</v>
      </c>
      <c r="E765" t="s">
        <v>1</v>
      </c>
      <c r="F765" t="s">
        <v>2</v>
      </c>
      <c r="G765" t="s">
        <v>32</v>
      </c>
      <c r="H765">
        <v>46</v>
      </c>
      <c r="J765" t="s">
        <v>4</v>
      </c>
      <c r="K765" t="s">
        <v>5</v>
      </c>
      <c r="L765" t="s">
        <v>6</v>
      </c>
      <c r="M765">
        <v>2020</v>
      </c>
      <c r="N765">
        <v>3231977</v>
      </c>
      <c r="O765">
        <v>1735292</v>
      </c>
      <c r="P765" t="s">
        <v>7</v>
      </c>
      <c r="Q765">
        <v>457934668</v>
      </c>
      <c r="R765" t="s">
        <v>9</v>
      </c>
      <c r="S765" t="str">
        <f t="shared" si="23"/>
        <v>VIOLATION OF AIRPORT RULES</v>
      </c>
      <c r="T765">
        <v>7399</v>
      </c>
      <c r="U765">
        <v>2</v>
      </c>
    </row>
    <row r="766" spans="1:21" x14ac:dyDescent="0.35">
      <c r="A766">
        <v>202036293</v>
      </c>
      <c r="B766" s="1">
        <v>44189</v>
      </c>
      <c r="C766" s="1" t="str">
        <f t="shared" si="22"/>
        <v>2020</v>
      </c>
      <c r="D766" t="s">
        <v>580</v>
      </c>
      <c r="E766" t="s">
        <v>310</v>
      </c>
      <c r="F766" t="s">
        <v>2</v>
      </c>
      <c r="G766" t="s">
        <v>19</v>
      </c>
      <c r="H766">
        <v>24</v>
      </c>
      <c r="J766" t="s">
        <v>14</v>
      </c>
      <c r="K766" t="s">
        <v>5</v>
      </c>
      <c r="L766" t="s">
        <v>6</v>
      </c>
      <c r="M766">
        <v>2020</v>
      </c>
      <c r="N766">
        <v>3231975</v>
      </c>
      <c r="O766">
        <v>1735163</v>
      </c>
      <c r="P766" t="s">
        <v>20</v>
      </c>
      <c r="Q766">
        <v>458976614</v>
      </c>
      <c r="R766" t="s">
        <v>21</v>
      </c>
      <c r="S766" t="str">
        <f t="shared" si="23"/>
        <v>ASSAULT</v>
      </c>
      <c r="T766">
        <v>1313</v>
      </c>
      <c r="U766">
        <v>0</v>
      </c>
    </row>
    <row r="767" spans="1:21" x14ac:dyDescent="0.35">
      <c r="A767">
        <v>202035474</v>
      </c>
      <c r="B767" s="1">
        <v>44181</v>
      </c>
      <c r="C767" s="1" t="str">
        <f t="shared" si="22"/>
        <v>2020</v>
      </c>
      <c r="D767" t="s">
        <v>913</v>
      </c>
      <c r="E767" t="s">
        <v>181</v>
      </c>
      <c r="F767" t="s">
        <v>2</v>
      </c>
      <c r="G767" t="s">
        <v>19</v>
      </c>
      <c r="H767">
        <v>52</v>
      </c>
      <c r="J767" t="s">
        <v>4</v>
      </c>
      <c r="K767" t="s">
        <v>41</v>
      </c>
      <c r="L767" t="s">
        <v>6</v>
      </c>
      <c r="M767">
        <v>2020</v>
      </c>
      <c r="N767">
        <v>3231880</v>
      </c>
      <c r="O767">
        <v>1736251</v>
      </c>
      <c r="P767" t="s">
        <v>34</v>
      </c>
      <c r="Q767">
        <v>377619084</v>
      </c>
      <c r="R767" t="s">
        <v>29</v>
      </c>
      <c r="S767" t="s">
        <v>29</v>
      </c>
      <c r="T767">
        <v>5707</v>
      </c>
      <c r="U767">
        <v>0</v>
      </c>
    </row>
    <row r="768" spans="1:21" x14ac:dyDescent="0.35">
      <c r="A768">
        <v>2020540280</v>
      </c>
      <c r="B768" s="1">
        <v>43850</v>
      </c>
      <c r="C768" s="1" t="str">
        <f t="shared" si="22"/>
        <v>2020</v>
      </c>
      <c r="D768" t="s">
        <v>198</v>
      </c>
      <c r="E768" t="s">
        <v>181</v>
      </c>
      <c r="F768" t="s">
        <v>2</v>
      </c>
      <c r="G768" t="s">
        <v>32</v>
      </c>
      <c r="H768">
        <v>25</v>
      </c>
      <c r="J768" t="s">
        <v>4</v>
      </c>
      <c r="K768" t="s">
        <v>5</v>
      </c>
      <c r="L768" t="s">
        <v>6</v>
      </c>
      <c r="M768">
        <v>2020</v>
      </c>
      <c r="N768">
        <v>3231977</v>
      </c>
      <c r="O768">
        <v>1735292</v>
      </c>
      <c r="P768" t="s">
        <v>34</v>
      </c>
      <c r="Q768">
        <v>458440579</v>
      </c>
      <c r="R768" t="s">
        <v>29</v>
      </c>
      <c r="S768" t="s">
        <v>29</v>
      </c>
      <c r="T768">
        <v>5707</v>
      </c>
      <c r="U768">
        <v>0</v>
      </c>
    </row>
    <row r="769" spans="1:21" x14ac:dyDescent="0.35">
      <c r="A769">
        <v>202011775</v>
      </c>
      <c r="B769" s="1">
        <v>43904</v>
      </c>
      <c r="C769" s="1" t="str">
        <f t="shared" si="22"/>
        <v>2020</v>
      </c>
      <c r="D769" t="s">
        <v>914</v>
      </c>
      <c r="E769" t="s">
        <v>181</v>
      </c>
      <c r="F769" t="s">
        <v>2</v>
      </c>
      <c r="G769" t="s">
        <v>19</v>
      </c>
      <c r="H769">
        <v>34</v>
      </c>
      <c r="J769" t="s">
        <v>14</v>
      </c>
      <c r="K769" t="s">
        <v>43</v>
      </c>
      <c r="L769" t="s">
        <v>6</v>
      </c>
      <c r="M769">
        <v>2020</v>
      </c>
      <c r="N769">
        <v>3231994</v>
      </c>
      <c r="O769">
        <v>1736921</v>
      </c>
      <c r="P769" t="s">
        <v>34</v>
      </c>
      <c r="Q769">
        <v>172557099</v>
      </c>
      <c r="R769" t="s">
        <v>29</v>
      </c>
      <c r="S769" t="s">
        <v>29</v>
      </c>
      <c r="T769">
        <v>5707</v>
      </c>
      <c r="U769">
        <v>0</v>
      </c>
    </row>
    <row r="770" spans="1:21" x14ac:dyDescent="0.35">
      <c r="A770">
        <v>202030929</v>
      </c>
      <c r="B770" s="1">
        <v>44126</v>
      </c>
      <c r="C770" s="1" t="str">
        <f t="shared" si="22"/>
        <v>2020</v>
      </c>
      <c r="D770" t="s">
        <v>915</v>
      </c>
      <c r="E770" t="s">
        <v>1</v>
      </c>
      <c r="F770" t="s">
        <v>2</v>
      </c>
      <c r="G770" t="s">
        <v>3</v>
      </c>
      <c r="H770">
        <v>46</v>
      </c>
      <c r="J770" t="s">
        <v>4</v>
      </c>
      <c r="K770" t="s">
        <v>5</v>
      </c>
      <c r="L770" t="s">
        <v>6</v>
      </c>
      <c r="M770">
        <v>2020</v>
      </c>
      <c r="N770">
        <v>3231977</v>
      </c>
      <c r="O770">
        <v>1735292</v>
      </c>
      <c r="P770" t="s">
        <v>7</v>
      </c>
      <c r="Q770">
        <v>458702852</v>
      </c>
      <c r="R770" t="s">
        <v>9</v>
      </c>
      <c r="S770" t="str">
        <f t="shared" si="23"/>
        <v>VIOLATION OF AIRPORT RULES</v>
      </c>
      <c r="T770">
        <v>7399</v>
      </c>
      <c r="U770">
        <v>2</v>
      </c>
    </row>
    <row r="771" spans="1:21" x14ac:dyDescent="0.35">
      <c r="A771">
        <v>20208307</v>
      </c>
      <c r="B771" s="1">
        <v>43884</v>
      </c>
      <c r="C771" s="1" t="str">
        <f t="shared" ref="C771:C834" si="24">TEXT(B771, "YYYY")</f>
        <v>2020</v>
      </c>
      <c r="D771" t="s">
        <v>299</v>
      </c>
      <c r="E771" t="s">
        <v>1</v>
      </c>
      <c r="F771" t="s">
        <v>2</v>
      </c>
      <c r="G771" t="s">
        <v>3</v>
      </c>
      <c r="H771">
        <v>50</v>
      </c>
      <c r="J771" t="s">
        <v>4</v>
      </c>
      <c r="K771" t="s">
        <v>5</v>
      </c>
      <c r="L771" t="s">
        <v>6</v>
      </c>
      <c r="M771">
        <v>2020</v>
      </c>
      <c r="N771">
        <v>3231977</v>
      </c>
      <c r="O771">
        <v>1735292</v>
      </c>
      <c r="P771" t="s">
        <v>7</v>
      </c>
      <c r="Q771">
        <v>458890010</v>
      </c>
      <c r="R771" t="s">
        <v>9</v>
      </c>
      <c r="S771" t="str">
        <f t="shared" si="23"/>
        <v>VIOLATION OF AIRPORT RULES</v>
      </c>
      <c r="T771">
        <v>7399</v>
      </c>
      <c r="U771">
        <v>2</v>
      </c>
    </row>
    <row r="772" spans="1:21" x14ac:dyDescent="0.35">
      <c r="A772">
        <v>202022453</v>
      </c>
      <c r="B772" s="1">
        <v>44036</v>
      </c>
      <c r="C772" s="1" t="str">
        <f t="shared" si="24"/>
        <v>2020</v>
      </c>
      <c r="D772" t="s">
        <v>916</v>
      </c>
      <c r="E772" t="s">
        <v>917</v>
      </c>
      <c r="F772" t="s">
        <v>2</v>
      </c>
      <c r="G772" t="s">
        <v>3</v>
      </c>
      <c r="H772">
        <v>42</v>
      </c>
      <c r="J772" t="s">
        <v>14</v>
      </c>
      <c r="K772" t="s">
        <v>41</v>
      </c>
      <c r="L772" t="s">
        <v>13</v>
      </c>
      <c r="M772">
        <v>2020</v>
      </c>
      <c r="N772">
        <v>3231903</v>
      </c>
      <c r="O772">
        <v>1736251</v>
      </c>
      <c r="P772" t="s">
        <v>112</v>
      </c>
      <c r="Q772">
        <v>458357861</v>
      </c>
      <c r="R772" t="s">
        <v>918</v>
      </c>
      <c r="S772" t="str">
        <f t="shared" ref="S772:S835" si="25">IF(ISNUMBER(SEARCH("MARIJ",R772)), "DRUGS", IF(ISNUMBER(SEARCH("DRUG",R772)), "DRUGS",IF(ISNUMBER(SEARCH("ASSAULT",R772)), "ASSAULT", IF(ISNUMBER(SEARCH("THEFT",R772)), "THEFT", IF(ISNUMBER(SEARCH("AIRPORT RULE",R772)), "VIOLATION OF AIRPORT RULES", IF(ISNUMBER(SEARCH("TRESPASS",R772)), "TRESSPASS",IF(ISNUMBER(SEARCH("WARRANT",R772)), "WARRANT", "")))))))</f>
        <v>ASSAULT</v>
      </c>
      <c r="T772">
        <v>1315</v>
      </c>
      <c r="U772">
        <v>0</v>
      </c>
    </row>
    <row r="773" spans="1:21" x14ac:dyDescent="0.35">
      <c r="A773">
        <v>2020540277</v>
      </c>
      <c r="B773" s="1">
        <v>43842</v>
      </c>
      <c r="C773" s="1" t="str">
        <f t="shared" si="24"/>
        <v>2020</v>
      </c>
      <c r="D773" t="s">
        <v>919</v>
      </c>
      <c r="E773" t="s">
        <v>181</v>
      </c>
      <c r="F773" t="s">
        <v>2</v>
      </c>
      <c r="G773" t="s">
        <v>19</v>
      </c>
      <c r="H773">
        <v>24</v>
      </c>
      <c r="J773" t="s">
        <v>4</v>
      </c>
      <c r="K773" t="s">
        <v>5</v>
      </c>
      <c r="L773" t="s">
        <v>6</v>
      </c>
      <c r="M773">
        <v>2020</v>
      </c>
      <c r="N773">
        <v>3231977</v>
      </c>
      <c r="O773">
        <v>1735292</v>
      </c>
      <c r="P773" t="s">
        <v>34</v>
      </c>
      <c r="Q773">
        <v>458500683</v>
      </c>
      <c r="R773" t="s">
        <v>29</v>
      </c>
      <c r="S773" t="s">
        <v>29</v>
      </c>
      <c r="T773">
        <v>5707</v>
      </c>
      <c r="U773">
        <v>0</v>
      </c>
    </row>
    <row r="774" spans="1:21" x14ac:dyDescent="0.35">
      <c r="A774">
        <v>202031938</v>
      </c>
      <c r="B774" s="1">
        <v>44138</v>
      </c>
      <c r="C774" s="1" t="str">
        <f t="shared" si="24"/>
        <v>2020</v>
      </c>
      <c r="D774" t="s">
        <v>17</v>
      </c>
      <c r="E774" t="s">
        <v>1</v>
      </c>
      <c r="F774" t="s">
        <v>2</v>
      </c>
      <c r="G774" t="s">
        <v>3</v>
      </c>
      <c r="H774">
        <v>35</v>
      </c>
      <c r="J774" t="s">
        <v>4</v>
      </c>
      <c r="K774" t="s">
        <v>5</v>
      </c>
      <c r="L774" t="s">
        <v>6</v>
      </c>
      <c r="M774">
        <v>2020</v>
      </c>
      <c r="N774">
        <v>3231977</v>
      </c>
      <c r="O774">
        <v>1735292</v>
      </c>
      <c r="P774" t="s">
        <v>7</v>
      </c>
      <c r="Q774">
        <v>215679629</v>
      </c>
      <c r="R774" t="s">
        <v>9</v>
      </c>
      <c r="S774" t="str">
        <f t="shared" si="25"/>
        <v>VIOLATION OF AIRPORT RULES</v>
      </c>
      <c r="T774">
        <v>7399</v>
      </c>
      <c r="U774">
        <v>2</v>
      </c>
    </row>
    <row r="775" spans="1:21" x14ac:dyDescent="0.35">
      <c r="A775">
        <v>202021003</v>
      </c>
      <c r="B775" s="1">
        <v>44020</v>
      </c>
      <c r="C775" s="1" t="str">
        <f t="shared" si="24"/>
        <v>2020</v>
      </c>
      <c r="D775" t="s">
        <v>920</v>
      </c>
      <c r="E775" t="s">
        <v>1</v>
      </c>
      <c r="F775" t="s">
        <v>2</v>
      </c>
      <c r="G775" t="s">
        <v>3</v>
      </c>
      <c r="H775">
        <v>47</v>
      </c>
      <c r="J775" t="s">
        <v>4</v>
      </c>
      <c r="K775" t="s">
        <v>5</v>
      </c>
      <c r="L775" t="s">
        <v>6</v>
      </c>
      <c r="M775">
        <v>2020</v>
      </c>
      <c r="N775">
        <v>3231977</v>
      </c>
      <c r="O775">
        <v>1735292</v>
      </c>
      <c r="P775" t="s">
        <v>7</v>
      </c>
      <c r="Q775">
        <v>458925977</v>
      </c>
      <c r="R775" t="s">
        <v>9</v>
      </c>
      <c r="S775" t="str">
        <f t="shared" si="25"/>
        <v>VIOLATION OF AIRPORT RULES</v>
      </c>
      <c r="T775">
        <v>7399</v>
      </c>
      <c r="U775">
        <v>2</v>
      </c>
    </row>
    <row r="776" spans="1:21" x14ac:dyDescent="0.35">
      <c r="A776">
        <v>202012978</v>
      </c>
      <c r="B776" s="1">
        <v>43920</v>
      </c>
      <c r="C776" s="1" t="str">
        <f t="shared" si="24"/>
        <v>2020</v>
      </c>
      <c r="D776" t="s">
        <v>256</v>
      </c>
      <c r="E776" t="s">
        <v>181</v>
      </c>
      <c r="F776" t="s">
        <v>2</v>
      </c>
      <c r="G776" t="s">
        <v>19</v>
      </c>
      <c r="H776">
        <v>29</v>
      </c>
      <c r="J776" t="s">
        <v>14</v>
      </c>
      <c r="K776" t="s">
        <v>5</v>
      </c>
      <c r="L776" t="s">
        <v>6</v>
      </c>
      <c r="M776">
        <v>2020</v>
      </c>
      <c r="N776">
        <v>3231977</v>
      </c>
      <c r="O776">
        <v>1735292</v>
      </c>
      <c r="P776" t="s">
        <v>34</v>
      </c>
      <c r="Q776">
        <v>458096259</v>
      </c>
      <c r="R776" t="s">
        <v>29</v>
      </c>
      <c r="S776" t="s">
        <v>29</v>
      </c>
      <c r="T776">
        <v>5707</v>
      </c>
      <c r="U776">
        <v>0</v>
      </c>
    </row>
    <row r="777" spans="1:21" x14ac:dyDescent="0.35">
      <c r="A777">
        <v>202030302</v>
      </c>
      <c r="B777" s="1">
        <v>44119</v>
      </c>
      <c r="C777" s="1" t="str">
        <f t="shared" si="24"/>
        <v>2020</v>
      </c>
      <c r="D777" t="s">
        <v>921</v>
      </c>
      <c r="E777" t="s">
        <v>372</v>
      </c>
      <c r="F777" t="s">
        <v>2</v>
      </c>
      <c r="G777" t="s">
        <v>19</v>
      </c>
      <c r="H777">
        <v>37</v>
      </c>
      <c r="J777" t="s">
        <v>4</v>
      </c>
      <c r="K777" t="s">
        <v>5</v>
      </c>
      <c r="L777" t="s">
        <v>6</v>
      </c>
      <c r="M777">
        <v>2020</v>
      </c>
      <c r="N777">
        <v>3231977</v>
      </c>
      <c r="O777">
        <v>1735292</v>
      </c>
      <c r="P777" t="s">
        <v>47</v>
      </c>
      <c r="Q777">
        <v>458052585</v>
      </c>
      <c r="R777" t="s">
        <v>48</v>
      </c>
      <c r="S777" t="str">
        <f t="shared" si="25"/>
        <v>THEFT</v>
      </c>
      <c r="T777">
        <v>2303</v>
      </c>
      <c r="U777">
        <v>0</v>
      </c>
    </row>
    <row r="778" spans="1:21" x14ac:dyDescent="0.35">
      <c r="A778">
        <v>202013164</v>
      </c>
      <c r="B778" s="1">
        <v>43924</v>
      </c>
      <c r="C778" s="1" t="str">
        <f t="shared" si="24"/>
        <v>2020</v>
      </c>
      <c r="D778" t="s">
        <v>922</v>
      </c>
      <c r="E778" t="s">
        <v>674</v>
      </c>
      <c r="F778" t="s">
        <v>13</v>
      </c>
      <c r="G778" t="s">
        <v>32</v>
      </c>
      <c r="H778">
        <v>29</v>
      </c>
      <c r="J778" t="s">
        <v>14</v>
      </c>
      <c r="K778" t="s">
        <v>5</v>
      </c>
      <c r="L778" t="s">
        <v>2</v>
      </c>
      <c r="M778">
        <v>2020</v>
      </c>
      <c r="N778">
        <v>3231977</v>
      </c>
      <c r="O778">
        <v>1735292</v>
      </c>
      <c r="P778" t="s">
        <v>675</v>
      </c>
      <c r="Q778">
        <v>458813157</v>
      </c>
      <c r="R778" t="s">
        <v>676</v>
      </c>
      <c r="S778" t="s">
        <v>1245</v>
      </c>
      <c r="T778">
        <v>3599</v>
      </c>
      <c r="U778">
        <v>0</v>
      </c>
    </row>
    <row r="779" spans="1:21" x14ac:dyDescent="0.35">
      <c r="A779">
        <v>20205729</v>
      </c>
      <c r="B779" s="1">
        <v>43867</v>
      </c>
      <c r="C779" s="1" t="str">
        <f t="shared" si="24"/>
        <v>2020</v>
      </c>
      <c r="D779" t="s">
        <v>443</v>
      </c>
      <c r="E779" t="s">
        <v>181</v>
      </c>
      <c r="F779" t="s">
        <v>2</v>
      </c>
      <c r="G779" t="s">
        <v>19</v>
      </c>
      <c r="H779">
        <v>34</v>
      </c>
      <c r="J779" t="s">
        <v>14</v>
      </c>
      <c r="K779" t="s">
        <v>5</v>
      </c>
      <c r="L779" t="s">
        <v>6</v>
      </c>
      <c r="M779">
        <v>2020</v>
      </c>
      <c r="N779">
        <v>3231977</v>
      </c>
      <c r="O779">
        <v>1735292</v>
      </c>
      <c r="P779" t="s">
        <v>34</v>
      </c>
      <c r="Q779">
        <v>458465663</v>
      </c>
      <c r="R779" t="s">
        <v>29</v>
      </c>
      <c r="S779" t="s">
        <v>29</v>
      </c>
      <c r="T779">
        <v>5707</v>
      </c>
      <c r="U779">
        <v>0</v>
      </c>
    </row>
    <row r="780" spans="1:21" x14ac:dyDescent="0.35">
      <c r="A780">
        <v>202027318</v>
      </c>
      <c r="B780" s="1">
        <v>44089</v>
      </c>
      <c r="C780" s="1" t="str">
        <f t="shared" si="24"/>
        <v>2020</v>
      </c>
      <c r="D780" t="s">
        <v>69</v>
      </c>
      <c r="E780" t="s">
        <v>518</v>
      </c>
      <c r="F780" t="s">
        <v>2</v>
      </c>
      <c r="G780" t="s">
        <v>3</v>
      </c>
      <c r="H780">
        <v>44</v>
      </c>
      <c r="J780" t="s">
        <v>14</v>
      </c>
      <c r="K780" t="s">
        <v>41</v>
      </c>
      <c r="L780" t="s">
        <v>13</v>
      </c>
      <c r="M780">
        <v>2020</v>
      </c>
      <c r="N780">
        <v>3231903</v>
      </c>
      <c r="O780">
        <v>1736251</v>
      </c>
      <c r="P780" t="s">
        <v>15</v>
      </c>
      <c r="Q780">
        <v>255001412</v>
      </c>
      <c r="R780" t="s">
        <v>16</v>
      </c>
      <c r="S780" t="str">
        <f t="shared" si="25"/>
        <v>DRUGS</v>
      </c>
      <c r="T780">
        <v>3560</v>
      </c>
      <c r="U780">
        <v>0</v>
      </c>
    </row>
    <row r="781" spans="1:21" x14ac:dyDescent="0.35">
      <c r="A781">
        <v>202025079</v>
      </c>
      <c r="B781" s="1">
        <v>44064</v>
      </c>
      <c r="C781" s="1" t="str">
        <f t="shared" si="24"/>
        <v>2020</v>
      </c>
      <c r="D781" t="s">
        <v>539</v>
      </c>
      <c r="E781" t="s">
        <v>274</v>
      </c>
      <c r="F781" t="s">
        <v>13</v>
      </c>
      <c r="G781" t="s">
        <v>3</v>
      </c>
      <c r="H781">
        <v>38</v>
      </c>
      <c r="J781" t="s">
        <v>14</v>
      </c>
      <c r="K781" t="s">
        <v>33</v>
      </c>
      <c r="L781" t="s">
        <v>3</v>
      </c>
      <c r="M781">
        <v>2020</v>
      </c>
      <c r="N781">
        <v>3231641</v>
      </c>
      <c r="O781">
        <v>1735846</v>
      </c>
      <c r="P781" s="2">
        <v>44197</v>
      </c>
      <c r="Q781">
        <v>458477265</v>
      </c>
      <c r="R781" t="s">
        <v>38</v>
      </c>
      <c r="S781" t="str">
        <f t="shared" si="25"/>
        <v>WARRANT</v>
      </c>
    </row>
    <row r="782" spans="1:21" x14ac:dyDescent="0.35">
      <c r="A782">
        <v>20202220</v>
      </c>
      <c r="B782" s="1">
        <v>43845</v>
      </c>
      <c r="C782" s="1" t="str">
        <f t="shared" si="24"/>
        <v>2020</v>
      </c>
      <c r="D782" t="s">
        <v>923</v>
      </c>
      <c r="E782" t="s">
        <v>274</v>
      </c>
      <c r="F782" t="s">
        <v>2</v>
      </c>
      <c r="G782" t="s">
        <v>3</v>
      </c>
      <c r="H782">
        <v>35</v>
      </c>
      <c r="J782" t="s">
        <v>14</v>
      </c>
      <c r="K782" t="s">
        <v>5</v>
      </c>
      <c r="L782" t="s">
        <v>3</v>
      </c>
      <c r="M782">
        <v>2020</v>
      </c>
      <c r="N782">
        <v>3231977</v>
      </c>
      <c r="O782">
        <v>1735292</v>
      </c>
      <c r="P782" s="2">
        <v>44197</v>
      </c>
      <c r="Q782">
        <v>458862839</v>
      </c>
      <c r="R782" t="s">
        <v>38</v>
      </c>
      <c r="S782" t="str">
        <f t="shared" si="25"/>
        <v>WARRANT</v>
      </c>
    </row>
    <row r="783" spans="1:21" x14ac:dyDescent="0.35">
      <c r="A783">
        <v>20206159</v>
      </c>
      <c r="B783" s="1">
        <v>43870</v>
      </c>
      <c r="C783" s="1" t="str">
        <f t="shared" si="24"/>
        <v>2020</v>
      </c>
      <c r="D783" t="s">
        <v>924</v>
      </c>
      <c r="E783" t="s">
        <v>372</v>
      </c>
      <c r="F783" t="s">
        <v>2</v>
      </c>
      <c r="G783" t="s">
        <v>19</v>
      </c>
      <c r="H783">
        <v>21</v>
      </c>
      <c r="J783" t="s">
        <v>14</v>
      </c>
      <c r="K783" t="s">
        <v>5</v>
      </c>
      <c r="L783" t="s">
        <v>6</v>
      </c>
      <c r="M783">
        <v>2020</v>
      </c>
      <c r="N783">
        <v>3231977</v>
      </c>
      <c r="O783">
        <v>1735292</v>
      </c>
      <c r="P783" t="s">
        <v>47</v>
      </c>
      <c r="Q783">
        <v>458549283</v>
      </c>
      <c r="R783" t="s">
        <v>48</v>
      </c>
      <c r="S783" t="str">
        <f t="shared" si="25"/>
        <v>THEFT</v>
      </c>
      <c r="T783">
        <v>2399</v>
      </c>
      <c r="U783">
        <v>0</v>
      </c>
    </row>
    <row r="784" spans="1:21" x14ac:dyDescent="0.35">
      <c r="A784">
        <v>2020541352</v>
      </c>
      <c r="B784" s="1">
        <v>44113</v>
      </c>
      <c r="C784" s="1" t="str">
        <f t="shared" si="24"/>
        <v>2020</v>
      </c>
      <c r="D784" t="s">
        <v>925</v>
      </c>
      <c r="E784" t="s">
        <v>1</v>
      </c>
      <c r="F784" t="s">
        <v>13</v>
      </c>
      <c r="G784" t="s">
        <v>3</v>
      </c>
      <c r="H784">
        <v>61</v>
      </c>
      <c r="J784" t="s">
        <v>4</v>
      </c>
      <c r="K784" t="s">
        <v>5</v>
      </c>
      <c r="L784" t="s">
        <v>6</v>
      </c>
      <c r="M784">
        <v>2020</v>
      </c>
      <c r="N784">
        <v>3231977</v>
      </c>
      <c r="O784">
        <v>1735292</v>
      </c>
      <c r="P784" t="s">
        <v>7</v>
      </c>
      <c r="Q784">
        <v>345964820</v>
      </c>
      <c r="R784" t="s">
        <v>9</v>
      </c>
      <c r="S784" t="str">
        <f t="shared" si="25"/>
        <v>VIOLATION OF AIRPORT RULES</v>
      </c>
      <c r="T784">
        <v>7399</v>
      </c>
      <c r="U784">
        <v>2</v>
      </c>
    </row>
    <row r="785" spans="1:21" x14ac:dyDescent="0.35">
      <c r="A785">
        <v>20208150</v>
      </c>
      <c r="B785" s="1">
        <v>43883</v>
      </c>
      <c r="C785" s="1" t="str">
        <f t="shared" si="24"/>
        <v>2020</v>
      </c>
      <c r="D785" t="s">
        <v>476</v>
      </c>
      <c r="E785" t="s">
        <v>274</v>
      </c>
      <c r="F785" t="s">
        <v>2</v>
      </c>
      <c r="G785" t="s">
        <v>3</v>
      </c>
      <c r="H785">
        <v>27</v>
      </c>
      <c r="J785" t="s">
        <v>14</v>
      </c>
      <c r="K785" t="s">
        <v>33</v>
      </c>
      <c r="L785" t="s">
        <v>3</v>
      </c>
      <c r="M785">
        <v>2020</v>
      </c>
      <c r="N785">
        <v>3231944</v>
      </c>
      <c r="O785">
        <v>1734631</v>
      </c>
      <c r="P785" s="2">
        <v>44197</v>
      </c>
      <c r="Q785">
        <v>458217482</v>
      </c>
      <c r="R785" t="s">
        <v>38</v>
      </c>
      <c r="S785" t="str">
        <f t="shared" si="25"/>
        <v>WARRANT</v>
      </c>
    </row>
    <row r="786" spans="1:21" x14ac:dyDescent="0.35">
      <c r="A786">
        <v>2020998753</v>
      </c>
      <c r="B786" s="1">
        <v>43870</v>
      </c>
      <c r="C786" s="1" t="str">
        <f t="shared" si="24"/>
        <v>2020</v>
      </c>
      <c r="D786" t="s">
        <v>256</v>
      </c>
      <c r="E786" t="s">
        <v>534</v>
      </c>
      <c r="F786" t="s">
        <v>2</v>
      </c>
      <c r="G786" t="s">
        <v>3</v>
      </c>
      <c r="H786">
        <v>29</v>
      </c>
      <c r="J786" t="s">
        <v>4</v>
      </c>
      <c r="K786" t="s">
        <v>43</v>
      </c>
      <c r="L786" t="s">
        <v>6</v>
      </c>
      <c r="M786">
        <v>2020</v>
      </c>
      <c r="N786">
        <v>3231994</v>
      </c>
      <c r="O786">
        <v>1736921</v>
      </c>
      <c r="P786" t="s">
        <v>103</v>
      </c>
      <c r="Q786">
        <v>458884836</v>
      </c>
      <c r="R786" t="s">
        <v>104</v>
      </c>
      <c r="S786" t="str">
        <f t="shared" si="25"/>
        <v>THEFT</v>
      </c>
      <c r="T786">
        <v>2399</v>
      </c>
      <c r="U786">
        <v>0</v>
      </c>
    </row>
    <row r="787" spans="1:21" x14ac:dyDescent="0.35">
      <c r="A787">
        <v>202023034</v>
      </c>
      <c r="B787" s="1">
        <v>44043</v>
      </c>
      <c r="C787" s="1" t="str">
        <f t="shared" si="24"/>
        <v>2020</v>
      </c>
      <c r="D787" t="s">
        <v>751</v>
      </c>
      <c r="E787" t="s">
        <v>364</v>
      </c>
      <c r="F787" t="s">
        <v>2</v>
      </c>
      <c r="G787" t="s">
        <v>32</v>
      </c>
      <c r="H787">
        <v>34</v>
      </c>
      <c r="J787" t="s">
        <v>14</v>
      </c>
      <c r="K787" t="s">
        <v>5</v>
      </c>
      <c r="L787" t="s">
        <v>13</v>
      </c>
      <c r="M787">
        <v>2020</v>
      </c>
      <c r="N787">
        <v>3231977</v>
      </c>
      <c r="O787">
        <v>1735292</v>
      </c>
      <c r="P787" t="s">
        <v>365</v>
      </c>
      <c r="Q787">
        <v>458933105</v>
      </c>
      <c r="R787" t="s">
        <v>366</v>
      </c>
      <c r="S787" t="str">
        <f t="shared" si="25"/>
        <v>ASSAULT</v>
      </c>
      <c r="T787">
        <v>1315</v>
      </c>
      <c r="U787">
        <v>0</v>
      </c>
    </row>
    <row r="788" spans="1:21" x14ac:dyDescent="0.35">
      <c r="A788">
        <v>2020540253</v>
      </c>
      <c r="B788" s="1">
        <v>43839</v>
      </c>
      <c r="C788" s="1" t="str">
        <f t="shared" si="24"/>
        <v>2020</v>
      </c>
      <c r="D788" t="s">
        <v>661</v>
      </c>
      <c r="E788" t="s">
        <v>926</v>
      </c>
      <c r="F788" t="s">
        <v>2</v>
      </c>
      <c r="G788" t="s">
        <v>19</v>
      </c>
      <c r="H788">
        <v>69</v>
      </c>
      <c r="J788" t="s">
        <v>4</v>
      </c>
      <c r="K788" t="s">
        <v>5</v>
      </c>
      <c r="L788" t="s">
        <v>6</v>
      </c>
      <c r="M788">
        <v>2020</v>
      </c>
      <c r="N788">
        <v>3231977</v>
      </c>
      <c r="O788">
        <v>1735292</v>
      </c>
      <c r="P788" t="s">
        <v>927</v>
      </c>
      <c r="Q788">
        <v>458735721</v>
      </c>
      <c r="R788" t="s">
        <v>928</v>
      </c>
      <c r="S788" t="s">
        <v>1248</v>
      </c>
      <c r="T788">
        <v>5202</v>
      </c>
      <c r="U788">
        <v>0</v>
      </c>
    </row>
    <row r="789" spans="1:21" x14ac:dyDescent="0.35">
      <c r="A789">
        <v>202030820</v>
      </c>
      <c r="B789" s="1">
        <v>44125</v>
      </c>
      <c r="C789" s="1" t="str">
        <f t="shared" si="24"/>
        <v>2020</v>
      </c>
      <c r="D789" t="s">
        <v>171</v>
      </c>
      <c r="E789" t="s">
        <v>147</v>
      </c>
      <c r="F789" t="s">
        <v>13</v>
      </c>
      <c r="G789" t="s">
        <v>3</v>
      </c>
      <c r="H789">
        <v>41</v>
      </c>
      <c r="J789" t="s">
        <v>14</v>
      </c>
      <c r="K789" t="s">
        <v>55</v>
      </c>
      <c r="L789" t="s">
        <v>13</v>
      </c>
      <c r="M789">
        <v>2020</v>
      </c>
      <c r="N789">
        <v>3224411</v>
      </c>
      <c r="O789">
        <v>1730663</v>
      </c>
      <c r="P789" t="s">
        <v>148</v>
      </c>
      <c r="Q789">
        <v>458958506</v>
      </c>
      <c r="R789" t="s">
        <v>149</v>
      </c>
      <c r="S789" t="str">
        <f t="shared" si="25"/>
        <v>THEFT</v>
      </c>
      <c r="T789">
        <v>2404</v>
      </c>
      <c r="U789">
        <v>0</v>
      </c>
    </row>
    <row r="790" spans="1:21" ht="43.5" x14ac:dyDescent="0.35">
      <c r="A790">
        <v>202032991</v>
      </c>
      <c r="B790" s="1">
        <v>44151</v>
      </c>
      <c r="C790" s="1" t="str">
        <f t="shared" si="24"/>
        <v>2020</v>
      </c>
      <c r="D790" t="s">
        <v>142</v>
      </c>
      <c r="E790" s="3" t="s">
        <v>929</v>
      </c>
      <c r="F790" t="s">
        <v>2</v>
      </c>
      <c r="G790" t="s">
        <v>3</v>
      </c>
      <c r="H790">
        <v>50</v>
      </c>
      <c r="J790" t="s">
        <v>14</v>
      </c>
      <c r="K790" t="s">
        <v>830</v>
      </c>
      <c r="L790" t="s">
        <v>3</v>
      </c>
      <c r="M790">
        <v>2020</v>
      </c>
      <c r="N790">
        <v>3234154</v>
      </c>
      <c r="O790">
        <v>1731099</v>
      </c>
      <c r="P790" s="2">
        <v>44197</v>
      </c>
      <c r="Q790">
        <v>317194888</v>
      </c>
      <c r="R790" t="s">
        <v>38</v>
      </c>
      <c r="S790" t="str">
        <f t="shared" si="25"/>
        <v>WARRANT</v>
      </c>
    </row>
    <row r="791" spans="1:21" x14ac:dyDescent="0.35">
      <c r="A791">
        <v>20208771</v>
      </c>
      <c r="B791" s="1">
        <v>43887</v>
      </c>
      <c r="C791" s="1" t="str">
        <f t="shared" si="24"/>
        <v>2020</v>
      </c>
      <c r="D791" t="s">
        <v>740</v>
      </c>
      <c r="E791" t="s">
        <v>930</v>
      </c>
      <c r="F791" t="s">
        <v>2</v>
      </c>
      <c r="G791" t="s">
        <v>19</v>
      </c>
      <c r="H791">
        <v>26</v>
      </c>
      <c r="J791" t="s">
        <v>14</v>
      </c>
      <c r="K791" t="s">
        <v>931</v>
      </c>
      <c r="L791" t="s">
        <v>6</v>
      </c>
      <c r="M791">
        <v>2020</v>
      </c>
      <c r="N791">
        <v>3228327</v>
      </c>
      <c r="O791">
        <v>1730800</v>
      </c>
      <c r="P791" t="s">
        <v>932</v>
      </c>
      <c r="Q791">
        <v>458891086</v>
      </c>
      <c r="R791" t="s">
        <v>933</v>
      </c>
      <c r="S791" t="s">
        <v>749</v>
      </c>
      <c r="T791">
        <v>5399</v>
      </c>
      <c r="U791">
        <v>0</v>
      </c>
    </row>
    <row r="792" spans="1:21" x14ac:dyDescent="0.35">
      <c r="A792">
        <v>202011356</v>
      </c>
      <c r="B792" s="1">
        <v>43902</v>
      </c>
      <c r="C792" s="1" t="str">
        <f t="shared" si="24"/>
        <v>2020</v>
      </c>
      <c r="D792" t="s">
        <v>934</v>
      </c>
      <c r="E792" t="s">
        <v>935</v>
      </c>
      <c r="F792" t="s">
        <v>2</v>
      </c>
      <c r="G792" t="s">
        <v>19</v>
      </c>
      <c r="H792">
        <v>63</v>
      </c>
      <c r="J792" t="s">
        <v>14</v>
      </c>
      <c r="K792" t="s">
        <v>55</v>
      </c>
      <c r="L792" t="s">
        <v>13</v>
      </c>
      <c r="M792">
        <v>2020</v>
      </c>
      <c r="N792">
        <v>3224411</v>
      </c>
      <c r="O792">
        <v>1730663</v>
      </c>
      <c r="P792" t="s">
        <v>936</v>
      </c>
      <c r="Q792">
        <v>458842406</v>
      </c>
      <c r="R792" t="s">
        <v>937</v>
      </c>
      <c r="S792" t="s">
        <v>937</v>
      </c>
      <c r="T792">
        <v>2699</v>
      </c>
      <c r="U792">
        <v>5</v>
      </c>
    </row>
    <row r="793" spans="1:21" x14ac:dyDescent="0.35">
      <c r="A793">
        <v>2020998686</v>
      </c>
      <c r="B793" s="1">
        <v>44110</v>
      </c>
      <c r="C793" s="1" t="str">
        <f t="shared" si="24"/>
        <v>2020</v>
      </c>
      <c r="D793" t="s">
        <v>399</v>
      </c>
      <c r="E793" t="s">
        <v>360</v>
      </c>
      <c r="F793" t="s">
        <v>2</v>
      </c>
      <c r="G793" t="s">
        <v>32</v>
      </c>
      <c r="H793">
        <v>50</v>
      </c>
      <c r="J793" t="s">
        <v>4</v>
      </c>
      <c r="K793" t="s">
        <v>5</v>
      </c>
      <c r="L793" t="s">
        <v>6</v>
      </c>
      <c r="M793">
        <v>2020</v>
      </c>
      <c r="N793">
        <v>3231977</v>
      </c>
      <c r="O793">
        <v>1735292</v>
      </c>
      <c r="P793" t="s">
        <v>361</v>
      </c>
      <c r="Q793">
        <v>252970001</v>
      </c>
      <c r="R793" t="s">
        <v>362</v>
      </c>
      <c r="S793" t="s">
        <v>362</v>
      </c>
      <c r="T793">
        <v>5312</v>
      </c>
      <c r="U793">
        <v>0</v>
      </c>
    </row>
    <row r="794" spans="1:21" x14ac:dyDescent="0.35">
      <c r="A794">
        <v>202036184</v>
      </c>
      <c r="B794" s="1">
        <v>44188</v>
      </c>
      <c r="C794" s="1" t="str">
        <f t="shared" si="24"/>
        <v>2020</v>
      </c>
      <c r="D794" t="s">
        <v>938</v>
      </c>
      <c r="E794" t="s">
        <v>939</v>
      </c>
      <c r="F794" t="s">
        <v>2</v>
      </c>
      <c r="G794" t="s">
        <v>3</v>
      </c>
      <c r="H794">
        <v>22</v>
      </c>
      <c r="J794" t="s">
        <v>14</v>
      </c>
      <c r="K794" t="s">
        <v>902</v>
      </c>
      <c r="L794" t="s">
        <v>3</v>
      </c>
      <c r="M794">
        <v>2020</v>
      </c>
      <c r="N794">
        <v>3229667</v>
      </c>
      <c r="O794">
        <v>1736228</v>
      </c>
      <c r="P794" s="2">
        <v>44197</v>
      </c>
      <c r="Q794">
        <v>458297021</v>
      </c>
      <c r="R794" t="s">
        <v>38</v>
      </c>
      <c r="S794" t="str">
        <f t="shared" si="25"/>
        <v>WARRANT</v>
      </c>
    </row>
    <row r="795" spans="1:21" x14ac:dyDescent="0.35">
      <c r="A795">
        <v>202014001</v>
      </c>
      <c r="B795" s="1">
        <v>43937</v>
      </c>
      <c r="C795" s="1" t="str">
        <f t="shared" si="24"/>
        <v>2020</v>
      </c>
      <c r="D795" t="s">
        <v>940</v>
      </c>
      <c r="E795" t="s">
        <v>181</v>
      </c>
      <c r="F795" t="s">
        <v>2</v>
      </c>
      <c r="G795" t="s">
        <v>19</v>
      </c>
      <c r="H795">
        <v>35</v>
      </c>
      <c r="J795" t="s">
        <v>4</v>
      </c>
      <c r="K795" t="s">
        <v>5</v>
      </c>
      <c r="L795" t="s">
        <v>6</v>
      </c>
      <c r="M795">
        <v>2020</v>
      </c>
      <c r="N795">
        <v>3231977</v>
      </c>
      <c r="O795">
        <v>1735292</v>
      </c>
      <c r="P795" t="s">
        <v>34</v>
      </c>
      <c r="Q795">
        <v>458465663</v>
      </c>
      <c r="R795" t="s">
        <v>29</v>
      </c>
      <c r="S795" t="s">
        <v>29</v>
      </c>
      <c r="T795">
        <v>5707</v>
      </c>
      <c r="U795">
        <v>0</v>
      </c>
    </row>
    <row r="796" spans="1:21" x14ac:dyDescent="0.35">
      <c r="A796">
        <v>202030924</v>
      </c>
      <c r="B796" s="1">
        <v>44126</v>
      </c>
      <c r="C796" s="1" t="str">
        <f t="shared" si="24"/>
        <v>2020</v>
      </c>
      <c r="D796" t="s">
        <v>197</v>
      </c>
      <c r="E796" t="s">
        <v>274</v>
      </c>
      <c r="F796" t="s">
        <v>2</v>
      </c>
      <c r="G796" t="s">
        <v>32</v>
      </c>
      <c r="H796">
        <v>52</v>
      </c>
      <c r="J796" t="s">
        <v>14</v>
      </c>
      <c r="K796" t="s">
        <v>111</v>
      </c>
      <c r="L796" t="s">
        <v>3</v>
      </c>
      <c r="M796">
        <v>2020</v>
      </c>
      <c r="N796">
        <v>3231969</v>
      </c>
      <c r="O796">
        <v>1740241</v>
      </c>
      <c r="P796" s="2">
        <v>44197</v>
      </c>
      <c r="Q796">
        <v>162007833</v>
      </c>
      <c r="R796" t="s">
        <v>38</v>
      </c>
      <c r="S796" t="str">
        <f t="shared" si="25"/>
        <v>WARRANT</v>
      </c>
    </row>
    <row r="797" spans="1:21" x14ac:dyDescent="0.35">
      <c r="A797">
        <v>202015453</v>
      </c>
      <c r="B797" s="1">
        <v>43954</v>
      </c>
      <c r="C797" s="1" t="str">
        <f t="shared" si="24"/>
        <v>2020</v>
      </c>
      <c r="D797" t="s">
        <v>941</v>
      </c>
      <c r="E797" t="s">
        <v>942</v>
      </c>
      <c r="F797" t="s">
        <v>2</v>
      </c>
      <c r="G797" t="s">
        <v>3</v>
      </c>
      <c r="H797">
        <v>40</v>
      </c>
      <c r="J797" t="s">
        <v>14</v>
      </c>
      <c r="K797" t="s">
        <v>33</v>
      </c>
      <c r="L797" t="s">
        <v>2</v>
      </c>
      <c r="M797">
        <v>2020</v>
      </c>
      <c r="N797">
        <v>3231944</v>
      </c>
      <c r="O797">
        <v>1734631</v>
      </c>
      <c r="P797" t="s">
        <v>943</v>
      </c>
      <c r="Q797">
        <v>458908547</v>
      </c>
      <c r="R797" t="s">
        <v>944</v>
      </c>
      <c r="S797" t="s">
        <v>1248</v>
      </c>
      <c r="T797">
        <v>5212</v>
      </c>
      <c r="U797">
        <v>0</v>
      </c>
    </row>
    <row r="798" spans="1:21" x14ac:dyDescent="0.35">
      <c r="A798">
        <v>2020999276</v>
      </c>
      <c r="B798" s="1">
        <v>44085</v>
      </c>
      <c r="C798" s="1" t="str">
        <f t="shared" si="24"/>
        <v>2020</v>
      </c>
      <c r="D798" t="s">
        <v>428</v>
      </c>
      <c r="E798" t="s">
        <v>945</v>
      </c>
      <c r="F798" t="s">
        <v>2</v>
      </c>
      <c r="G798" t="s">
        <v>3</v>
      </c>
      <c r="H798">
        <v>50</v>
      </c>
      <c r="J798" t="s">
        <v>4</v>
      </c>
      <c r="K798" t="s">
        <v>5</v>
      </c>
      <c r="L798" t="s">
        <v>6</v>
      </c>
      <c r="M798">
        <v>2020</v>
      </c>
      <c r="N798">
        <v>3231977</v>
      </c>
      <c r="O798">
        <v>1735292</v>
      </c>
      <c r="P798" t="s">
        <v>7</v>
      </c>
      <c r="Q798">
        <v>458946266</v>
      </c>
      <c r="R798" t="s">
        <v>9</v>
      </c>
      <c r="S798" t="str">
        <f t="shared" si="25"/>
        <v>VIOLATION OF AIRPORT RULES</v>
      </c>
      <c r="T798">
        <v>7399</v>
      </c>
      <c r="U798">
        <v>2</v>
      </c>
    </row>
    <row r="799" spans="1:21" x14ac:dyDescent="0.35">
      <c r="A799">
        <v>202012043</v>
      </c>
      <c r="B799" s="1">
        <v>43907</v>
      </c>
      <c r="C799" s="1" t="str">
        <f t="shared" si="24"/>
        <v>2020</v>
      </c>
      <c r="D799" t="s">
        <v>781</v>
      </c>
      <c r="E799" t="s">
        <v>364</v>
      </c>
      <c r="F799" t="s">
        <v>13</v>
      </c>
      <c r="G799" t="s">
        <v>32</v>
      </c>
      <c r="H799">
        <v>23</v>
      </c>
      <c r="J799" t="s">
        <v>14</v>
      </c>
      <c r="K799" t="s">
        <v>33</v>
      </c>
      <c r="L799" t="s">
        <v>13</v>
      </c>
      <c r="M799">
        <v>2020</v>
      </c>
      <c r="N799">
        <v>3231944</v>
      </c>
      <c r="O799">
        <v>1734631</v>
      </c>
      <c r="P799" t="s">
        <v>365</v>
      </c>
      <c r="Q799">
        <v>167641694</v>
      </c>
      <c r="R799" t="s">
        <v>366</v>
      </c>
      <c r="S799" t="str">
        <f t="shared" si="25"/>
        <v>ASSAULT</v>
      </c>
      <c r="T799">
        <v>1315</v>
      </c>
      <c r="U799">
        <v>0</v>
      </c>
    </row>
    <row r="800" spans="1:21" x14ac:dyDescent="0.35">
      <c r="A800">
        <v>202015034</v>
      </c>
      <c r="B800" s="1">
        <v>43949</v>
      </c>
      <c r="C800" s="1" t="str">
        <f t="shared" si="24"/>
        <v>2020</v>
      </c>
      <c r="D800" t="s">
        <v>450</v>
      </c>
      <c r="E800" t="s">
        <v>274</v>
      </c>
      <c r="F800" t="s">
        <v>13</v>
      </c>
      <c r="G800" t="s">
        <v>19</v>
      </c>
      <c r="H800">
        <v>22</v>
      </c>
      <c r="J800" t="s">
        <v>14</v>
      </c>
      <c r="K800" t="s">
        <v>5</v>
      </c>
      <c r="L800" t="s">
        <v>3</v>
      </c>
      <c r="M800">
        <v>2020</v>
      </c>
      <c r="N800">
        <v>3231977</v>
      </c>
      <c r="O800">
        <v>1735292</v>
      </c>
      <c r="P800" s="2">
        <v>44197</v>
      </c>
      <c r="Q800">
        <v>458160051</v>
      </c>
      <c r="R800" t="s">
        <v>38</v>
      </c>
      <c r="S800" t="str">
        <f t="shared" si="25"/>
        <v>WARRANT</v>
      </c>
    </row>
    <row r="801" spans="1:21" x14ac:dyDescent="0.35">
      <c r="A801">
        <v>202026664</v>
      </c>
      <c r="B801" s="1">
        <v>44082</v>
      </c>
      <c r="C801" s="1" t="str">
        <f t="shared" si="24"/>
        <v>2020</v>
      </c>
      <c r="D801" t="s">
        <v>199</v>
      </c>
      <c r="E801" t="s">
        <v>1</v>
      </c>
      <c r="F801" t="s">
        <v>2</v>
      </c>
      <c r="G801" t="s">
        <v>3</v>
      </c>
      <c r="H801">
        <v>45</v>
      </c>
      <c r="J801" t="s">
        <v>4</v>
      </c>
      <c r="K801" t="s">
        <v>5</v>
      </c>
      <c r="L801" t="s">
        <v>6</v>
      </c>
      <c r="M801">
        <v>2020</v>
      </c>
      <c r="N801">
        <v>3231977</v>
      </c>
      <c r="O801">
        <v>1735292</v>
      </c>
      <c r="P801" t="s">
        <v>7</v>
      </c>
      <c r="Q801">
        <v>317194630</v>
      </c>
      <c r="R801" t="s">
        <v>9</v>
      </c>
      <c r="S801" t="str">
        <f t="shared" si="25"/>
        <v>VIOLATION OF AIRPORT RULES</v>
      </c>
      <c r="T801">
        <v>7399</v>
      </c>
      <c r="U801">
        <v>2</v>
      </c>
    </row>
    <row r="802" spans="1:21" x14ac:dyDescent="0.35">
      <c r="A802">
        <v>202035477</v>
      </c>
      <c r="B802" s="1">
        <v>44181</v>
      </c>
      <c r="C802" s="1" t="str">
        <f t="shared" si="24"/>
        <v>2020</v>
      </c>
      <c r="D802" t="s">
        <v>543</v>
      </c>
      <c r="E802" t="s">
        <v>1</v>
      </c>
      <c r="F802" t="s">
        <v>2</v>
      </c>
      <c r="G802" t="s">
        <v>3</v>
      </c>
      <c r="H802">
        <v>50</v>
      </c>
      <c r="J802" t="s">
        <v>4</v>
      </c>
      <c r="K802" t="s">
        <v>5</v>
      </c>
      <c r="L802" t="s">
        <v>6</v>
      </c>
      <c r="M802">
        <v>2020</v>
      </c>
      <c r="N802">
        <v>3231975</v>
      </c>
      <c r="O802">
        <v>1735163</v>
      </c>
      <c r="P802" t="s">
        <v>7</v>
      </c>
      <c r="Q802">
        <v>458974049</v>
      </c>
      <c r="R802" t="s">
        <v>9</v>
      </c>
      <c r="S802" t="str">
        <f t="shared" si="25"/>
        <v>VIOLATION OF AIRPORT RULES</v>
      </c>
      <c r="T802">
        <v>7399</v>
      </c>
      <c r="U802">
        <v>2</v>
      </c>
    </row>
    <row r="803" spans="1:21" x14ac:dyDescent="0.35">
      <c r="A803">
        <v>202020407</v>
      </c>
      <c r="B803" s="1">
        <v>44013</v>
      </c>
      <c r="C803" s="1" t="str">
        <f t="shared" si="24"/>
        <v>2020</v>
      </c>
      <c r="D803" t="s">
        <v>946</v>
      </c>
      <c r="E803" t="s">
        <v>667</v>
      </c>
      <c r="F803" t="s">
        <v>2</v>
      </c>
      <c r="G803" t="s">
        <v>19</v>
      </c>
      <c r="H803">
        <v>25</v>
      </c>
      <c r="J803" t="s">
        <v>14</v>
      </c>
      <c r="K803" t="s">
        <v>33</v>
      </c>
      <c r="L803" t="s">
        <v>6</v>
      </c>
      <c r="M803">
        <v>2020</v>
      </c>
      <c r="N803">
        <v>3231944</v>
      </c>
      <c r="O803">
        <v>1734631</v>
      </c>
      <c r="P803" t="s">
        <v>668</v>
      </c>
      <c r="Q803">
        <v>458500683</v>
      </c>
      <c r="R803" t="s">
        <v>669</v>
      </c>
      <c r="S803" t="s">
        <v>669</v>
      </c>
      <c r="T803">
        <v>5016</v>
      </c>
      <c r="U803">
        <v>1</v>
      </c>
    </row>
    <row r="804" spans="1:21" x14ac:dyDescent="0.35">
      <c r="A804">
        <v>2020541253</v>
      </c>
      <c r="B804" s="1">
        <v>43977</v>
      </c>
      <c r="C804" s="1" t="str">
        <f t="shared" si="24"/>
        <v>2020</v>
      </c>
      <c r="D804" t="s">
        <v>728</v>
      </c>
      <c r="E804" t="s">
        <v>181</v>
      </c>
      <c r="F804" t="s">
        <v>2</v>
      </c>
      <c r="G804" t="s">
        <v>3</v>
      </c>
      <c r="H804">
        <v>63</v>
      </c>
      <c r="J804" t="s">
        <v>4</v>
      </c>
      <c r="K804" t="s">
        <v>5</v>
      </c>
      <c r="L804" t="s">
        <v>6</v>
      </c>
      <c r="M804">
        <v>2020</v>
      </c>
      <c r="N804">
        <v>3231977</v>
      </c>
      <c r="O804">
        <v>1735292</v>
      </c>
      <c r="P804" t="s">
        <v>34</v>
      </c>
      <c r="Q804">
        <v>458532218</v>
      </c>
      <c r="R804" t="s">
        <v>29</v>
      </c>
      <c r="S804" t="s">
        <v>29</v>
      </c>
      <c r="T804">
        <v>5707</v>
      </c>
      <c r="U804">
        <v>0</v>
      </c>
    </row>
    <row r="805" spans="1:21" x14ac:dyDescent="0.35">
      <c r="A805">
        <v>2020540252</v>
      </c>
      <c r="B805" s="1">
        <v>43843</v>
      </c>
      <c r="C805" s="1" t="str">
        <f t="shared" si="24"/>
        <v>2020</v>
      </c>
      <c r="D805" t="s">
        <v>947</v>
      </c>
      <c r="E805" t="s">
        <v>948</v>
      </c>
      <c r="F805" t="s">
        <v>2</v>
      </c>
      <c r="G805" t="s">
        <v>3</v>
      </c>
      <c r="H805">
        <v>32</v>
      </c>
      <c r="J805" t="s">
        <v>4</v>
      </c>
      <c r="K805" t="s">
        <v>43</v>
      </c>
      <c r="L805" t="s">
        <v>2</v>
      </c>
      <c r="M805">
        <v>2020</v>
      </c>
      <c r="N805">
        <v>3231993</v>
      </c>
      <c r="O805">
        <v>1736919</v>
      </c>
      <c r="P805" t="s">
        <v>949</v>
      </c>
      <c r="Q805">
        <v>458872129</v>
      </c>
      <c r="R805" t="s">
        <v>950</v>
      </c>
      <c r="S805" t="s">
        <v>21</v>
      </c>
    </row>
    <row r="806" spans="1:21" x14ac:dyDescent="0.35">
      <c r="A806">
        <v>202020296</v>
      </c>
      <c r="B806" s="1">
        <v>44011</v>
      </c>
      <c r="C806" s="1" t="str">
        <f t="shared" si="24"/>
        <v>2020</v>
      </c>
      <c r="D806" t="s">
        <v>76</v>
      </c>
      <c r="E806" t="s">
        <v>350</v>
      </c>
      <c r="F806" t="s">
        <v>2</v>
      </c>
      <c r="G806" t="s">
        <v>19</v>
      </c>
      <c r="H806">
        <v>34</v>
      </c>
      <c r="J806" t="s">
        <v>14</v>
      </c>
      <c r="K806" t="s">
        <v>5</v>
      </c>
      <c r="L806" t="s">
        <v>6</v>
      </c>
      <c r="M806">
        <v>2020</v>
      </c>
      <c r="N806">
        <v>3231977</v>
      </c>
      <c r="O806">
        <v>1735292</v>
      </c>
      <c r="P806" t="s">
        <v>28</v>
      </c>
      <c r="Q806">
        <v>458474860</v>
      </c>
      <c r="R806" t="s">
        <v>29</v>
      </c>
      <c r="S806" t="s">
        <v>29</v>
      </c>
      <c r="T806">
        <v>5707</v>
      </c>
      <c r="U806">
        <v>0</v>
      </c>
    </row>
    <row r="807" spans="1:21" x14ac:dyDescent="0.35">
      <c r="A807">
        <v>202010259</v>
      </c>
      <c r="B807" s="1">
        <v>43896</v>
      </c>
      <c r="C807" s="1" t="str">
        <f t="shared" si="24"/>
        <v>2020</v>
      </c>
      <c r="D807" t="s">
        <v>439</v>
      </c>
      <c r="E807" t="s">
        <v>951</v>
      </c>
      <c r="F807" t="s">
        <v>2</v>
      </c>
      <c r="G807" t="s">
        <v>3</v>
      </c>
      <c r="H807">
        <v>33</v>
      </c>
      <c r="J807" t="s">
        <v>14</v>
      </c>
      <c r="K807" t="s">
        <v>5</v>
      </c>
      <c r="L807" t="s">
        <v>2</v>
      </c>
      <c r="M807">
        <v>2020</v>
      </c>
      <c r="N807">
        <v>3231977</v>
      </c>
      <c r="O807">
        <v>1735292</v>
      </c>
      <c r="P807" t="s">
        <v>952</v>
      </c>
      <c r="Q807">
        <v>458409386</v>
      </c>
      <c r="R807" t="s">
        <v>953</v>
      </c>
      <c r="S807" t="str">
        <f t="shared" si="25"/>
        <v>DRUGS</v>
      </c>
      <c r="T807">
        <v>3562</v>
      </c>
      <c r="U807">
        <v>0</v>
      </c>
    </row>
    <row r="808" spans="1:21" x14ac:dyDescent="0.35">
      <c r="A808">
        <v>202032942</v>
      </c>
      <c r="B808" s="1">
        <v>44151</v>
      </c>
      <c r="C808" s="1" t="str">
        <f t="shared" si="24"/>
        <v>2020</v>
      </c>
      <c r="D808" t="s">
        <v>954</v>
      </c>
      <c r="E808" t="s">
        <v>955</v>
      </c>
      <c r="F808" t="s">
        <v>2</v>
      </c>
      <c r="G808" t="s">
        <v>6</v>
      </c>
      <c r="H808">
        <v>29</v>
      </c>
      <c r="J808" t="s">
        <v>14</v>
      </c>
      <c r="K808" t="s">
        <v>734</v>
      </c>
      <c r="L808" t="s">
        <v>13</v>
      </c>
      <c r="M808">
        <v>2020</v>
      </c>
      <c r="N808">
        <v>3219091</v>
      </c>
      <c r="O808">
        <v>1730327</v>
      </c>
      <c r="P808" t="s">
        <v>436</v>
      </c>
      <c r="Q808">
        <v>458946902</v>
      </c>
      <c r="R808" t="s">
        <v>437</v>
      </c>
      <c r="S808" t="s">
        <v>1251</v>
      </c>
      <c r="T808">
        <v>1315</v>
      </c>
      <c r="U808">
        <v>2</v>
      </c>
    </row>
    <row r="809" spans="1:21" x14ac:dyDescent="0.35">
      <c r="A809">
        <v>20201088</v>
      </c>
      <c r="B809" s="1">
        <v>43838</v>
      </c>
      <c r="C809" s="1" t="str">
        <f t="shared" si="24"/>
        <v>2020</v>
      </c>
      <c r="D809" t="s">
        <v>616</v>
      </c>
      <c r="E809" t="s">
        <v>274</v>
      </c>
      <c r="F809" t="s">
        <v>2</v>
      </c>
      <c r="G809" t="s">
        <v>32</v>
      </c>
      <c r="H809">
        <v>27</v>
      </c>
      <c r="J809" t="s">
        <v>14</v>
      </c>
      <c r="K809" t="s">
        <v>5</v>
      </c>
      <c r="L809" t="s">
        <v>3</v>
      </c>
      <c r="M809">
        <v>2020</v>
      </c>
      <c r="N809">
        <v>3231977</v>
      </c>
      <c r="O809">
        <v>1735292</v>
      </c>
      <c r="P809" s="2">
        <v>44197</v>
      </c>
      <c r="Q809">
        <v>458434602</v>
      </c>
      <c r="R809" t="s">
        <v>38</v>
      </c>
      <c r="S809" t="str">
        <f t="shared" si="25"/>
        <v>WARRANT</v>
      </c>
    </row>
    <row r="810" spans="1:21" x14ac:dyDescent="0.35">
      <c r="A810">
        <v>2020540152</v>
      </c>
      <c r="B810" s="1">
        <v>44051</v>
      </c>
      <c r="C810" s="1" t="str">
        <f t="shared" si="24"/>
        <v>2020</v>
      </c>
      <c r="D810" t="s">
        <v>956</v>
      </c>
      <c r="E810" t="s">
        <v>534</v>
      </c>
      <c r="F810" t="s">
        <v>2</v>
      </c>
      <c r="G810" t="s">
        <v>8</v>
      </c>
      <c r="H810">
        <v>18</v>
      </c>
      <c r="J810" t="s">
        <v>4</v>
      </c>
      <c r="K810" t="s">
        <v>158</v>
      </c>
      <c r="L810" t="s">
        <v>6</v>
      </c>
      <c r="M810">
        <v>2020</v>
      </c>
      <c r="N810">
        <v>3231979</v>
      </c>
      <c r="O810">
        <v>1738721</v>
      </c>
      <c r="P810" t="s">
        <v>103</v>
      </c>
      <c r="Q810">
        <v>458894951</v>
      </c>
      <c r="R810" t="s">
        <v>104</v>
      </c>
      <c r="S810" t="str">
        <f t="shared" si="25"/>
        <v>THEFT</v>
      </c>
      <c r="T810">
        <v>2399</v>
      </c>
      <c r="U810">
        <v>0</v>
      </c>
    </row>
    <row r="811" spans="1:21" x14ac:dyDescent="0.35">
      <c r="A811">
        <v>202027541</v>
      </c>
      <c r="B811" s="1">
        <v>44091</v>
      </c>
      <c r="C811" s="1" t="str">
        <f t="shared" si="24"/>
        <v>2020</v>
      </c>
      <c r="D811" t="s">
        <v>171</v>
      </c>
      <c r="E811" t="s">
        <v>274</v>
      </c>
      <c r="F811" t="s">
        <v>2</v>
      </c>
      <c r="G811" t="s">
        <v>32</v>
      </c>
      <c r="H811">
        <v>25</v>
      </c>
      <c r="J811" t="s">
        <v>14</v>
      </c>
      <c r="K811" t="s">
        <v>41</v>
      </c>
      <c r="L811" t="s">
        <v>3</v>
      </c>
      <c r="M811">
        <v>2020</v>
      </c>
      <c r="N811">
        <v>3231903</v>
      </c>
      <c r="O811">
        <v>1736251</v>
      </c>
      <c r="P811" s="2">
        <v>44197</v>
      </c>
      <c r="Q811">
        <v>458795503</v>
      </c>
      <c r="R811" t="s">
        <v>38</v>
      </c>
      <c r="S811" t="str">
        <f t="shared" si="25"/>
        <v>WARRANT</v>
      </c>
    </row>
    <row r="812" spans="1:21" x14ac:dyDescent="0.35">
      <c r="A812">
        <v>202012385</v>
      </c>
      <c r="B812" s="1">
        <v>43911</v>
      </c>
      <c r="C812" s="1" t="str">
        <f t="shared" si="24"/>
        <v>2020</v>
      </c>
      <c r="D812" t="s">
        <v>123</v>
      </c>
      <c r="E812" t="s">
        <v>1</v>
      </c>
      <c r="F812" t="s">
        <v>2</v>
      </c>
      <c r="G812" t="s">
        <v>3</v>
      </c>
      <c r="H812">
        <v>52</v>
      </c>
      <c r="J812" t="s">
        <v>4</v>
      </c>
      <c r="K812" t="s">
        <v>698</v>
      </c>
      <c r="L812" t="s">
        <v>6</v>
      </c>
      <c r="M812">
        <v>2020</v>
      </c>
      <c r="N812">
        <v>3234324</v>
      </c>
      <c r="O812">
        <v>1734877</v>
      </c>
      <c r="P812" t="s">
        <v>7</v>
      </c>
      <c r="Q812">
        <v>458899334</v>
      </c>
      <c r="R812" t="s">
        <v>9</v>
      </c>
      <c r="S812" t="str">
        <f t="shared" si="25"/>
        <v>VIOLATION OF AIRPORT RULES</v>
      </c>
      <c r="T812">
        <v>7399</v>
      </c>
      <c r="U812">
        <v>2</v>
      </c>
    </row>
    <row r="813" spans="1:21" x14ac:dyDescent="0.35">
      <c r="A813">
        <v>202013046</v>
      </c>
      <c r="B813" s="1">
        <v>43921</v>
      </c>
      <c r="C813" s="1" t="str">
        <f t="shared" si="24"/>
        <v>2020</v>
      </c>
      <c r="D813" t="s">
        <v>957</v>
      </c>
      <c r="E813" t="s">
        <v>274</v>
      </c>
      <c r="F813" t="s">
        <v>2</v>
      </c>
      <c r="G813" t="s">
        <v>19</v>
      </c>
      <c r="H813">
        <v>22</v>
      </c>
      <c r="J813" t="s">
        <v>14</v>
      </c>
      <c r="K813" t="s">
        <v>5</v>
      </c>
      <c r="L813" t="s">
        <v>3</v>
      </c>
      <c r="M813">
        <v>2020</v>
      </c>
      <c r="N813">
        <v>3231977</v>
      </c>
      <c r="O813">
        <v>1735292</v>
      </c>
      <c r="P813" s="2">
        <v>44197</v>
      </c>
      <c r="Q813">
        <v>458427077</v>
      </c>
      <c r="R813" t="s">
        <v>38</v>
      </c>
      <c r="S813" t="str">
        <f t="shared" si="25"/>
        <v>WARRANT</v>
      </c>
    </row>
    <row r="814" spans="1:21" x14ac:dyDescent="0.35">
      <c r="A814">
        <v>2020541254</v>
      </c>
      <c r="B814" s="1">
        <v>43977</v>
      </c>
      <c r="C814" s="1" t="str">
        <f t="shared" si="24"/>
        <v>2020</v>
      </c>
      <c r="D814" t="s">
        <v>750</v>
      </c>
      <c r="E814" t="s">
        <v>181</v>
      </c>
      <c r="F814" t="s">
        <v>2</v>
      </c>
      <c r="G814" t="s">
        <v>19</v>
      </c>
      <c r="H814">
        <v>38</v>
      </c>
      <c r="J814" t="s">
        <v>4</v>
      </c>
      <c r="K814" t="s">
        <v>5</v>
      </c>
      <c r="L814" t="s">
        <v>6</v>
      </c>
      <c r="M814">
        <v>2020</v>
      </c>
      <c r="N814">
        <v>3231977</v>
      </c>
      <c r="O814">
        <v>1735292</v>
      </c>
      <c r="P814" t="s">
        <v>34</v>
      </c>
      <c r="Q814">
        <v>119277603</v>
      </c>
      <c r="R814" t="s">
        <v>29</v>
      </c>
      <c r="S814" t="s">
        <v>29</v>
      </c>
      <c r="T814">
        <v>5707</v>
      </c>
      <c r="U814">
        <v>0</v>
      </c>
    </row>
    <row r="815" spans="1:21" x14ac:dyDescent="0.35">
      <c r="A815">
        <v>202022441</v>
      </c>
      <c r="B815" s="1">
        <v>44036</v>
      </c>
      <c r="C815" s="1" t="str">
        <f t="shared" si="24"/>
        <v>2020</v>
      </c>
      <c r="D815" t="s">
        <v>916</v>
      </c>
      <c r="E815" t="s">
        <v>59</v>
      </c>
      <c r="F815" t="s">
        <v>2</v>
      </c>
      <c r="G815" t="s">
        <v>3</v>
      </c>
      <c r="H815">
        <v>42</v>
      </c>
      <c r="J815" t="s">
        <v>14</v>
      </c>
      <c r="K815" t="s">
        <v>41</v>
      </c>
      <c r="L815" t="s">
        <v>2</v>
      </c>
      <c r="M815">
        <v>2020</v>
      </c>
      <c r="N815">
        <v>3232506</v>
      </c>
      <c r="O815">
        <v>1741511</v>
      </c>
      <c r="P815" t="s">
        <v>60</v>
      </c>
      <c r="Q815">
        <v>458357861</v>
      </c>
      <c r="R815" t="s">
        <v>61</v>
      </c>
      <c r="S815" t="str">
        <f t="shared" si="25"/>
        <v>ASSAULT</v>
      </c>
      <c r="T815">
        <v>1313</v>
      </c>
      <c r="U815">
        <v>3</v>
      </c>
    </row>
    <row r="816" spans="1:21" x14ac:dyDescent="0.35">
      <c r="A816">
        <v>202030237</v>
      </c>
      <c r="B816" s="1">
        <v>44119</v>
      </c>
      <c r="C816" s="1" t="str">
        <f t="shared" si="24"/>
        <v>2020</v>
      </c>
      <c r="D816" t="s">
        <v>785</v>
      </c>
      <c r="E816" t="s">
        <v>181</v>
      </c>
      <c r="F816" t="s">
        <v>2</v>
      </c>
      <c r="G816" t="s">
        <v>3</v>
      </c>
      <c r="H816">
        <v>27</v>
      </c>
      <c r="J816" t="s">
        <v>14</v>
      </c>
      <c r="K816" t="s">
        <v>33</v>
      </c>
      <c r="L816" t="s">
        <v>6</v>
      </c>
      <c r="M816">
        <v>2020</v>
      </c>
      <c r="N816">
        <v>3231944</v>
      </c>
      <c r="O816">
        <v>1734631</v>
      </c>
      <c r="P816" t="s">
        <v>34</v>
      </c>
      <c r="Q816">
        <v>458620352</v>
      </c>
      <c r="R816" t="s">
        <v>29</v>
      </c>
      <c r="S816" t="s">
        <v>29</v>
      </c>
      <c r="T816">
        <v>5707</v>
      </c>
      <c r="U816">
        <v>0</v>
      </c>
    </row>
    <row r="817" spans="1:21" x14ac:dyDescent="0.35">
      <c r="A817">
        <v>202030659</v>
      </c>
      <c r="B817" s="1">
        <v>44123</v>
      </c>
      <c r="C817" s="1" t="str">
        <f t="shared" si="24"/>
        <v>2020</v>
      </c>
      <c r="D817" t="s">
        <v>301</v>
      </c>
      <c r="E817" t="s">
        <v>326</v>
      </c>
      <c r="F817" t="s">
        <v>2</v>
      </c>
      <c r="G817" t="s">
        <v>19</v>
      </c>
      <c r="H817">
        <v>33</v>
      </c>
      <c r="J817" t="s">
        <v>14</v>
      </c>
      <c r="K817" t="s">
        <v>5</v>
      </c>
      <c r="L817" t="s">
        <v>13</v>
      </c>
      <c r="M817">
        <v>2020</v>
      </c>
      <c r="N817">
        <v>3231977</v>
      </c>
      <c r="O817">
        <v>1735292</v>
      </c>
      <c r="P817" t="s">
        <v>153</v>
      </c>
      <c r="Q817">
        <v>458958101</v>
      </c>
      <c r="R817" t="s">
        <v>154</v>
      </c>
      <c r="S817" t="s">
        <v>1245</v>
      </c>
      <c r="T817">
        <v>3542</v>
      </c>
      <c r="U817">
        <v>0</v>
      </c>
    </row>
    <row r="818" spans="1:21" x14ac:dyDescent="0.35">
      <c r="A818">
        <v>20201954</v>
      </c>
      <c r="B818" s="1">
        <v>43843</v>
      </c>
      <c r="C818" s="1" t="str">
        <f t="shared" si="24"/>
        <v>2020</v>
      </c>
      <c r="D818" t="s">
        <v>661</v>
      </c>
      <c r="E818" t="s">
        <v>147</v>
      </c>
      <c r="F818" t="s">
        <v>2</v>
      </c>
      <c r="G818" t="s">
        <v>32</v>
      </c>
      <c r="H818">
        <v>32</v>
      </c>
      <c r="J818" t="s">
        <v>14</v>
      </c>
      <c r="K818" t="s">
        <v>662</v>
      </c>
      <c r="L818" t="s">
        <v>13</v>
      </c>
      <c r="M818">
        <v>2020</v>
      </c>
      <c r="N818">
        <v>3224289</v>
      </c>
      <c r="O818">
        <v>1731094</v>
      </c>
      <c r="P818" t="s">
        <v>148</v>
      </c>
      <c r="Q818">
        <v>77398302</v>
      </c>
      <c r="R818" t="s">
        <v>149</v>
      </c>
      <c r="S818" t="str">
        <f t="shared" si="25"/>
        <v>THEFT</v>
      </c>
      <c r="T818">
        <v>2404</v>
      </c>
      <c r="U818">
        <v>0</v>
      </c>
    </row>
    <row r="819" spans="1:21" x14ac:dyDescent="0.35">
      <c r="A819">
        <v>202034132</v>
      </c>
      <c r="B819" s="1">
        <v>44166</v>
      </c>
      <c r="C819" s="1" t="str">
        <f t="shared" si="24"/>
        <v>2020</v>
      </c>
      <c r="D819" t="s">
        <v>958</v>
      </c>
      <c r="E819" t="s">
        <v>518</v>
      </c>
      <c r="F819" t="s">
        <v>2</v>
      </c>
      <c r="G819" t="s">
        <v>19</v>
      </c>
      <c r="H819">
        <v>24</v>
      </c>
      <c r="J819" t="s">
        <v>14</v>
      </c>
      <c r="K819" t="s">
        <v>5</v>
      </c>
      <c r="L819" t="s">
        <v>13</v>
      </c>
      <c r="M819">
        <v>2020</v>
      </c>
      <c r="N819">
        <v>3231977</v>
      </c>
      <c r="O819">
        <v>1735292</v>
      </c>
      <c r="P819" t="s">
        <v>15</v>
      </c>
      <c r="Q819">
        <v>458969384</v>
      </c>
      <c r="R819" t="s">
        <v>16</v>
      </c>
      <c r="S819" t="str">
        <f t="shared" si="25"/>
        <v>DRUGS</v>
      </c>
      <c r="T819">
        <v>3560</v>
      </c>
      <c r="U819">
        <v>0</v>
      </c>
    </row>
    <row r="820" spans="1:21" x14ac:dyDescent="0.35">
      <c r="A820">
        <v>2020540327</v>
      </c>
      <c r="B820" s="1">
        <v>43855</v>
      </c>
      <c r="C820" s="1" t="str">
        <f t="shared" si="24"/>
        <v>2020</v>
      </c>
      <c r="D820" t="s">
        <v>395</v>
      </c>
      <c r="E820" t="s">
        <v>181</v>
      </c>
      <c r="F820" t="s">
        <v>2</v>
      </c>
      <c r="G820" t="s">
        <v>3</v>
      </c>
      <c r="H820">
        <v>57</v>
      </c>
      <c r="J820" t="s">
        <v>4</v>
      </c>
      <c r="K820" t="s">
        <v>5</v>
      </c>
      <c r="L820" t="s">
        <v>6</v>
      </c>
      <c r="M820">
        <v>2020</v>
      </c>
      <c r="N820">
        <v>3231977</v>
      </c>
      <c r="O820">
        <v>1735292</v>
      </c>
      <c r="P820" t="s">
        <v>34</v>
      </c>
      <c r="Q820">
        <v>458879266</v>
      </c>
      <c r="R820" t="s">
        <v>29</v>
      </c>
      <c r="S820" t="s">
        <v>29</v>
      </c>
      <c r="T820">
        <v>5707</v>
      </c>
      <c r="U820">
        <v>0</v>
      </c>
    </row>
    <row r="821" spans="1:21" x14ac:dyDescent="0.35">
      <c r="A821">
        <v>2020510551</v>
      </c>
      <c r="B821" s="1">
        <v>44097</v>
      </c>
      <c r="C821" s="1" t="str">
        <f t="shared" si="24"/>
        <v>2020</v>
      </c>
      <c r="D821" t="s">
        <v>120</v>
      </c>
      <c r="E821" t="s">
        <v>759</v>
      </c>
      <c r="F821" t="s">
        <v>2</v>
      </c>
      <c r="G821" t="s">
        <v>19</v>
      </c>
      <c r="H821">
        <v>28</v>
      </c>
      <c r="J821" t="s">
        <v>14</v>
      </c>
      <c r="K821" t="s">
        <v>43</v>
      </c>
      <c r="L821" t="s">
        <v>6</v>
      </c>
      <c r="M821">
        <v>2020</v>
      </c>
      <c r="N821">
        <v>3231994</v>
      </c>
      <c r="O821">
        <v>1736921</v>
      </c>
      <c r="P821" t="s">
        <v>51</v>
      </c>
      <c r="Q821">
        <v>458949640</v>
      </c>
      <c r="R821" t="s">
        <v>52</v>
      </c>
      <c r="S821" t="s">
        <v>1241</v>
      </c>
      <c r="T821">
        <v>2303</v>
      </c>
      <c r="U821">
        <v>0</v>
      </c>
    </row>
    <row r="822" spans="1:21" x14ac:dyDescent="0.35">
      <c r="A822">
        <v>202022345</v>
      </c>
      <c r="B822" s="1">
        <v>44035</v>
      </c>
      <c r="C822" s="1" t="str">
        <f t="shared" si="24"/>
        <v>2020</v>
      </c>
      <c r="D822" t="s">
        <v>746</v>
      </c>
      <c r="E822" t="s">
        <v>959</v>
      </c>
      <c r="F822" t="s">
        <v>2</v>
      </c>
      <c r="G822" t="s">
        <v>19</v>
      </c>
      <c r="H822">
        <v>21</v>
      </c>
      <c r="J822" t="s">
        <v>14</v>
      </c>
      <c r="K822" t="s">
        <v>33</v>
      </c>
      <c r="L822" t="s">
        <v>13</v>
      </c>
      <c r="M822">
        <v>2020</v>
      </c>
      <c r="N822">
        <v>3231944</v>
      </c>
      <c r="O822">
        <v>1734631</v>
      </c>
      <c r="P822" t="s">
        <v>960</v>
      </c>
      <c r="Q822">
        <v>458020310</v>
      </c>
      <c r="R822" t="s">
        <v>961</v>
      </c>
      <c r="S822" t="s">
        <v>29</v>
      </c>
      <c r="T822">
        <v>5707</v>
      </c>
      <c r="U822">
        <v>0</v>
      </c>
    </row>
    <row r="823" spans="1:21" x14ac:dyDescent="0.35">
      <c r="A823">
        <v>202021688</v>
      </c>
      <c r="B823" s="1">
        <v>44028</v>
      </c>
      <c r="C823" s="1" t="str">
        <f t="shared" si="24"/>
        <v>2020</v>
      </c>
      <c r="D823" t="s">
        <v>962</v>
      </c>
      <c r="E823" t="s">
        <v>1</v>
      </c>
      <c r="F823" t="s">
        <v>2</v>
      </c>
      <c r="G823" t="s">
        <v>3</v>
      </c>
      <c r="H823">
        <v>27</v>
      </c>
      <c r="J823" t="s">
        <v>4</v>
      </c>
      <c r="K823" t="s">
        <v>498</v>
      </c>
      <c r="L823" t="s">
        <v>6</v>
      </c>
      <c r="M823">
        <v>2020</v>
      </c>
      <c r="N823">
        <v>3231946</v>
      </c>
      <c r="O823">
        <v>1736179</v>
      </c>
      <c r="P823" t="s">
        <v>7</v>
      </c>
      <c r="Q823">
        <v>458928418</v>
      </c>
      <c r="R823" t="s">
        <v>9</v>
      </c>
      <c r="S823" t="str">
        <f t="shared" si="25"/>
        <v>VIOLATION OF AIRPORT RULES</v>
      </c>
      <c r="T823">
        <v>7399</v>
      </c>
      <c r="U823">
        <v>2</v>
      </c>
    </row>
    <row r="824" spans="1:21" x14ac:dyDescent="0.35">
      <c r="A824">
        <v>202031134</v>
      </c>
      <c r="B824" s="1">
        <v>44128</v>
      </c>
      <c r="C824" s="1" t="str">
        <f t="shared" si="24"/>
        <v>2020</v>
      </c>
      <c r="D824" t="s">
        <v>839</v>
      </c>
      <c r="E824" t="s">
        <v>560</v>
      </c>
      <c r="F824" t="s">
        <v>2</v>
      </c>
      <c r="G824" t="s">
        <v>3</v>
      </c>
      <c r="H824">
        <v>54</v>
      </c>
      <c r="J824" t="s">
        <v>14</v>
      </c>
      <c r="K824" t="s">
        <v>963</v>
      </c>
      <c r="L824" t="s">
        <v>3</v>
      </c>
      <c r="M824">
        <v>2020</v>
      </c>
      <c r="N824">
        <v>3221962</v>
      </c>
      <c r="O824">
        <v>1730649</v>
      </c>
      <c r="P824" s="2">
        <v>44197</v>
      </c>
      <c r="Q824">
        <v>458959411</v>
      </c>
      <c r="R824" t="s">
        <v>38</v>
      </c>
      <c r="S824" t="str">
        <f t="shared" si="25"/>
        <v>WARRANT</v>
      </c>
    </row>
    <row r="825" spans="1:21" x14ac:dyDescent="0.35">
      <c r="A825">
        <v>202014164</v>
      </c>
      <c r="B825" s="1">
        <v>43939</v>
      </c>
      <c r="C825" s="1" t="str">
        <f t="shared" si="24"/>
        <v>2020</v>
      </c>
      <c r="D825" t="s">
        <v>199</v>
      </c>
      <c r="E825" t="s">
        <v>518</v>
      </c>
      <c r="F825" t="s">
        <v>13</v>
      </c>
      <c r="G825" t="s">
        <v>3</v>
      </c>
      <c r="H825">
        <v>47</v>
      </c>
      <c r="J825" t="s">
        <v>14</v>
      </c>
      <c r="K825" t="s">
        <v>5</v>
      </c>
      <c r="L825" t="s">
        <v>13</v>
      </c>
      <c r="M825">
        <v>2020</v>
      </c>
      <c r="N825">
        <v>3231977</v>
      </c>
      <c r="O825">
        <v>1735292</v>
      </c>
      <c r="P825" t="s">
        <v>15</v>
      </c>
      <c r="Q825">
        <v>458904577</v>
      </c>
      <c r="R825" t="s">
        <v>16</v>
      </c>
      <c r="S825" t="str">
        <f t="shared" si="25"/>
        <v>DRUGS</v>
      </c>
      <c r="T825">
        <v>3560</v>
      </c>
      <c r="U825">
        <v>0</v>
      </c>
    </row>
    <row r="826" spans="1:21" x14ac:dyDescent="0.35">
      <c r="A826">
        <v>202027370</v>
      </c>
      <c r="B826" s="1">
        <v>44089</v>
      </c>
      <c r="C826" s="1" t="str">
        <f t="shared" si="24"/>
        <v>2020</v>
      </c>
      <c r="D826" t="s">
        <v>271</v>
      </c>
      <c r="E826" t="s">
        <v>274</v>
      </c>
      <c r="F826" t="s">
        <v>13</v>
      </c>
      <c r="G826" t="s">
        <v>32</v>
      </c>
      <c r="H826">
        <v>27</v>
      </c>
      <c r="J826" t="s">
        <v>14</v>
      </c>
      <c r="K826" t="s">
        <v>964</v>
      </c>
      <c r="L826" t="s">
        <v>3</v>
      </c>
      <c r="M826">
        <v>2020</v>
      </c>
      <c r="N826">
        <v>3231101</v>
      </c>
      <c r="O826">
        <v>1733414</v>
      </c>
      <c r="P826" s="2">
        <v>44197</v>
      </c>
      <c r="Q826">
        <v>457990132</v>
      </c>
      <c r="R826" t="s">
        <v>38</v>
      </c>
      <c r="S826" t="str">
        <f t="shared" si="25"/>
        <v>WARRANT</v>
      </c>
    </row>
    <row r="827" spans="1:21" x14ac:dyDescent="0.35">
      <c r="A827">
        <v>202026219</v>
      </c>
      <c r="B827" s="1">
        <v>44077</v>
      </c>
      <c r="C827" s="1" t="str">
        <f t="shared" si="24"/>
        <v>2020</v>
      </c>
      <c r="D827" t="s">
        <v>67</v>
      </c>
      <c r="E827" t="s">
        <v>274</v>
      </c>
      <c r="F827" t="s">
        <v>2</v>
      </c>
      <c r="G827" t="s">
        <v>3</v>
      </c>
      <c r="H827">
        <v>37</v>
      </c>
      <c r="J827" t="s">
        <v>14</v>
      </c>
      <c r="K827" t="s">
        <v>965</v>
      </c>
      <c r="L827" t="s">
        <v>3</v>
      </c>
      <c r="M827">
        <v>2020</v>
      </c>
      <c r="N827">
        <v>3226660</v>
      </c>
      <c r="O827">
        <v>1729478</v>
      </c>
      <c r="P827" s="2">
        <v>44197</v>
      </c>
      <c r="Q827">
        <v>458508525</v>
      </c>
      <c r="R827" t="s">
        <v>38</v>
      </c>
      <c r="S827" t="str">
        <f t="shared" si="25"/>
        <v>WARRANT</v>
      </c>
    </row>
    <row r="828" spans="1:21" x14ac:dyDescent="0.35">
      <c r="A828">
        <v>202033692</v>
      </c>
      <c r="B828" s="1">
        <v>44160</v>
      </c>
      <c r="C828" s="1" t="str">
        <f t="shared" si="24"/>
        <v>2020</v>
      </c>
      <c r="D828" t="s">
        <v>250</v>
      </c>
      <c r="E828" t="s">
        <v>1</v>
      </c>
      <c r="F828" t="s">
        <v>2</v>
      </c>
      <c r="G828" t="s">
        <v>3</v>
      </c>
      <c r="H828">
        <v>48</v>
      </c>
      <c r="J828" t="s">
        <v>4</v>
      </c>
      <c r="K828" t="s">
        <v>5</v>
      </c>
      <c r="L828" t="s">
        <v>6</v>
      </c>
      <c r="M828">
        <v>2020</v>
      </c>
      <c r="N828">
        <v>3231977</v>
      </c>
      <c r="O828">
        <v>1735292</v>
      </c>
      <c r="P828" t="s">
        <v>7</v>
      </c>
      <c r="Q828">
        <v>458968051</v>
      </c>
      <c r="R828" t="s">
        <v>9</v>
      </c>
      <c r="S828" t="str">
        <f t="shared" si="25"/>
        <v>VIOLATION OF AIRPORT RULES</v>
      </c>
      <c r="T828">
        <v>7399</v>
      </c>
      <c r="U828">
        <v>2</v>
      </c>
    </row>
    <row r="829" spans="1:21" x14ac:dyDescent="0.35">
      <c r="A829">
        <v>202026604</v>
      </c>
      <c r="B829" s="1">
        <v>44081</v>
      </c>
      <c r="C829" s="1" t="str">
        <f t="shared" si="24"/>
        <v>2020</v>
      </c>
      <c r="D829" t="s">
        <v>671</v>
      </c>
      <c r="E829" t="s">
        <v>310</v>
      </c>
      <c r="F829" t="s">
        <v>2</v>
      </c>
      <c r="G829" t="s">
        <v>3</v>
      </c>
      <c r="H829">
        <v>35</v>
      </c>
      <c r="J829" t="s">
        <v>14</v>
      </c>
      <c r="K829" t="s">
        <v>168</v>
      </c>
      <c r="L829" t="s">
        <v>6</v>
      </c>
      <c r="M829">
        <v>2020</v>
      </c>
      <c r="N829">
        <v>3224451</v>
      </c>
      <c r="O829">
        <v>1728887</v>
      </c>
      <c r="P829" t="s">
        <v>20</v>
      </c>
      <c r="Q829">
        <v>458945085</v>
      </c>
      <c r="R829" t="s">
        <v>21</v>
      </c>
      <c r="S829" t="str">
        <f t="shared" si="25"/>
        <v>ASSAULT</v>
      </c>
      <c r="T829">
        <v>1313</v>
      </c>
      <c r="U829">
        <v>0</v>
      </c>
    </row>
    <row r="830" spans="1:21" x14ac:dyDescent="0.35">
      <c r="A830">
        <v>202012958</v>
      </c>
      <c r="B830" s="1">
        <v>43920</v>
      </c>
      <c r="C830" s="1" t="str">
        <f t="shared" si="24"/>
        <v>2020</v>
      </c>
      <c r="D830" t="s">
        <v>543</v>
      </c>
      <c r="E830" t="s">
        <v>160</v>
      </c>
      <c r="F830" t="s">
        <v>2</v>
      </c>
      <c r="G830" t="s">
        <v>3</v>
      </c>
      <c r="H830">
        <v>55</v>
      </c>
      <c r="J830" t="s">
        <v>14</v>
      </c>
      <c r="K830" t="s">
        <v>5</v>
      </c>
      <c r="L830" t="s">
        <v>13</v>
      </c>
      <c r="M830">
        <v>2020</v>
      </c>
      <c r="N830">
        <v>3231977</v>
      </c>
      <c r="O830">
        <v>1735292</v>
      </c>
      <c r="P830" t="s">
        <v>97</v>
      </c>
      <c r="Q830">
        <v>178520346</v>
      </c>
      <c r="R830" t="s">
        <v>98</v>
      </c>
      <c r="S830" t="str">
        <f t="shared" si="25"/>
        <v>THEFT</v>
      </c>
      <c r="T830">
        <v>2399</v>
      </c>
      <c r="U830">
        <v>0</v>
      </c>
    </row>
    <row r="831" spans="1:21" x14ac:dyDescent="0.35">
      <c r="A831">
        <v>202023560</v>
      </c>
      <c r="B831" s="1">
        <v>44049</v>
      </c>
      <c r="C831" s="1" t="str">
        <f t="shared" si="24"/>
        <v>2020</v>
      </c>
      <c r="D831" t="s">
        <v>860</v>
      </c>
      <c r="E831" t="s">
        <v>1</v>
      </c>
      <c r="F831" t="s">
        <v>13</v>
      </c>
      <c r="G831" t="s">
        <v>3</v>
      </c>
      <c r="H831">
        <v>33</v>
      </c>
      <c r="J831" t="s">
        <v>4</v>
      </c>
      <c r="K831" t="s">
        <v>5</v>
      </c>
      <c r="L831" t="s">
        <v>6</v>
      </c>
      <c r="M831">
        <v>2020</v>
      </c>
      <c r="N831">
        <v>3231977</v>
      </c>
      <c r="O831">
        <v>1735292</v>
      </c>
      <c r="P831" t="s">
        <v>7</v>
      </c>
      <c r="Q831">
        <v>458935058</v>
      </c>
      <c r="R831" t="s">
        <v>9</v>
      </c>
      <c r="S831" t="str">
        <f t="shared" si="25"/>
        <v>VIOLATION OF AIRPORT RULES</v>
      </c>
      <c r="T831">
        <v>7399</v>
      </c>
      <c r="U831">
        <v>2</v>
      </c>
    </row>
    <row r="832" spans="1:21" x14ac:dyDescent="0.35">
      <c r="A832">
        <v>202021284</v>
      </c>
      <c r="B832" s="1">
        <v>44023</v>
      </c>
      <c r="C832" s="1" t="str">
        <f t="shared" si="24"/>
        <v>2020</v>
      </c>
      <c r="D832" t="s">
        <v>966</v>
      </c>
      <c r="E832" t="s">
        <v>1</v>
      </c>
      <c r="F832" t="s">
        <v>2</v>
      </c>
      <c r="G832" t="s">
        <v>3</v>
      </c>
      <c r="H832">
        <v>22</v>
      </c>
      <c r="J832" t="s">
        <v>4</v>
      </c>
      <c r="K832" t="s">
        <v>5</v>
      </c>
      <c r="L832" t="s">
        <v>6</v>
      </c>
      <c r="M832">
        <v>2020</v>
      </c>
      <c r="N832">
        <v>3231977</v>
      </c>
      <c r="O832">
        <v>1735292</v>
      </c>
      <c r="P832" t="s">
        <v>7</v>
      </c>
      <c r="Q832">
        <v>458926979</v>
      </c>
      <c r="R832" t="s">
        <v>9</v>
      </c>
      <c r="S832" t="str">
        <f t="shared" si="25"/>
        <v>VIOLATION OF AIRPORT RULES</v>
      </c>
      <c r="T832">
        <v>7399</v>
      </c>
      <c r="U832">
        <v>2</v>
      </c>
    </row>
    <row r="833" spans="1:21" x14ac:dyDescent="0.35">
      <c r="A833">
        <v>2020540286</v>
      </c>
      <c r="B833" s="1">
        <v>44012</v>
      </c>
      <c r="C833" s="1" t="str">
        <f t="shared" si="24"/>
        <v>2020</v>
      </c>
      <c r="D833" t="s">
        <v>967</v>
      </c>
      <c r="E833" t="s">
        <v>1</v>
      </c>
      <c r="F833" t="s">
        <v>13</v>
      </c>
      <c r="G833" t="s">
        <v>3</v>
      </c>
      <c r="H833">
        <v>46</v>
      </c>
      <c r="J833" t="s">
        <v>4</v>
      </c>
      <c r="K833" t="s">
        <v>5</v>
      </c>
      <c r="L833" t="s">
        <v>6</v>
      </c>
      <c r="M833">
        <v>2020</v>
      </c>
      <c r="N833">
        <v>3231977</v>
      </c>
      <c r="O833">
        <v>1735292</v>
      </c>
      <c r="P833" t="s">
        <v>7</v>
      </c>
      <c r="Q833">
        <v>458923767</v>
      </c>
      <c r="R833" t="s">
        <v>9</v>
      </c>
      <c r="S833" t="str">
        <f t="shared" si="25"/>
        <v>VIOLATION OF AIRPORT RULES</v>
      </c>
      <c r="T833">
        <v>7399</v>
      </c>
      <c r="U833">
        <v>2</v>
      </c>
    </row>
    <row r="834" spans="1:21" x14ac:dyDescent="0.35">
      <c r="A834">
        <v>2020540206</v>
      </c>
      <c r="B834" s="1">
        <v>43893</v>
      </c>
      <c r="C834" s="1" t="str">
        <f t="shared" si="24"/>
        <v>2020</v>
      </c>
      <c r="D834" t="s">
        <v>968</v>
      </c>
      <c r="E834" t="s">
        <v>969</v>
      </c>
      <c r="F834" t="s">
        <v>2</v>
      </c>
      <c r="G834" t="s">
        <v>3</v>
      </c>
      <c r="H834">
        <v>39</v>
      </c>
      <c r="J834" t="s">
        <v>4</v>
      </c>
      <c r="K834" t="s">
        <v>33</v>
      </c>
      <c r="L834" t="s">
        <v>2</v>
      </c>
      <c r="M834">
        <v>2020</v>
      </c>
      <c r="N834">
        <v>3231944</v>
      </c>
      <c r="O834">
        <v>1734631</v>
      </c>
      <c r="P834" t="s">
        <v>525</v>
      </c>
      <c r="Q834">
        <v>458747666</v>
      </c>
      <c r="R834" t="s">
        <v>526</v>
      </c>
      <c r="S834" t="str">
        <f t="shared" si="25"/>
        <v>THEFT</v>
      </c>
    </row>
    <row r="835" spans="1:21" x14ac:dyDescent="0.35">
      <c r="A835">
        <v>2020991459</v>
      </c>
      <c r="B835" s="1">
        <v>43969</v>
      </c>
      <c r="C835" s="1" t="str">
        <f t="shared" ref="C835:C898" si="26">TEXT(B835, "YYYY")</f>
        <v>2020</v>
      </c>
      <c r="D835" t="s">
        <v>395</v>
      </c>
      <c r="E835" t="s">
        <v>889</v>
      </c>
      <c r="F835" t="s">
        <v>2</v>
      </c>
      <c r="G835" t="s">
        <v>3</v>
      </c>
      <c r="H835">
        <v>60</v>
      </c>
      <c r="J835" t="s">
        <v>4</v>
      </c>
      <c r="K835" t="s">
        <v>88</v>
      </c>
      <c r="L835" t="s">
        <v>2</v>
      </c>
      <c r="M835">
        <v>2020</v>
      </c>
      <c r="N835">
        <v>3234312</v>
      </c>
      <c r="O835">
        <v>1724993</v>
      </c>
      <c r="P835" t="s">
        <v>84</v>
      </c>
      <c r="Q835">
        <v>70255693</v>
      </c>
      <c r="R835" t="s">
        <v>85</v>
      </c>
      <c r="S835" t="s">
        <v>1243</v>
      </c>
      <c r="T835">
        <v>5401</v>
      </c>
      <c r="U835">
        <v>0</v>
      </c>
    </row>
    <row r="836" spans="1:21" x14ac:dyDescent="0.35">
      <c r="A836">
        <v>202027510</v>
      </c>
      <c r="B836" s="1">
        <v>44091</v>
      </c>
      <c r="C836" s="1" t="str">
        <f t="shared" si="26"/>
        <v>2020</v>
      </c>
      <c r="D836" t="s">
        <v>546</v>
      </c>
      <c r="E836" t="s">
        <v>274</v>
      </c>
      <c r="F836" t="s">
        <v>2</v>
      </c>
      <c r="G836" t="s">
        <v>32</v>
      </c>
      <c r="H836">
        <v>19</v>
      </c>
      <c r="J836" t="s">
        <v>14</v>
      </c>
      <c r="K836" t="s">
        <v>5</v>
      </c>
      <c r="L836" t="s">
        <v>3</v>
      </c>
      <c r="M836">
        <v>2020</v>
      </c>
      <c r="N836">
        <v>3231977</v>
      </c>
      <c r="O836">
        <v>1735292</v>
      </c>
      <c r="P836" s="2">
        <v>44197</v>
      </c>
      <c r="Q836">
        <v>458947961</v>
      </c>
      <c r="R836" t="s">
        <v>38</v>
      </c>
      <c r="S836" t="str">
        <f t="shared" ref="S836:S899" si="27">IF(ISNUMBER(SEARCH("MARIJ",R836)), "DRUGS", IF(ISNUMBER(SEARCH("DRUG",R836)), "DRUGS",IF(ISNUMBER(SEARCH("ASSAULT",R836)), "ASSAULT", IF(ISNUMBER(SEARCH("THEFT",R836)), "THEFT", IF(ISNUMBER(SEARCH("AIRPORT RULE",R836)), "VIOLATION OF AIRPORT RULES", IF(ISNUMBER(SEARCH("TRESPASS",R836)), "TRESSPASS",IF(ISNUMBER(SEARCH("WARRANT",R836)), "WARRANT", "")))))))</f>
        <v>WARRANT</v>
      </c>
    </row>
    <row r="837" spans="1:21" x14ac:dyDescent="0.35">
      <c r="A837">
        <v>20206664</v>
      </c>
      <c r="B837" s="1">
        <v>43874</v>
      </c>
      <c r="C837" s="1" t="str">
        <f t="shared" si="26"/>
        <v>2020</v>
      </c>
      <c r="D837" t="s">
        <v>970</v>
      </c>
      <c r="E837" t="s">
        <v>1</v>
      </c>
      <c r="F837" t="s">
        <v>2</v>
      </c>
      <c r="G837" t="s">
        <v>3</v>
      </c>
      <c r="H837">
        <v>49</v>
      </c>
      <c r="J837" t="s">
        <v>4</v>
      </c>
      <c r="K837" t="s">
        <v>5</v>
      </c>
      <c r="L837" t="s">
        <v>6</v>
      </c>
      <c r="M837">
        <v>2020</v>
      </c>
      <c r="N837">
        <v>3231977</v>
      </c>
      <c r="O837">
        <v>1735292</v>
      </c>
      <c r="P837" t="s">
        <v>7</v>
      </c>
      <c r="Q837">
        <v>458886193</v>
      </c>
      <c r="R837" t="s">
        <v>9</v>
      </c>
      <c r="S837" t="str">
        <f t="shared" si="27"/>
        <v>VIOLATION OF AIRPORT RULES</v>
      </c>
      <c r="T837">
        <v>7399</v>
      </c>
      <c r="U837">
        <v>2</v>
      </c>
    </row>
    <row r="838" spans="1:21" x14ac:dyDescent="0.35">
      <c r="A838">
        <v>202010951</v>
      </c>
      <c r="B838" s="1">
        <v>43900</v>
      </c>
      <c r="C838" s="1" t="str">
        <f t="shared" si="26"/>
        <v>2020</v>
      </c>
      <c r="D838" t="s">
        <v>543</v>
      </c>
      <c r="E838" t="s">
        <v>274</v>
      </c>
      <c r="F838" t="s">
        <v>2</v>
      </c>
      <c r="G838" t="s">
        <v>32</v>
      </c>
      <c r="H838">
        <v>24</v>
      </c>
      <c r="J838" t="s">
        <v>14</v>
      </c>
      <c r="K838" t="s">
        <v>158</v>
      </c>
      <c r="L838" t="s">
        <v>3</v>
      </c>
      <c r="M838">
        <v>2020</v>
      </c>
      <c r="N838">
        <v>3231979</v>
      </c>
      <c r="O838">
        <v>1738721</v>
      </c>
      <c r="P838" s="2">
        <v>44197</v>
      </c>
      <c r="Q838">
        <v>458896133</v>
      </c>
      <c r="R838" t="s">
        <v>38</v>
      </c>
      <c r="S838" t="str">
        <f t="shared" si="27"/>
        <v>WARRANT</v>
      </c>
    </row>
    <row r="839" spans="1:21" x14ac:dyDescent="0.35">
      <c r="A839">
        <v>20209694</v>
      </c>
      <c r="B839" s="1">
        <v>43893</v>
      </c>
      <c r="C839" s="1" t="str">
        <f t="shared" si="26"/>
        <v>2020</v>
      </c>
      <c r="D839" t="s">
        <v>971</v>
      </c>
      <c r="E839" t="s">
        <v>1</v>
      </c>
      <c r="F839" t="s">
        <v>2</v>
      </c>
      <c r="G839" t="s">
        <v>3</v>
      </c>
      <c r="H839">
        <v>50</v>
      </c>
      <c r="J839" t="s">
        <v>4</v>
      </c>
      <c r="K839" t="s">
        <v>5</v>
      </c>
      <c r="L839" t="s">
        <v>6</v>
      </c>
      <c r="M839">
        <v>2020</v>
      </c>
      <c r="N839">
        <v>3231977</v>
      </c>
      <c r="O839">
        <v>1735292</v>
      </c>
      <c r="P839" t="s">
        <v>7</v>
      </c>
      <c r="Q839">
        <v>85329034</v>
      </c>
      <c r="R839" t="s">
        <v>9</v>
      </c>
      <c r="S839" t="str">
        <f t="shared" si="27"/>
        <v>VIOLATION OF AIRPORT RULES</v>
      </c>
      <c r="T839">
        <v>7399</v>
      </c>
      <c r="U839">
        <v>2</v>
      </c>
    </row>
    <row r="840" spans="1:21" x14ac:dyDescent="0.35">
      <c r="A840">
        <v>202011615</v>
      </c>
      <c r="B840" s="1">
        <v>43903</v>
      </c>
      <c r="C840" s="1" t="str">
        <f t="shared" si="26"/>
        <v>2020</v>
      </c>
      <c r="D840" t="s">
        <v>972</v>
      </c>
      <c r="E840" t="s">
        <v>12</v>
      </c>
      <c r="F840" t="s">
        <v>2</v>
      </c>
      <c r="G840" t="s">
        <v>19</v>
      </c>
      <c r="H840">
        <v>29</v>
      </c>
      <c r="J840" t="s">
        <v>14</v>
      </c>
      <c r="K840" t="s">
        <v>5</v>
      </c>
      <c r="L840" t="s">
        <v>13</v>
      </c>
      <c r="M840">
        <v>2020</v>
      </c>
      <c r="N840">
        <v>3231977</v>
      </c>
      <c r="O840">
        <v>1735292</v>
      </c>
      <c r="P840" t="s">
        <v>15</v>
      </c>
      <c r="Q840">
        <v>457895589</v>
      </c>
      <c r="R840" t="s">
        <v>16</v>
      </c>
      <c r="S840" t="str">
        <f t="shared" si="27"/>
        <v>DRUGS</v>
      </c>
      <c r="T840">
        <v>3560</v>
      </c>
      <c r="U840">
        <v>0</v>
      </c>
    </row>
    <row r="841" spans="1:21" x14ac:dyDescent="0.35">
      <c r="A841">
        <v>202019182</v>
      </c>
      <c r="B841" s="1">
        <v>43997</v>
      </c>
      <c r="C841" s="1" t="str">
        <f t="shared" si="26"/>
        <v>2020</v>
      </c>
      <c r="D841" t="s">
        <v>872</v>
      </c>
      <c r="E841" t="s">
        <v>181</v>
      </c>
      <c r="F841" t="s">
        <v>2</v>
      </c>
      <c r="G841" t="s">
        <v>19</v>
      </c>
      <c r="H841">
        <v>39</v>
      </c>
      <c r="J841" t="s">
        <v>14</v>
      </c>
      <c r="K841" t="s">
        <v>5</v>
      </c>
      <c r="L841" t="s">
        <v>6</v>
      </c>
      <c r="M841">
        <v>2020</v>
      </c>
      <c r="N841">
        <v>3231977</v>
      </c>
      <c r="O841">
        <v>1735292</v>
      </c>
      <c r="P841" t="s">
        <v>34</v>
      </c>
      <c r="Q841">
        <v>119277603</v>
      </c>
      <c r="R841" t="s">
        <v>29</v>
      </c>
      <c r="S841" t="s">
        <v>29</v>
      </c>
      <c r="T841">
        <v>5707</v>
      </c>
      <c r="U841">
        <v>0</v>
      </c>
    </row>
    <row r="842" spans="1:21" x14ac:dyDescent="0.35">
      <c r="A842">
        <v>202028826</v>
      </c>
      <c r="B842" s="1">
        <v>44105</v>
      </c>
      <c r="C842" s="1" t="str">
        <f t="shared" si="26"/>
        <v>2020</v>
      </c>
      <c r="D842" t="s">
        <v>67</v>
      </c>
      <c r="E842" t="s">
        <v>405</v>
      </c>
      <c r="F842" t="s">
        <v>2</v>
      </c>
      <c r="G842" t="s">
        <v>6</v>
      </c>
      <c r="H842">
        <v>43</v>
      </c>
      <c r="J842" t="s">
        <v>14</v>
      </c>
      <c r="K842" t="s">
        <v>409</v>
      </c>
      <c r="L842" t="s">
        <v>13</v>
      </c>
      <c r="M842">
        <v>2020</v>
      </c>
      <c r="N842">
        <v>3225444</v>
      </c>
      <c r="O842">
        <v>1730468</v>
      </c>
      <c r="P842" t="s">
        <v>239</v>
      </c>
      <c r="Q842">
        <v>210502261</v>
      </c>
      <c r="R842" t="s">
        <v>240</v>
      </c>
      <c r="S842" t="str">
        <f t="shared" si="27"/>
        <v>THEFT</v>
      </c>
      <c r="T842">
        <v>2404</v>
      </c>
      <c r="U842">
        <v>0</v>
      </c>
    </row>
    <row r="843" spans="1:21" x14ac:dyDescent="0.35">
      <c r="A843">
        <v>202021656</v>
      </c>
      <c r="B843" s="1">
        <v>44027</v>
      </c>
      <c r="C843" s="1" t="str">
        <f t="shared" si="26"/>
        <v>2020</v>
      </c>
      <c r="D843" t="s">
        <v>973</v>
      </c>
      <c r="E843" t="s">
        <v>1</v>
      </c>
      <c r="F843" t="s">
        <v>2</v>
      </c>
      <c r="G843" t="s">
        <v>3</v>
      </c>
      <c r="H843">
        <v>55</v>
      </c>
      <c r="J843" t="s">
        <v>4</v>
      </c>
      <c r="K843" t="s">
        <v>5</v>
      </c>
      <c r="L843" t="s">
        <v>6</v>
      </c>
      <c r="M843">
        <v>2020</v>
      </c>
      <c r="N843">
        <v>3231977</v>
      </c>
      <c r="O843">
        <v>1735292</v>
      </c>
      <c r="P843" t="s">
        <v>7</v>
      </c>
      <c r="Q843">
        <v>458928284</v>
      </c>
      <c r="R843" t="s">
        <v>9</v>
      </c>
      <c r="S843" t="str">
        <f t="shared" si="27"/>
        <v>VIOLATION OF AIRPORT RULES</v>
      </c>
      <c r="T843">
        <v>7399</v>
      </c>
      <c r="U843">
        <v>2</v>
      </c>
    </row>
    <row r="844" spans="1:21" x14ac:dyDescent="0.35">
      <c r="A844">
        <v>202015846</v>
      </c>
      <c r="B844" s="1">
        <v>43959</v>
      </c>
      <c r="C844" s="1" t="str">
        <f t="shared" si="26"/>
        <v>2020</v>
      </c>
      <c r="D844" t="s">
        <v>562</v>
      </c>
      <c r="E844" t="s">
        <v>326</v>
      </c>
      <c r="F844" t="s">
        <v>13</v>
      </c>
      <c r="G844" t="s">
        <v>3</v>
      </c>
      <c r="H844">
        <v>56</v>
      </c>
      <c r="J844" t="s">
        <v>14</v>
      </c>
      <c r="K844" t="s">
        <v>43</v>
      </c>
      <c r="L844" t="s">
        <v>13</v>
      </c>
      <c r="M844">
        <v>2020</v>
      </c>
      <c r="N844">
        <v>3231993</v>
      </c>
      <c r="O844">
        <v>1736919</v>
      </c>
      <c r="P844" t="s">
        <v>153</v>
      </c>
      <c r="Q844">
        <v>458909942</v>
      </c>
      <c r="R844" t="s">
        <v>154</v>
      </c>
      <c r="S844" t="s">
        <v>1245</v>
      </c>
      <c r="T844">
        <v>3572</v>
      </c>
      <c r="U844">
        <v>0</v>
      </c>
    </row>
    <row r="845" spans="1:21" x14ac:dyDescent="0.35">
      <c r="A845">
        <v>202034152</v>
      </c>
      <c r="B845" s="1">
        <v>44166</v>
      </c>
      <c r="C845" s="1" t="str">
        <f t="shared" si="26"/>
        <v>2020</v>
      </c>
      <c r="D845" t="s">
        <v>448</v>
      </c>
      <c r="E845" t="s">
        <v>826</v>
      </c>
      <c r="F845" t="s">
        <v>2</v>
      </c>
      <c r="G845" t="s">
        <v>3</v>
      </c>
      <c r="H845">
        <v>35</v>
      </c>
      <c r="J845" t="s">
        <v>14</v>
      </c>
      <c r="K845" t="s">
        <v>579</v>
      </c>
      <c r="L845" t="s">
        <v>2</v>
      </c>
      <c r="M845">
        <v>2020</v>
      </c>
      <c r="N845">
        <v>3218909</v>
      </c>
      <c r="O845">
        <v>1730347</v>
      </c>
      <c r="P845" t="s">
        <v>153</v>
      </c>
      <c r="Q845">
        <v>422117664</v>
      </c>
      <c r="R845" t="s">
        <v>827</v>
      </c>
      <c r="S845" t="s">
        <v>1245</v>
      </c>
      <c r="T845">
        <v>3572</v>
      </c>
      <c r="U845">
        <v>0</v>
      </c>
    </row>
    <row r="846" spans="1:21" x14ac:dyDescent="0.35">
      <c r="A846">
        <v>2020541150</v>
      </c>
      <c r="B846" s="1">
        <v>43915</v>
      </c>
      <c r="C846" s="1" t="str">
        <f t="shared" si="26"/>
        <v>2020</v>
      </c>
      <c r="D846" t="s">
        <v>223</v>
      </c>
      <c r="E846" t="s">
        <v>350</v>
      </c>
      <c r="F846" t="s">
        <v>2</v>
      </c>
      <c r="G846" t="s">
        <v>19</v>
      </c>
      <c r="H846">
        <v>22</v>
      </c>
      <c r="J846" t="s">
        <v>4</v>
      </c>
      <c r="K846" t="s">
        <v>158</v>
      </c>
      <c r="L846" t="s">
        <v>6</v>
      </c>
      <c r="M846">
        <v>2020</v>
      </c>
      <c r="N846">
        <v>3231979</v>
      </c>
      <c r="O846">
        <v>1738721</v>
      </c>
      <c r="P846" t="s">
        <v>28</v>
      </c>
      <c r="Q846">
        <v>458900291</v>
      </c>
      <c r="R846" t="s">
        <v>29</v>
      </c>
      <c r="S846" t="s">
        <v>29</v>
      </c>
      <c r="T846">
        <v>5707</v>
      </c>
      <c r="U846">
        <v>0</v>
      </c>
    </row>
    <row r="847" spans="1:21" x14ac:dyDescent="0.35">
      <c r="A847">
        <v>202030999</v>
      </c>
      <c r="B847" s="1">
        <v>44127</v>
      </c>
      <c r="C847" s="1" t="str">
        <f t="shared" si="26"/>
        <v>2020</v>
      </c>
      <c r="D847" t="s">
        <v>264</v>
      </c>
      <c r="E847" t="s">
        <v>350</v>
      </c>
      <c r="F847" t="s">
        <v>2</v>
      </c>
      <c r="G847" t="s">
        <v>19</v>
      </c>
      <c r="H847">
        <v>33</v>
      </c>
      <c r="J847" t="s">
        <v>4</v>
      </c>
      <c r="K847" t="s">
        <v>5</v>
      </c>
      <c r="L847" t="s">
        <v>6</v>
      </c>
      <c r="M847">
        <v>2020</v>
      </c>
      <c r="N847">
        <v>3231977</v>
      </c>
      <c r="O847">
        <v>1735292</v>
      </c>
      <c r="P847" t="s">
        <v>28</v>
      </c>
      <c r="Q847">
        <v>1835274</v>
      </c>
      <c r="R847" t="s">
        <v>29</v>
      </c>
      <c r="S847" t="s">
        <v>29</v>
      </c>
      <c r="T847">
        <v>5707</v>
      </c>
      <c r="U847">
        <v>0</v>
      </c>
    </row>
    <row r="848" spans="1:21" x14ac:dyDescent="0.35">
      <c r="A848">
        <v>202031315</v>
      </c>
      <c r="B848" s="1">
        <v>44131</v>
      </c>
      <c r="C848" s="1" t="str">
        <f t="shared" si="26"/>
        <v>2020</v>
      </c>
      <c r="D848" t="s">
        <v>574</v>
      </c>
      <c r="E848" t="s">
        <v>181</v>
      </c>
      <c r="F848" t="s">
        <v>13</v>
      </c>
      <c r="G848" t="s">
        <v>8</v>
      </c>
      <c r="H848">
        <v>40</v>
      </c>
      <c r="J848" t="s">
        <v>14</v>
      </c>
      <c r="K848" t="s">
        <v>5</v>
      </c>
      <c r="L848" t="s">
        <v>6</v>
      </c>
      <c r="M848">
        <v>2020</v>
      </c>
      <c r="N848">
        <v>3231977</v>
      </c>
      <c r="O848">
        <v>1735292</v>
      </c>
      <c r="P848" t="s">
        <v>34</v>
      </c>
      <c r="Q848">
        <v>458955350</v>
      </c>
      <c r="R848" t="s">
        <v>29</v>
      </c>
      <c r="S848" t="s">
        <v>29</v>
      </c>
      <c r="T848">
        <v>5707</v>
      </c>
      <c r="U848">
        <v>0</v>
      </c>
    </row>
    <row r="849" spans="1:21" x14ac:dyDescent="0.35">
      <c r="A849">
        <v>202027260</v>
      </c>
      <c r="B849" s="1">
        <v>44088</v>
      </c>
      <c r="C849" s="1" t="str">
        <f t="shared" si="26"/>
        <v>2020</v>
      </c>
      <c r="D849" t="s">
        <v>254</v>
      </c>
      <c r="E849" t="s">
        <v>1</v>
      </c>
      <c r="F849" t="s">
        <v>2</v>
      </c>
      <c r="G849" t="s">
        <v>3</v>
      </c>
      <c r="H849">
        <v>27</v>
      </c>
      <c r="J849" t="s">
        <v>4</v>
      </c>
      <c r="K849" t="s">
        <v>974</v>
      </c>
      <c r="L849" t="s">
        <v>6</v>
      </c>
      <c r="M849">
        <v>2020</v>
      </c>
      <c r="N849">
        <v>3234323</v>
      </c>
      <c r="O849">
        <v>1734852</v>
      </c>
      <c r="P849" t="s">
        <v>7</v>
      </c>
      <c r="Q849">
        <v>458947068</v>
      </c>
      <c r="R849" t="s">
        <v>9</v>
      </c>
      <c r="S849" t="str">
        <f t="shared" si="27"/>
        <v>VIOLATION OF AIRPORT RULES</v>
      </c>
      <c r="T849">
        <v>7399</v>
      </c>
      <c r="U849">
        <v>2</v>
      </c>
    </row>
    <row r="850" spans="1:21" x14ac:dyDescent="0.35">
      <c r="A850">
        <v>202033211</v>
      </c>
      <c r="B850" s="1">
        <v>44153</v>
      </c>
      <c r="C850" s="1" t="str">
        <f t="shared" si="26"/>
        <v>2020</v>
      </c>
      <c r="D850" t="s">
        <v>301</v>
      </c>
      <c r="E850" t="s">
        <v>975</v>
      </c>
      <c r="F850" t="s">
        <v>2</v>
      </c>
      <c r="G850" t="s">
        <v>19</v>
      </c>
      <c r="H850">
        <v>45</v>
      </c>
      <c r="J850" t="s">
        <v>14</v>
      </c>
      <c r="K850" t="s">
        <v>158</v>
      </c>
      <c r="L850" t="s">
        <v>6</v>
      </c>
      <c r="M850">
        <v>2020</v>
      </c>
      <c r="N850">
        <v>3231979</v>
      </c>
      <c r="O850">
        <v>1738721</v>
      </c>
      <c r="P850" t="s">
        <v>976</v>
      </c>
      <c r="Q850">
        <v>458966529</v>
      </c>
      <c r="R850" t="s">
        <v>977</v>
      </c>
      <c r="S850" t="s">
        <v>1242</v>
      </c>
      <c r="T850">
        <v>1316</v>
      </c>
      <c r="U850">
        <v>0</v>
      </c>
    </row>
    <row r="851" spans="1:21" x14ac:dyDescent="0.35">
      <c r="A851">
        <v>202034978</v>
      </c>
      <c r="B851" s="1">
        <v>44174</v>
      </c>
      <c r="C851" s="1" t="str">
        <f t="shared" si="26"/>
        <v>2020</v>
      </c>
      <c r="D851" t="s">
        <v>978</v>
      </c>
      <c r="E851" t="s">
        <v>181</v>
      </c>
      <c r="F851" t="s">
        <v>13</v>
      </c>
      <c r="G851" t="s">
        <v>3</v>
      </c>
      <c r="H851">
        <v>39</v>
      </c>
      <c r="J851" t="s">
        <v>4</v>
      </c>
      <c r="K851" t="s">
        <v>5</v>
      </c>
      <c r="L851" t="s">
        <v>6</v>
      </c>
      <c r="M851">
        <v>2020</v>
      </c>
      <c r="N851">
        <v>3231975</v>
      </c>
      <c r="O851">
        <v>1735163</v>
      </c>
      <c r="P851" t="s">
        <v>34</v>
      </c>
      <c r="Q851">
        <v>125108530</v>
      </c>
      <c r="R851" t="s">
        <v>29</v>
      </c>
      <c r="S851" t="s">
        <v>29</v>
      </c>
      <c r="T851">
        <v>5707</v>
      </c>
      <c r="U851">
        <v>0</v>
      </c>
    </row>
    <row r="852" spans="1:21" x14ac:dyDescent="0.35">
      <c r="A852">
        <v>2020541200</v>
      </c>
      <c r="B852" s="1">
        <v>43881</v>
      </c>
      <c r="C852" s="1" t="str">
        <f t="shared" si="26"/>
        <v>2020</v>
      </c>
      <c r="D852" t="s">
        <v>784</v>
      </c>
      <c r="E852" t="s">
        <v>266</v>
      </c>
      <c r="F852" t="s">
        <v>2</v>
      </c>
      <c r="G852" t="s">
        <v>3</v>
      </c>
      <c r="H852">
        <v>52</v>
      </c>
      <c r="J852" t="s">
        <v>14</v>
      </c>
      <c r="K852" t="s">
        <v>41</v>
      </c>
      <c r="L852" t="s">
        <v>2</v>
      </c>
      <c r="M852">
        <v>2020</v>
      </c>
      <c r="N852">
        <v>3231903</v>
      </c>
      <c r="O852">
        <v>1736251</v>
      </c>
      <c r="P852" t="s">
        <v>268</v>
      </c>
      <c r="Q852">
        <v>458887849</v>
      </c>
      <c r="R852" t="s">
        <v>269</v>
      </c>
      <c r="S852" t="s">
        <v>1243</v>
      </c>
      <c r="T852">
        <v>5399</v>
      </c>
      <c r="U852">
        <v>0</v>
      </c>
    </row>
    <row r="853" spans="1:21" x14ac:dyDescent="0.35">
      <c r="A853">
        <v>202031327</v>
      </c>
      <c r="B853" s="1">
        <v>44131</v>
      </c>
      <c r="C853" s="1" t="str">
        <f t="shared" si="26"/>
        <v>2020</v>
      </c>
      <c r="D853" t="s">
        <v>979</v>
      </c>
      <c r="E853" t="s">
        <v>1</v>
      </c>
      <c r="F853" t="s">
        <v>13</v>
      </c>
      <c r="G853" t="s">
        <v>3</v>
      </c>
      <c r="H853">
        <v>47</v>
      </c>
      <c r="J853" t="s">
        <v>4</v>
      </c>
      <c r="K853" t="s">
        <v>5</v>
      </c>
      <c r="L853" t="s">
        <v>6</v>
      </c>
      <c r="M853">
        <v>2020</v>
      </c>
      <c r="N853">
        <v>3231977</v>
      </c>
      <c r="O853">
        <v>1735292</v>
      </c>
      <c r="P853" t="s">
        <v>7</v>
      </c>
      <c r="Q853">
        <v>458960055</v>
      </c>
      <c r="R853" t="s">
        <v>9</v>
      </c>
      <c r="S853" t="str">
        <f t="shared" si="27"/>
        <v>VIOLATION OF AIRPORT RULES</v>
      </c>
      <c r="T853">
        <v>7399</v>
      </c>
      <c r="U853">
        <v>2</v>
      </c>
    </row>
    <row r="854" spans="1:21" x14ac:dyDescent="0.35">
      <c r="A854">
        <v>2020714126</v>
      </c>
      <c r="B854" s="1">
        <v>44134</v>
      </c>
      <c r="C854" s="1" t="str">
        <f t="shared" si="26"/>
        <v>2020</v>
      </c>
      <c r="D854" t="s">
        <v>172</v>
      </c>
      <c r="E854" t="s">
        <v>536</v>
      </c>
      <c r="F854" t="s">
        <v>2</v>
      </c>
      <c r="G854" t="s">
        <v>3</v>
      </c>
      <c r="H854">
        <v>34</v>
      </c>
      <c r="J854" t="s">
        <v>4</v>
      </c>
      <c r="K854" t="s">
        <v>5</v>
      </c>
      <c r="L854" t="s">
        <v>6</v>
      </c>
      <c r="M854">
        <v>2020</v>
      </c>
      <c r="N854">
        <v>3231977</v>
      </c>
      <c r="O854">
        <v>1735292</v>
      </c>
      <c r="P854" t="s">
        <v>361</v>
      </c>
      <c r="Q854">
        <v>458961105</v>
      </c>
      <c r="R854" t="s">
        <v>362</v>
      </c>
      <c r="S854" t="s">
        <v>362</v>
      </c>
      <c r="T854">
        <v>5312</v>
      </c>
      <c r="U854">
        <v>0</v>
      </c>
    </row>
    <row r="855" spans="1:21" x14ac:dyDescent="0.35">
      <c r="A855">
        <v>202117120</v>
      </c>
      <c r="B855" s="1">
        <v>44385</v>
      </c>
      <c r="C855" s="1" t="str">
        <f t="shared" si="26"/>
        <v>2021</v>
      </c>
      <c r="D855" t="s">
        <v>444</v>
      </c>
      <c r="E855" t="s">
        <v>1</v>
      </c>
      <c r="F855" t="s">
        <v>2</v>
      </c>
      <c r="G855" t="s">
        <v>3</v>
      </c>
      <c r="H855">
        <v>61</v>
      </c>
      <c r="J855" t="s">
        <v>4</v>
      </c>
      <c r="K855" t="s">
        <v>5</v>
      </c>
      <c r="L855" t="s">
        <v>6</v>
      </c>
      <c r="M855">
        <v>2021</v>
      </c>
      <c r="N855">
        <v>3231975</v>
      </c>
      <c r="O855">
        <v>1735163</v>
      </c>
      <c r="P855" t="s">
        <v>7</v>
      </c>
      <c r="Q855">
        <v>459036390</v>
      </c>
      <c r="R855" t="s">
        <v>9</v>
      </c>
      <c r="S855" t="str">
        <f t="shared" si="27"/>
        <v>VIOLATION OF AIRPORT RULES</v>
      </c>
      <c r="T855">
        <v>7399</v>
      </c>
      <c r="U855">
        <v>2</v>
      </c>
    </row>
    <row r="856" spans="1:21" x14ac:dyDescent="0.35">
      <c r="A856">
        <v>202110962</v>
      </c>
      <c r="B856" s="1">
        <v>44316</v>
      </c>
      <c r="C856" s="1" t="str">
        <f t="shared" si="26"/>
        <v>2021</v>
      </c>
      <c r="D856" t="s">
        <v>861</v>
      </c>
      <c r="E856" t="s">
        <v>917</v>
      </c>
      <c r="F856" t="s">
        <v>13</v>
      </c>
      <c r="G856" t="s">
        <v>19</v>
      </c>
      <c r="H856">
        <v>29</v>
      </c>
      <c r="J856" t="s">
        <v>14</v>
      </c>
      <c r="K856" t="s">
        <v>5</v>
      </c>
      <c r="L856" t="s">
        <v>13</v>
      </c>
      <c r="M856">
        <v>2021</v>
      </c>
      <c r="N856">
        <v>3231975</v>
      </c>
      <c r="O856">
        <v>1735163</v>
      </c>
      <c r="P856" t="s">
        <v>112</v>
      </c>
      <c r="Q856">
        <v>458975436</v>
      </c>
      <c r="R856" t="s">
        <v>918</v>
      </c>
      <c r="S856" t="str">
        <f t="shared" si="27"/>
        <v>ASSAULT</v>
      </c>
      <c r="T856">
        <v>1315</v>
      </c>
      <c r="U856">
        <v>0</v>
      </c>
    </row>
    <row r="857" spans="1:21" x14ac:dyDescent="0.35">
      <c r="A857">
        <v>202117724</v>
      </c>
      <c r="B857" s="1">
        <v>44391</v>
      </c>
      <c r="C857" s="1" t="str">
        <f t="shared" si="26"/>
        <v>2021</v>
      </c>
      <c r="D857" t="s">
        <v>818</v>
      </c>
      <c r="E857" t="s">
        <v>980</v>
      </c>
      <c r="F857" t="s">
        <v>2</v>
      </c>
      <c r="G857" t="s">
        <v>32</v>
      </c>
      <c r="H857">
        <v>63</v>
      </c>
      <c r="J857" t="s">
        <v>14</v>
      </c>
      <c r="K857" t="s">
        <v>43</v>
      </c>
      <c r="L857" t="s">
        <v>6</v>
      </c>
      <c r="M857">
        <v>2021</v>
      </c>
      <c r="N857">
        <v>3231994</v>
      </c>
      <c r="O857">
        <v>1736921</v>
      </c>
      <c r="Q857">
        <v>459038185</v>
      </c>
      <c r="R857" t="s">
        <v>38</v>
      </c>
      <c r="S857" t="str">
        <f t="shared" si="27"/>
        <v>WARRANT</v>
      </c>
    </row>
    <row r="858" spans="1:21" x14ac:dyDescent="0.35">
      <c r="A858">
        <v>202117417</v>
      </c>
      <c r="B858" s="1">
        <v>44388</v>
      </c>
      <c r="C858" s="1" t="str">
        <f t="shared" si="26"/>
        <v>2021</v>
      </c>
      <c r="D858" t="s">
        <v>971</v>
      </c>
      <c r="E858" t="s">
        <v>865</v>
      </c>
      <c r="F858" t="s">
        <v>2</v>
      </c>
      <c r="G858" t="s">
        <v>3</v>
      </c>
      <c r="H858">
        <v>31</v>
      </c>
      <c r="J858" t="s">
        <v>14</v>
      </c>
      <c r="K858" t="s">
        <v>5</v>
      </c>
      <c r="L858" t="s">
        <v>13</v>
      </c>
      <c r="M858">
        <v>2021</v>
      </c>
      <c r="N858">
        <v>3231975</v>
      </c>
      <c r="O858">
        <v>1735163</v>
      </c>
      <c r="P858" t="s">
        <v>866</v>
      </c>
      <c r="Q858">
        <v>459037216</v>
      </c>
      <c r="R858" t="s">
        <v>867</v>
      </c>
      <c r="S858" t="s">
        <v>1255</v>
      </c>
      <c r="T858">
        <v>5399</v>
      </c>
      <c r="U858">
        <v>0</v>
      </c>
    </row>
    <row r="859" spans="1:21" x14ac:dyDescent="0.35">
      <c r="A859">
        <v>202117262</v>
      </c>
      <c r="B859" s="1">
        <v>44386</v>
      </c>
      <c r="C859" s="1" t="str">
        <f t="shared" si="26"/>
        <v>2021</v>
      </c>
      <c r="D859" t="s">
        <v>493</v>
      </c>
      <c r="E859" t="s">
        <v>981</v>
      </c>
      <c r="F859" t="s">
        <v>2</v>
      </c>
      <c r="G859" t="s">
        <v>32</v>
      </c>
      <c r="H859">
        <v>25</v>
      </c>
      <c r="J859" t="s">
        <v>14</v>
      </c>
      <c r="K859" t="s">
        <v>5</v>
      </c>
      <c r="L859" t="s">
        <v>3</v>
      </c>
      <c r="M859">
        <v>2021</v>
      </c>
      <c r="N859">
        <v>3231975</v>
      </c>
      <c r="O859">
        <v>1735163</v>
      </c>
      <c r="P859" s="2">
        <v>44197</v>
      </c>
      <c r="Q859">
        <v>459036799</v>
      </c>
      <c r="R859" t="s">
        <v>38</v>
      </c>
      <c r="S859" t="str">
        <f t="shared" si="27"/>
        <v>WARRANT</v>
      </c>
    </row>
    <row r="860" spans="1:21" x14ac:dyDescent="0.35">
      <c r="A860">
        <v>202117598</v>
      </c>
      <c r="B860" s="1">
        <v>44390</v>
      </c>
      <c r="C860" s="1" t="str">
        <f t="shared" si="26"/>
        <v>2021</v>
      </c>
      <c r="D860" t="s">
        <v>347</v>
      </c>
      <c r="E860" t="s">
        <v>1</v>
      </c>
      <c r="F860" t="s">
        <v>2</v>
      </c>
      <c r="G860" t="s">
        <v>3</v>
      </c>
      <c r="H860">
        <v>53</v>
      </c>
      <c r="J860" t="s">
        <v>4</v>
      </c>
      <c r="K860" t="s">
        <v>5</v>
      </c>
      <c r="L860" t="s">
        <v>6</v>
      </c>
      <c r="M860">
        <v>2021</v>
      </c>
      <c r="N860">
        <v>3231975</v>
      </c>
      <c r="O860">
        <v>1735163</v>
      </c>
      <c r="P860" t="s">
        <v>7</v>
      </c>
      <c r="Q860">
        <v>459037801</v>
      </c>
      <c r="R860" t="s">
        <v>9</v>
      </c>
      <c r="S860" t="str">
        <f t="shared" si="27"/>
        <v>VIOLATION OF AIRPORT RULES</v>
      </c>
      <c r="T860">
        <v>7399</v>
      </c>
      <c r="U860">
        <v>2</v>
      </c>
    </row>
    <row r="861" spans="1:21" x14ac:dyDescent="0.35">
      <c r="A861">
        <v>202116925</v>
      </c>
      <c r="B861" s="1">
        <v>44383</v>
      </c>
      <c r="C861" s="1" t="str">
        <f t="shared" si="26"/>
        <v>2021</v>
      </c>
      <c r="D861" t="s">
        <v>982</v>
      </c>
      <c r="E861" t="s">
        <v>983</v>
      </c>
      <c r="F861" t="s">
        <v>2</v>
      </c>
      <c r="G861" t="s">
        <v>3</v>
      </c>
      <c r="H861">
        <v>58</v>
      </c>
      <c r="J861" t="s">
        <v>14</v>
      </c>
      <c r="K861" t="s">
        <v>158</v>
      </c>
      <c r="M861">
        <v>2021</v>
      </c>
      <c r="N861">
        <v>3231979</v>
      </c>
      <c r="O861">
        <v>1738721</v>
      </c>
      <c r="Q861">
        <v>458778566</v>
      </c>
      <c r="R861" t="s">
        <v>38</v>
      </c>
      <c r="S861" t="str">
        <f t="shared" si="27"/>
        <v>WARRANT</v>
      </c>
      <c r="T861">
        <v>5016</v>
      </c>
      <c r="U861">
        <v>0</v>
      </c>
    </row>
    <row r="862" spans="1:21" x14ac:dyDescent="0.35">
      <c r="A862">
        <v>202117151</v>
      </c>
      <c r="B862" s="1">
        <v>44385</v>
      </c>
      <c r="C862" s="1" t="str">
        <f t="shared" si="26"/>
        <v>2021</v>
      </c>
      <c r="D862" t="s">
        <v>128</v>
      </c>
      <c r="E862" t="s">
        <v>1</v>
      </c>
      <c r="F862" t="s">
        <v>2</v>
      </c>
      <c r="G862" t="s">
        <v>3</v>
      </c>
      <c r="H862">
        <v>43</v>
      </c>
      <c r="J862" t="s">
        <v>4</v>
      </c>
      <c r="K862" t="s">
        <v>5</v>
      </c>
      <c r="L862" t="s">
        <v>6</v>
      </c>
      <c r="M862">
        <v>2021</v>
      </c>
      <c r="N862">
        <v>3231975</v>
      </c>
      <c r="O862">
        <v>1735163</v>
      </c>
      <c r="P862" t="s">
        <v>7</v>
      </c>
      <c r="Q862">
        <v>459036427</v>
      </c>
      <c r="R862" t="s">
        <v>9</v>
      </c>
      <c r="S862" t="str">
        <f t="shared" si="27"/>
        <v>VIOLATION OF AIRPORT RULES</v>
      </c>
      <c r="T862">
        <v>7399</v>
      </c>
      <c r="U862">
        <v>2</v>
      </c>
    </row>
    <row r="863" spans="1:21" x14ac:dyDescent="0.35">
      <c r="A863">
        <v>202117681</v>
      </c>
      <c r="B863" s="1">
        <v>44391</v>
      </c>
      <c r="C863" s="1" t="str">
        <f t="shared" si="26"/>
        <v>2021</v>
      </c>
      <c r="D863" t="s">
        <v>686</v>
      </c>
      <c r="E863" t="s">
        <v>350</v>
      </c>
      <c r="F863" t="s">
        <v>2</v>
      </c>
      <c r="G863" t="s">
        <v>3</v>
      </c>
      <c r="H863">
        <v>27</v>
      </c>
      <c r="J863" t="s">
        <v>14</v>
      </c>
      <c r="K863" t="s">
        <v>5</v>
      </c>
      <c r="L863" t="s">
        <v>6</v>
      </c>
      <c r="M863">
        <v>2021</v>
      </c>
      <c r="N863">
        <v>3231975</v>
      </c>
      <c r="O863">
        <v>1735163</v>
      </c>
      <c r="P863" t="s">
        <v>28</v>
      </c>
      <c r="Q863">
        <v>458019932</v>
      </c>
      <c r="R863" t="s">
        <v>29</v>
      </c>
      <c r="S863" t="s">
        <v>29</v>
      </c>
      <c r="T863">
        <v>5707</v>
      </c>
      <c r="U863">
        <v>0</v>
      </c>
    </row>
    <row r="864" spans="1:21" x14ac:dyDescent="0.35">
      <c r="A864">
        <v>202110141</v>
      </c>
      <c r="B864" s="1">
        <v>44307</v>
      </c>
      <c r="C864" s="1" t="str">
        <f t="shared" si="26"/>
        <v>2021</v>
      </c>
      <c r="D864" t="s">
        <v>521</v>
      </c>
      <c r="E864" t="s">
        <v>1</v>
      </c>
      <c r="F864" t="s">
        <v>2</v>
      </c>
      <c r="G864" t="s">
        <v>3</v>
      </c>
      <c r="H864">
        <v>62</v>
      </c>
      <c r="J864" t="s">
        <v>4</v>
      </c>
      <c r="K864" t="s">
        <v>5</v>
      </c>
      <c r="L864" t="s">
        <v>6</v>
      </c>
      <c r="M864">
        <v>2021</v>
      </c>
      <c r="N864">
        <v>3231977</v>
      </c>
      <c r="O864">
        <v>1735292</v>
      </c>
      <c r="P864" t="s">
        <v>7</v>
      </c>
      <c r="Q864">
        <v>459013015</v>
      </c>
      <c r="R864" t="s">
        <v>9</v>
      </c>
      <c r="S864" t="str">
        <f t="shared" si="27"/>
        <v>VIOLATION OF AIRPORT RULES</v>
      </c>
      <c r="T864">
        <v>7399</v>
      </c>
      <c r="U864">
        <v>2</v>
      </c>
    </row>
    <row r="865" spans="1:21" x14ac:dyDescent="0.35">
      <c r="A865">
        <v>202116927</v>
      </c>
      <c r="B865" s="1">
        <v>44383</v>
      </c>
      <c r="C865" s="1" t="str">
        <f t="shared" si="26"/>
        <v>2021</v>
      </c>
      <c r="D865" t="s">
        <v>95</v>
      </c>
      <c r="E865" t="s">
        <v>809</v>
      </c>
      <c r="F865" t="s">
        <v>2</v>
      </c>
      <c r="G865" t="s">
        <v>19</v>
      </c>
      <c r="H865">
        <v>40</v>
      </c>
      <c r="J865" t="s">
        <v>14</v>
      </c>
      <c r="K865" t="s">
        <v>33</v>
      </c>
      <c r="L865" t="s">
        <v>6</v>
      </c>
      <c r="M865">
        <v>2021</v>
      </c>
      <c r="N865">
        <v>3231944</v>
      </c>
      <c r="O865">
        <v>1734631</v>
      </c>
      <c r="P865" t="s">
        <v>235</v>
      </c>
      <c r="Q865">
        <v>12846379</v>
      </c>
      <c r="R865" t="s">
        <v>236</v>
      </c>
      <c r="S865" t="s">
        <v>1247</v>
      </c>
      <c r="T865">
        <v>2999</v>
      </c>
      <c r="U865">
        <v>0</v>
      </c>
    </row>
    <row r="866" spans="1:21" x14ac:dyDescent="0.35">
      <c r="A866">
        <v>202117627</v>
      </c>
      <c r="B866" s="1">
        <v>44390</v>
      </c>
      <c r="C866" s="1" t="str">
        <f t="shared" si="26"/>
        <v>2021</v>
      </c>
      <c r="D866" t="s">
        <v>658</v>
      </c>
      <c r="E866" t="s">
        <v>274</v>
      </c>
      <c r="F866" t="s">
        <v>2</v>
      </c>
      <c r="G866" t="s">
        <v>3</v>
      </c>
      <c r="H866">
        <v>27</v>
      </c>
      <c r="J866" t="s">
        <v>14</v>
      </c>
      <c r="K866" t="s">
        <v>5</v>
      </c>
      <c r="L866" t="s">
        <v>3</v>
      </c>
      <c r="M866">
        <v>2021</v>
      </c>
      <c r="N866">
        <v>3231975</v>
      </c>
      <c r="O866">
        <v>1735163</v>
      </c>
      <c r="P866" s="2">
        <v>44197</v>
      </c>
      <c r="Q866">
        <v>458019932</v>
      </c>
      <c r="R866" t="s">
        <v>38</v>
      </c>
      <c r="S866" t="str">
        <f t="shared" si="27"/>
        <v>WARRANT</v>
      </c>
    </row>
    <row r="867" spans="1:21" x14ac:dyDescent="0.35">
      <c r="A867">
        <v>202117547</v>
      </c>
      <c r="B867" s="1">
        <v>44389</v>
      </c>
      <c r="C867" s="1" t="str">
        <f t="shared" si="26"/>
        <v>2021</v>
      </c>
      <c r="D867" t="s">
        <v>897</v>
      </c>
      <c r="E867" t="s">
        <v>518</v>
      </c>
      <c r="F867" t="s">
        <v>2</v>
      </c>
      <c r="G867" t="s">
        <v>32</v>
      </c>
      <c r="H867">
        <v>21</v>
      </c>
      <c r="J867" t="s">
        <v>14</v>
      </c>
      <c r="K867" t="s">
        <v>158</v>
      </c>
      <c r="L867" t="s">
        <v>13</v>
      </c>
      <c r="M867">
        <v>2021</v>
      </c>
      <c r="N867">
        <v>3231979</v>
      </c>
      <c r="O867">
        <v>1738721</v>
      </c>
      <c r="P867" t="s">
        <v>15</v>
      </c>
      <c r="Q867">
        <v>459037657</v>
      </c>
      <c r="R867" t="s">
        <v>16</v>
      </c>
      <c r="S867" t="str">
        <f t="shared" si="27"/>
        <v>DRUGS</v>
      </c>
      <c r="T867">
        <v>3560</v>
      </c>
      <c r="U867">
        <v>0</v>
      </c>
    </row>
    <row r="868" spans="1:21" x14ac:dyDescent="0.35">
      <c r="A868">
        <v>202113823</v>
      </c>
      <c r="B868" s="1">
        <v>44348</v>
      </c>
      <c r="C868" s="1" t="str">
        <f t="shared" si="26"/>
        <v>2021</v>
      </c>
      <c r="D868" t="s">
        <v>874</v>
      </c>
      <c r="E868" t="s">
        <v>274</v>
      </c>
      <c r="F868" t="s">
        <v>2</v>
      </c>
      <c r="G868" t="s">
        <v>3</v>
      </c>
      <c r="H868">
        <v>39</v>
      </c>
      <c r="J868" t="s">
        <v>14</v>
      </c>
      <c r="K868" t="s">
        <v>5</v>
      </c>
      <c r="L868" t="s">
        <v>3</v>
      </c>
      <c r="M868">
        <v>2021</v>
      </c>
      <c r="N868">
        <v>3231975</v>
      </c>
      <c r="O868">
        <v>1735163</v>
      </c>
      <c r="P868" s="2">
        <v>44197</v>
      </c>
      <c r="Q868">
        <v>459025641</v>
      </c>
      <c r="R868" t="s">
        <v>38</v>
      </c>
      <c r="S868" t="str">
        <f t="shared" si="27"/>
        <v>WARRANT</v>
      </c>
    </row>
    <row r="869" spans="1:21" x14ac:dyDescent="0.35">
      <c r="A869">
        <v>202117396</v>
      </c>
      <c r="B869" s="1">
        <v>44388</v>
      </c>
      <c r="C869" s="1" t="str">
        <f t="shared" si="26"/>
        <v>2021</v>
      </c>
      <c r="D869" t="s">
        <v>984</v>
      </c>
      <c r="E869" t="s">
        <v>274</v>
      </c>
      <c r="F869" t="s">
        <v>13</v>
      </c>
      <c r="G869" t="s">
        <v>19</v>
      </c>
      <c r="H869">
        <v>31</v>
      </c>
      <c r="J869" t="s">
        <v>14</v>
      </c>
      <c r="K869" t="s">
        <v>5</v>
      </c>
      <c r="L869" t="s">
        <v>3</v>
      </c>
      <c r="M869">
        <v>2021</v>
      </c>
      <c r="N869">
        <v>3231975</v>
      </c>
      <c r="O869">
        <v>1735163</v>
      </c>
      <c r="P869" s="2">
        <v>44197</v>
      </c>
      <c r="Q869">
        <v>458747960</v>
      </c>
      <c r="R869" t="s">
        <v>38</v>
      </c>
      <c r="S869" t="str">
        <f t="shared" si="27"/>
        <v>WARRANT</v>
      </c>
    </row>
    <row r="870" spans="1:21" x14ac:dyDescent="0.35">
      <c r="A870">
        <v>202117139</v>
      </c>
      <c r="B870" s="1">
        <v>44385</v>
      </c>
      <c r="C870" s="1" t="str">
        <f t="shared" si="26"/>
        <v>2021</v>
      </c>
      <c r="D870" t="s">
        <v>165</v>
      </c>
      <c r="E870" t="s">
        <v>560</v>
      </c>
      <c r="F870" t="s">
        <v>13</v>
      </c>
      <c r="G870" t="s">
        <v>19</v>
      </c>
      <c r="H870">
        <v>29</v>
      </c>
      <c r="J870" t="s">
        <v>14</v>
      </c>
      <c r="K870" t="s">
        <v>158</v>
      </c>
      <c r="M870">
        <v>2021</v>
      </c>
      <c r="N870">
        <v>3231979</v>
      </c>
      <c r="O870">
        <v>1738721</v>
      </c>
      <c r="Q870">
        <v>459036409</v>
      </c>
      <c r="R870" t="s">
        <v>38</v>
      </c>
      <c r="S870" t="str">
        <f t="shared" si="27"/>
        <v>WARRANT</v>
      </c>
    </row>
    <row r="871" spans="1:21" x14ac:dyDescent="0.35">
      <c r="A871">
        <v>202117380</v>
      </c>
      <c r="B871" s="1">
        <v>44388</v>
      </c>
      <c r="C871" s="1" t="str">
        <f t="shared" si="26"/>
        <v>2021</v>
      </c>
      <c r="D871" t="s">
        <v>922</v>
      </c>
      <c r="E871" t="s">
        <v>310</v>
      </c>
      <c r="F871" t="s">
        <v>2</v>
      </c>
      <c r="G871" t="s">
        <v>3</v>
      </c>
      <c r="H871">
        <v>36</v>
      </c>
      <c r="J871" t="s">
        <v>14</v>
      </c>
      <c r="K871" t="s">
        <v>33</v>
      </c>
      <c r="L871" t="s">
        <v>6</v>
      </c>
      <c r="M871">
        <v>2021</v>
      </c>
      <c r="N871">
        <v>3231944</v>
      </c>
      <c r="O871">
        <v>1734631</v>
      </c>
      <c r="P871" t="s">
        <v>20</v>
      </c>
      <c r="Q871">
        <v>459037122</v>
      </c>
      <c r="R871" t="s">
        <v>21</v>
      </c>
      <c r="S871" t="str">
        <f t="shared" si="27"/>
        <v>ASSAULT</v>
      </c>
      <c r="T871">
        <v>1313</v>
      </c>
      <c r="U871">
        <v>0</v>
      </c>
    </row>
    <row r="872" spans="1:21" x14ac:dyDescent="0.35">
      <c r="A872">
        <v>202116988</v>
      </c>
      <c r="B872" s="1">
        <v>44384</v>
      </c>
      <c r="C872" s="1" t="str">
        <f t="shared" si="26"/>
        <v>2021</v>
      </c>
      <c r="D872" t="s">
        <v>199</v>
      </c>
      <c r="E872" t="s">
        <v>560</v>
      </c>
      <c r="F872" t="s">
        <v>2</v>
      </c>
      <c r="G872" t="s">
        <v>3</v>
      </c>
      <c r="H872">
        <v>22</v>
      </c>
      <c r="J872" t="s">
        <v>14</v>
      </c>
      <c r="K872" t="s">
        <v>5</v>
      </c>
      <c r="M872">
        <v>2021</v>
      </c>
      <c r="N872">
        <v>3231975</v>
      </c>
      <c r="O872">
        <v>1735163</v>
      </c>
      <c r="Q872">
        <v>458955614</v>
      </c>
      <c r="R872" t="s">
        <v>38</v>
      </c>
      <c r="S872" t="str">
        <f t="shared" si="27"/>
        <v>WARRANT</v>
      </c>
    </row>
    <row r="873" spans="1:21" x14ac:dyDescent="0.35">
      <c r="A873">
        <v>202114462</v>
      </c>
      <c r="B873" s="1">
        <v>44356</v>
      </c>
      <c r="C873" s="1" t="str">
        <f t="shared" si="26"/>
        <v>2021</v>
      </c>
      <c r="D873" t="s">
        <v>199</v>
      </c>
      <c r="E873" t="s">
        <v>1</v>
      </c>
      <c r="F873" t="s">
        <v>13</v>
      </c>
      <c r="G873" t="s">
        <v>3</v>
      </c>
      <c r="H873">
        <v>34</v>
      </c>
      <c r="J873" t="s">
        <v>4</v>
      </c>
      <c r="K873" t="s">
        <v>5</v>
      </c>
      <c r="L873" t="s">
        <v>6</v>
      </c>
      <c r="M873">
        <v>2021</v>
      </c>
      <c r="N873">
        <v>3231977</v>
      </c>
      <c r="O873">
        <v>1735292</v>
      </c>
      <c r="P873" t="s">
        <v>7</v>
      </c>
      <c r="Q873">
        <v>459027856</v>
      </c>
      <c r="R873" t="s">
        <v>9</v>
      </c>
      <c r="S873" t="str">
        <f t="shared" si="27"/>
        <v>VIOLATION OF AIRPORT RULES</v>
      </c>
      <c r="T873">
        <v>7399</v>
      </c>
      <c r="U873">
        <v>2</v>
      </c>
    </row>
    <row r="874" spans="1:21" x14ac:dyDescent="0.35">
      <c r="A874">
        <v>202115520</v>
      </c>
      <c r="B874" s="1">
        <v>44367</v>
      </c>
      <c r="C874" s="1" t="str">
        <f t="shared" si="26"/>
        <v>2021</v>
      </c>
      <c r="D874" t="s">
        <v>985</v>
      </c>
      <c r="E874" t="s">
        <v>986</v>
      </c>
      <c r="F874" t="s">
        <v>13</v>
      </c>
      <c r="G874" t="s">
        <v>19</v>
      </c>
      <c r="H874">
        <v>31</v>
      </c>
      <c r="J874" t="s">
        <v>14</v>
      </c>
      <c r="K874" t="s">
        <v>5</v>
      </c>
      <c r="L874" t="s">
        <v>2</v>
      </c>
      <c r="M874">
        <v>2021</v>
      </c>
      <c r="N874">
        <v>3231975</v>
      </c>
      <c r="O874">
        <v>1735163</v>
      </c>
      <c r="P874" t="s">
        <v>987</v>
      </c>
      <c r="Q874">
        <v>458747960</v>
      </c>
      <c r="R874" t="s">
        <v>988</v>
      </c>
      <c r="S874" t="str">
        <f t="shared" si="27"/>
        <v>ASSAULT</v>
      </c>
      <c r="T874">
        <v>1313</v>
      </c>
      <c r="U874">
        <v>3</v>
      </c>
    </row>
    <row r="875" spans="1:21" x14ac:dyDescent="0.35">
      <c r="A875">
        <v>202118278</v>
      </c>
      <c r="B875" s="1">
        <v>44397</v>
      </c>
      <c r="C875" s="1" t="str">
        <f t="shared" si="26"/>
        <v>2021</v>
      </c>
      <c r="D875" t="s">
        <v>613</v>
      </c>
      <c r="E875" t="s">
        <v>560</v>
      </c>
      <c r="F875" t="s">
        <v>2</v>
      </c>
      <c r="G875" t="s">
        <v>19</v>
      </c>
      <c r="H875">
        <v>24</v>
      </c>
      <c r="J875" t="s">
        <v>14</v>
      </c>
      <c r="K875" t="s">
        <v>5</v>
      </c>
      <c r="L875" t="s">
        <v>6</v>
      </c>
      <c r="M875">
        <v>2021</v>
      </c>
      <c r="N875">
        <v>3231975</v>
      </c>
      <c r="O875">
        <v>1735163</v>
      </c>
      <c r="Q875">
        <v>458993176</v>
      </c>
      <c r="R875" t="s">
        <v>38</v>
      </c>
      <c r="S875" t="str">
        <f t="shared" si="27"/>
        <v>WARRANT</v>
      </c>
    </row>
    <row r="876" spans="1:21" x14ac:dyDescent="0.35">
      <c r="A876">
        <v>202119181</v>
      </c>
      <c r="B876" s="1">
        <v>44406</v>
      </c>
      <c r="C876" s="1" t="str">
        <f t="shared" si="26"/>
        <v>2021</v>
      </c>
      <c r="D876" t="s">
        <v>142</v>
      </c>
      <c r="E876" t="s">
        <v>274</v>
      </c>
      <c r="F876" t="s">
        <v>2</v>
      </c>
      <c r="G876" t="s">
        <v>3</v>
      </c>
      <c r="H876">
        <v>26</v>
      </c>
      <c r="J876" t="s">
        <v>14</v>
      </c>
      <c r="K876" t="s">
        <v>5</v>
      </c>
      <c r="L876" t="s">
        <v>3</v>
      </c>
      <c r="M876">
        <v>2021</v>
      </c>
      <c r="N876">
        <v>3231975</v>
      </c>
      <c r="O876">
        <v>1735163</v>
      </c>
      <c r="P876" s="2">
        <v>44197</v>
      </c>
      <c r="Q876">
        <v>459042769</v>
      </c>
      <c r="R876" t="s">
        <v>38</v>
      </c>
      <c r="S876" t="str">
        <f t="shared" si="27"/>
        <v>WARRANT</v>
      </c>
    </row>
    <row r="877" spans="1:21" x14ac:dyDescent="0.35">
      <c r="A877">
        <v>202118016</v>
      </c>
      <c r="B877" s="1">
        <v>44394</v>
      </c>
      <c r="C877" s="1" t="str">
        <f t="shared" si="26"/>
        <v>2021</v>
      </c>
      <c r="D877" t="s">
        <v>95</v>
      </c>
      <c r="E877" t="s">
        <v>1</v>
      </c>
      <c r="F877" t="s">
        <v>2</v>
      </c>
      <c r="G877" t="s">
        <v>3</v>
      </c>
      <c r="H877">
        <v>27</v>
      </c>
      <c r="J877" t="s">
        <v>4</v>
      </c>
      <c r="K877" t="s">
        <v>41</v>
      </c>
      <c r="L877" t="s">
        <v>6</v>
      </c>
      <c r="M877">
        <v>2021</v>
      </c>
      <c r="N877">
        <v>3232506</v>
      </c>
      <c r="O877">
        <v>1741511</v>
      </c>
      <c r="P877" t="s">
        <v>7</v>
      </c>
      <c r="Q877">
        <v>459039061</v>
      </c>
      <c r="R877" t="s">
        <v>9</v>
      </c>
      <c r="S877" t="str">
        <f t="shared" si="27"/>
        <v>VIOLATION OF AIRPORT RULES</v>
      </c>
      <c r="T877">
        <v>7399</v>
      </c>
      <c r="U877">
        <v>2</v>
      </c>
    </row>
    <row r="878" spans="1:21" x14ac:dyDescent="0.35">
      <c r="A878">
        <v>202118916</v>
      </c>
      <c r="B878" s="1">
        <v>44404</v>
      </c>
      <c r="C878" s="1" t="str">
        <f t="shared" si="26"/>
        <v>2021</v>
      </c>
      <c r="D878" t="s">
        <v>989</v>
      </c>
      <c r="E878" t="s">
        <v>1</v>
      </c>
      <c r="F878" t="s">
        <v>2</v>
      </c>
      <c r="G878" t="s">
        <v>3</v>
      </c>
      <c r="H878">
        <v>47</v>
      </c>
      <c r="J878" t="s">
        <v>4</v>
      </c>
      <c r="K878" t="s">
        <v>5</v>
      </c>
      <c r="L878" t="s">
        <v>6</v>
      </c>
      <c r="M878">
        <v>2021</v>
      </c>
      <c r="N878">
        <v>3231975</v>
      </c>
      <c r="O878">
        <v>1735163</v>
      </c>
      <c r="P878" t="s">
        <v>7</v>
      </c>
      <c r="Q878">
        <v>458573212</v>
      </c>
      <c r="R878" t="s">
        <v>9</v>
      </c>
      <c r="S878" t="str">
        <f t="shared" si="27"/>
        <v>VIOLATION OF AIRPORT RULES</v>
      </c>
      <c r="T878">
        <v>7399</v>
      </c>
      <c r="U878">
        <v>2</v>
      </c>
    </row>
    <row r="879" spans="1:21" x14ac:dyDescent="0.35">
      <c r="A879">
        <v>202118555</v>
      </c>
      <c r="B879" s="1">
        <v>44400</v>
      </c>
      <c r="C879" s="1" t="str">
        <f t="shared" si="26"/>
        <v>2021</v>
      </c>
      <c r="D879" t="s">
        <v>476</v>
      </c>
      <c r="E879" t="s">
        <v>1</v>
      </c>
      <c r="F879" t="s">
        <v>2</v>
      </c>
      <c r="G879" t="s">
        <v>3</v>
      </c>
      <c r="H879">
        <v>54</v>
      </c>
      <c r="J879" t="s">
        <v>4</v>
      </c>
      <c r="K879" t="s">
        <v>5</v>
      </c>
      <c r="L879" t="s">
        <v>6</v>
      </c>
      <c r="M879">
        <v>2021</v>
      </c>
      <c r="N879">
        <v>3231977</v>
      </c>
      <c r="O879">
        <v>1735292</v>
      </c>
      <c r="P879" t="s">
        <v>7</v>
      </c>
      <c r="Q879">
        <v>458767785</v>
      </c>
      <c r="R879" t="s">
        <v>9</v>
      </c>
      <c r="S879" t="str">
        <f t="shared" si="27"/>
        <v>VIOLATION OF AIRPORT RULES</v>
      </c>
      <c r="T879">
        <v>7399</v>
      </c>
      <c r="U879">
        <v>2</v>
      </c>
    </row>
    <row r="880" spans="1:21" x14ac:dyDescent="0.35">
      <c r="A880">
        <v>202117902</v>
      </c>
      <c r="B880" s="1">
        <v>44393</v>
      </c>
      <c r="C880" s="1" t="str">
        <f t="shared" si="26"/>
        <v>2021</v>
      </c>
      <c r="D880" t="s">
        <v>527</v>
      </c>
      <c r="E880" t="s">
        <v>405</v>
      </c>
      <c r="F880" t="s">
        <v>13</v>
      </c>
      <c r="G880" t="s">
        <v>19</v>
      </c>
      <c r="H880">
        <v>37</v>
      </c>
      <c r="J880" t="s">
        <v>14</v>
      </c>
      <c r="K880" t="s">
        <v>91</v>
      </c>
      <c r="L880" t="s">
        <v>13</v>
      </c>
      <c r="M880">
        <v>2021</v>
      </c>
      <c r="N880">
        <v>3227460</v>
      </c>
      <c r="O880">
        <v>1730513</v>
      </c>
      <c r="P880" t="s">
        <v>239</v>
      </c>
      <c r="Q880">
        <v>458694737</v>
      </c>
      <c r="R880" t="s">
        <v>240</v>
      </c>
      <c r="S880" t="str">
        <f t="shared" si="27"/>
        <v>THEFT</v>
      </c>
      <c r="T880">
        <v>2404</v>
      </c>
      <c r="U880">
        <v>0</v>
      </c>
    </row>
    <row r="881" spans="1:21" x14ac:dyDescent="0.35">
      <c r="A881">
        <v>202118604</v>
      </c>
      <c r="B881" s="1">
        <v>44400</v>
      </c>
      <c r="C881" s="1" t="str">
        <f t="shared" si="26"/>
        <v>2021</v>
      </c>
      <c r="D881" t="s">
        <v>374</v>
      </c>
      <c r="E881" t="s">
        <v>274</v>
      </c>
      <c r="F881" t="s">
        <v>13</v>
      </c>
      <c r="G881" t="s">
        <v>3</v>
      </c>
      <c r="H881">
        <v>27</v>
      </c>
      <c r="J881" t="s">
        <v>14</v>
      </c>
      <c r="K881" t="s">
        <v>5</v>
      </c>
      <c r="L881" t="s">
        <v>3</v>
      </c>
      <c r="M881">
        <v>2021</v>
      </c>
      <c r="N881">
        <v>3231975</v>
      </c>
      <c r="O881">
        <v>1735163</v>
      </c>
      <c r="P881" s="2">
        <v>44197</v>
      </c>
      <c r="Q881">
        <v>457910732</v>
      </c>
      <c r="R881" t="s">
        <v>38</v>
      </c>
      <c r="S881" t="str">
        <f t="shared" si="27"/>
        <v>WARRANT</v>
      </c>
    </row>
    <row r="882" spans="1:21" x14ac:dyDescent="0.35">
      <c r="A882">
        <v>202119158</v>
      </c>
      <c r="B882" s="1">
        <v>44406</v>
      </c>
      <c r="C882" s="1" t="str">
        <f t="shared" si="26"/>
        <v>2021</v>
      </c>
      <c r="D882" t="s">
        <v>990</v>
      </c>
      <c r="E882" t="s">
        <v>560</v>
      </c>
      <c r="F882" t="s">
        <v>2</v>
      </c>
      <c r="G882" t="s">
        <v>32</v>
      </c>
      <c r="H882">
        <v>26</v>
      </c>
      <c r="J882" t="s">
        <v>14</v>
      </c>
      <c r="K882" t="s">
        <v>5</v>
      </c>
      <c r="M882">
        <v>2021</v>
      </c>
      <c r="N882">
        <v>3231975</v>
      </c>
      <c r="O882">
        <v>1735163</v>
      </c>
      <c r="Q882">
        <v>458795503</v>
      </c>
      <c r="R882" t="s">
        <v>38</v>
      </c>
      <c r="S882" t="str">
        <f t="shared" si="27"/>
        <v>WARRANT</v>
      </c>
    </row>
    <row r="883" spans="1:21" x14ac:dyDescent="0.35">
      <c r="A883">
        <v>202118928</v>
      </c>
      <c r="B883" s="1">
        <v>44404</v>
      </c>
      <c r="C883" s="1" t="str">
        <f t="shared" si="26"/>
        <v>2021</v>
      </c>
      <c r="D883" t="s">
        <v>546</v>
      </c>
      <c r="E883" t="s">
        <v>1</v>
      </c>
      <c r="F883" t="s">
        <v>2</v>
      </c>
      <c r="G883" t="s">
        <v>3</v>
      </c>
      <c r="H883">
        <v>30</v>
      </c>
      <c r="J883" t="s">
        <v>4</v>
      </c>
      <c r="K883" t="s">
        <v>5</v>
      </c>
      <c r="L883" t="s">
        <v>6</v>
      </c>
      <c r="M883">
        <v>2021</v>
      </c>
      <c r="N883">
        <v>3231975</v>
      </c>
      <c r="O883">
        <v>1735163</v>
      </c>
      <c r="P883" t="s">
        <v>7</v>
      </c>
      <c r="Q883">
        <v>457973872</v>
      </c>
      <c r="R883" t="s">
        <v>9</v>
      </c>
      <c r="S883" t="str">
        <f t="shared" si="27"/>
        <v>VIOLATION OF AIRPORT RULES</v>
      </c>
      <c r="T883">
        <v>7399</v>
      </c>
      <c r="U883">
        <v>2</v>
      </c>
    </row>
    <row r="884" spans="1:21" x14ac:dyDescent="0.35">
      <c r="A884">
        <v>202119283</v>
      </c>
      <c r="B884" s="1">
        <v>44407</v>
      </c>
      <c r="C884" s="1" t="str">
        <f t="shared" si="26"/>
        <v>2021</v>
      </c>
      <c r="D884" t="s">
        <v>991</v>
      </c>
      <c r="E884" t="s">
        <v>560</v>
      </c>
      <c r="F884" t="s">
        <v>2</v>
      </c>
      <c r="G884" t="s">
        <v>32</v>
      </c>
      <c r="H884">
        <v>27</v>
      </c>
      <c r="J884" t="s">
        <v>14</v>
      </c>
      <c r="K884" t="s">
        <v>158</v>
      </c>
      <c r="L884" t="s">
        <v>6</v>
      </c>
      <c r="M884">
        <v>2021</v>
      </c>
      <c r="N884">
        <v>3231979</v>
      </c>
      <c r="O884">
        <v>1738721</v>
      </c>
      <c r="Q884">
        <v>458972587</v>
      </c>
      <c r="R884" t="s">
        <v>38</v>
      </c>
      <c r="S884" t="str">
        <f t="shared" si="27"/>
        <v>WARRANT</v>
      </c>
    </row>
    <row r="885" spans="1:21" x14ac:dyDescent="0.35">
      <c r="A885">
        <v>202118814</v>
      </c>
      <c r="B885" s="1">
        <v>44402</v>
      </c>
      <c r="C885" s="1" t="str">
        <f t="shared" si="26"/>
        <v>2021</v>
      </c>
      <c r="D885" t="s">
        <v>992</v>
      </c>
      <c r="E885" t="s">
        <v>993</v>
      </c>
      <c r="F885" t="s">
        <v>2</v>
      </c>
      <c r="G885" t="s">
        <v>19</v>
      </c>
      <c r="H885">
        <v>35</v>
      </c>
      <c r="J885" t="s">
        <v>14</v>
      </c>
      <c r="K885" t="s">
        <v>5</v>
      </c>
      <c r="L885" t="s">
        <v>3</v>
      </c>
      <c r="M885">
        <v>2021</v>
      </c>
      <c r="N885">
        <v>3231975</v>
      </c>
      <c r="O885">
        <v>1735163</v>
      </c>
      <c r="P885" s="2">
        <v>44197</v>
      </c>
      <c r="Q885">
        <v>457863946</v>
      </c>
      <c r="R885" t="s">
        <v>38</v>
      </c>
      <c r="S885" t="str">
        <f t="shared" si="27"/>
        <v>WARRANT</v>
      </c>
    </row>
    <row r="886" spans="1:21" x14ac:dyDescent="0.35">
      <c r="A886">
        <v>202118687</v>
      </c>
      <c r="B886" s="1">
        <v>44401</v>
      </c>
      <c r="C886" s="1" t="str">
        <f t="shared" si="26"/>
        <v>2021</v>
      </c>
      <c r="D886" t="s">
        <v>807</v>
      </c>
      <c r="E886" t="s">
        <v>274</v>
      </c>
      <c r="F886" t="s">
        <v>2</v>
      </c>
      <c r="G886" t="s">
        <v>3</v>
      </c>
      <c r="H886">
        <v>50</v>
      </c>
      <c r="J886" t="s">
        <v>14</v>
      </c>
      <c r="K886" t="s">
        <v>111</v>
      </c>
      <c r="L886" t="s">
        <v>3</v>
      </c>
      <c r="M886">
        <v>2021</v>
      </c>
      <c r="N886">
        <v>3231969</v>
      </c>
      <c r="O886">
        <v>1740241</v>
      </c>
      <c r="P886" s="2">
        <v>44197</v>
      </c>
      <c r="Q886">
        <v>459041198</v>
      </c>
      <c r="R886" t="s">
        <v>38</v>
      </c>
      <c r="S886" t="str">
        <f t="shared" si="27"/>
        <v>WARRANT</v>
      </c>
    </row>
    <row r="887" spans="1:21" ht="29" x14ac:dyDescent="0.35">
      <c r="A887">
        <v>202118092</v>
      </c>
      <c r="B887" s="1">
        <v>44395</v>
      </c>
      <c r="C887" s="1" t="str">
        <f t="shared" si="26"/>
        <v>2021</v>
      </c>
      <c r="D887" t="s">
        <v>994</v>
      </c>
      <c r="E887" s="3" t="s">
        <v>995</v>
      </c>
      <c r="F887" t="s">
        <v>2</v>
      </c>
      <c r="G887" t="s">
        <v>19</v>
      </c>
      <c r="H887">
        <v>21</v>
      </c>
      <c r="J887" t="s">
        <v>14</v>
      </c>
      <c r="K887" t="s">
        <v>5</v>
      </c>
      <c r="L887" t="s">
        <v>6</v>
      </c>
      <c r="M887">
        <v>2021</v>
      </c>
      <c r="N887">
        <v>3231975</v>
      </c>
      <c r="O887">
        <v>1735163</v>
      </c>
      <c r="Q887">
        <v>458622597</v>
      </c>
      <c r="R887" t="s">
        <v>38</v>
      </c>
      <c r="S887" t="str">
        <f t="shared" si="27"/>
        <v>WARRANT</v>
      </c>
      <c r="T887">
        <v>2303</v>
      </c>
      <c r="U887">
        <v>0</v>
      </c>
    </row>
    <row r="888" spans="1:21" x14ac:dyDescent="0.35">
      <c r="A888">
        <v>202118216</v>
      </c>
      <c r="B888" s="1">
        <v>44397</v>
      </c>
      <c r="C888" s="1" t="str">
        <f t="shared" si="26"/>
        <v>2021</v>
      </c>
      <c r="D888" t="s">
        <v>35</v>
      </c>
      <c r="E888" t="s">
        <v>1</v>
      </c>
      <c r="F888" t="s">
        <v>13</v>
      </c>
      <c r="G888" t="s">
        <v>3</v>
      </c>
      <c r="H888">
        <v>61</v>
      </c>
      <c r="J888" t="s">
        <v>4</v>
      </c>
      <c r="K888" t="s">
        <v>5</v>
      </c>
      <c r="L888" t="s">
        <v>6</v>
      </c>
      <c r="M888">
        <v>2021</v>
      </c>
      <c r="N888">
        <v>3231975</v>
      </c>
      <c r="O888">
        <v>1735163</v>
      </c>
      <c r="P888" t="s">
        <v>7</v>
      </c>
      <c r="Q888">
        <v>459039868</v>
      </c>
      <c r="R888" t="s">
        <v>9</v>
      </c>
      <c r="S888" t="str">
        <f t="shared" si="27"/>
        <v>VIOLATION OF AIRPORT RULES</v>
      </c>
      <c r="T888">
        <v>7399</v>
      </c>
      <c r="U888">
        <v>2</v>
      </c>
    </row>
    <row r="889" spans="1:21" x14ac:dyDescent="0.35">
      <c r="A889">
        <v>202118077</v>
      </c>
      <c r="B889" s="1">
        <v>44395</v>
      </c>
      <c r="C889" s="1" t="str">
        <f t="shared" si="26"/>
        <v>2021</v>
      </c>
      <c r="D889" t="s">
        <v>249</v>
      </c>
      <c r="E889" t="s">
        <v>1</v>
      </c>
      <c r="F889" t="s">
        <v>2</v>
      </c>
      <c r="G889" t="s">
        <v>3</v>
      </c>
      <c r="H889">
        <v>45</v>
      </c>
      <c r="J889" t="s">
        <v>4</v>
      </c>
      <c r="K889" t="s">
        <v>5</v>
      </c>
      <c r="L889" t="s">
        <v>6</v>
      </c>
      <c r="M889">
        <v>2021</v>
      </c>
      <c r="N889">
        <v>3231975</v>
      </c>
      <c r="O889">
        <v>1735163</v>
      </c>
      <c r="P889" t="s">
        <v>7</v>
      </c>
      <c r="Q889">
        <v>459039227</v>
      </c>
      <c r="R889" t="s">
        <v>9</v>
      </c>
      <c r="S889" t="str">
        <f t="shared" si="27"/>
        <v>VIOLATION OF AIRPORT RULES</v>
      </c>
      <c r="T889">
        <v>7399</v>
      </c>
      <c r="U889">
        <v>2</v>
      </c>
    </row>
    <row r="890" spans="1:21" x14ac:dyDescent="0.35">
      <c r="A890">
        <v>202118894</v>
      </c>
      <c r="B890" s="1">
        <v>44403</v>
      </c>
      <c r="C890" s="1" t="str">
        <f t="shared" si="26"/>
        <v>2021</v>
      </c>
      <c r="D890" t="s">
        <v>694</v>
      </c>
      <c r="E890" t="s">
        <v>274</v>
      </c>
      <c r="F890" t="s">
        <v>2</v>
      </c>
      <c r="G890" t="s">
        <v>3</v>
      </c>
      <c r="H890">
        <v>62</v>
      </c>
      <c r="J890" t="s">
        <v>14</v>
      </c>
      <c r="K890" t="s">
        <v>43</v>
      </c>
      <c r="L890" t="s">
        <v>3</v>
      </c>
      <c r="M890">
        <v>2021</v>
      </c>
      <c r="N890">
        <v>3231994</v>
      </c>
      <c r="O890">
        <v>1736921</v>
      </c>
      <c r="P890" s="2">
        <v>44197</v>
      </c>
      <c r="Q890">
        <v>459041831</v>
      </c>
      <c r="R890" t="s">
        <v>38</v>
      </c>
      <c r="S890" t="str">
        <f t="shared" si="27"/>
        <v>WARRANT</v>
      </c>
    </row>
    <row r="891" spans="1:21" x14ac:dyDescent="0.35">
      <c r="A891">
        <v>202119193</v>
      </c>
      <c r="B891" s="1">
        <v>44406</v>
      </c>
      <c r="C891" s="1" t="str">
        <f t="shared" si="26"/>
        <v>2021</v>
      </c>
      <c r="D891" t="s">
        <v>996</v>
      </c>
      <c r="E891" t="s">
        <v>181</v>
      </c>
      <c r="F891" t="s">
        <v>13</v>
      </c>
      <c r="G891" t="s">
        <v>19</v>
      </c>
      <c r="H891">
        <v>28</v>
      </c>
      <c r="J891" t="s">
        <v>4</v>
      </c>
      <c r="K891" t="s">
        <v>33</v>
      </c>
      <c r="L891" t="s">
        <v>6</v>
      </c>
      <c r="M891">
        <v>2021</v>
      </c>
      <c r="N891">
        <v>3231944</v>
      </c>
      <c r="O891">
        <v>1734631</v>
      </c>
      <c r="P891" t="s">
        <v>34</v>
      </c>
      <c r="Q891">
        <v>459031151</v>
      </c>
      <c r="R891" t="s">
        <v>29</v>
      </c>
      <c r="S891" t="s">
        <v>29</v>
      </c>
      <c r="T891">
        <v>5707</v>
      </c>
      <c r="U891">
        <v>0</v>
      </c>
    </row>
    <row r="892" spans="1:21" x14ac:dyDescent="0.35">
      <c r="A892">
        <v>2021541232</v>
      </c>
      <c r="B892" s="1">
        <v>44394</v>
      </c>
      <c r="C892" s="1" t="str">
        <f t="shared" si="26"/>
        <v>2021</v>
      </c>
      <c r="D892" t="s">
        <v>589</v>
      </c>
      <c r="E892" t="s">
        <v>310</v>
      </c>
      <c r="F892" t="s">
        <v>2</v>
      </c>
      <c r="G892" t="s">
        <v>3</v>
      </c>
      <c r="H892">
        <v>58</v>
      </c>
      <c r="J892" t="s">
        <v>4</v>
      </c>
      <c r="K892" t="s">
        <v>158</v>
      </c>
      <c r="L892" t="s">
        <v>6</v>
      </c>
      <c r="M892">
        <v>2021</v>
      </c>
      <c r="N892">
        <v>3231979</v>
      </c>
      <c r="O892">
        <v>1738721</v>
      </c>
      <c r="P892" t="s">
        <v>20</v>
      </c>
      <c r="Q892">
        <v>459039161</v>
      </c>
      <c r="R892" t="s">
        <v>21</v>
      </c>
      <c r="S892" t="str">
        <f t="shared" si="27"/>
        <v>ASSAULT</v>
      </c>
      <c r="T892">
        <v>1313</v>
      </c>
      <c r="U892">
        <v>0</v>
      </c>
    </row>
    <row r="893" spans="1:21" x14ac:dyDescent="0.35">
      <c r="A893">
        <v>202118728</v>
      </c>
      <c r="B893" s="1">
        <v>44401</v>
      </c>
      <c r="C893" s="1" t="str">
        <f t="shared" si="26"/>
        <v>2021</v>
      </c>
      <c r="D893" t="s">
        <v>297</v>
      </c>
      <c r="E893" t="s">
        <v>274</v>
      </c>
      <c r="F893" t="s">
        <v>2</v>
      </c>
      <c r="G893" t="s">
        <v>32</v>
      </c>
      <c r="H893">
        <v>33</v>
      </c>
      <c r="J893" t="s">
        <v>14</v>
      </c>
      <c r="K893" t="s">
        <v>5</v>
      </c>
      <c r="L893" t="s">
        <v>3</v>
      </c>
      <c r="M893">
        <v>2021</v>
      </c>
      <c r="N893">
        <v>3231975</v>
      </c>
      <c r="O893">
        <v>1735163</v>
      </c>
      <c r="P893" s="2">
        <v>44197</v>
      </c>
      <c r="Q893">
        <v>71566654</v>
      </c>
      <c r="R893" t="s">
        <v>38</v>
      </c>
      <c r="S893" t="str">
        <f t="shared" si="27"/>
        <v>WARRANT</v>
      </c>
    </row>
    <row r="894" spans="1:21" x14ac:dyDescent="0.35">
      <c r="A894">
        <v>202118357</v>
      </c>
      <c r="B894" s="1">
        <v>44398</v>
      </c>
      <c r="C894" s="1" t="str">
        <f t="shared" si="26"/>
        <v>2021</v>
      </c>
      <c r="D894" t="s">
        <v>499</v>
      </c>
      <c r="E894" t="s">
        <v>1</v>
      </c>
      <c r="F894" t="s">
        <v>13</v>
      </c>
      <c r="G894" t="s">
        <v>3</v>
      </c>
      <c r="H894">
        <v>54</v>
      </c>
      <c r="J894" t="s">
        <v>4</v>
      </c>
      <c r="K894" t="s">
        <v>5</v>
      </c>
      <c r="L894" t="s">
        <v>6</v>
      </c>
      <c r="M894">
        <v>2021</v>
      </c>
      <c r="N894">
        <v>3231977</v>
      </c>
      <c r="O894">
        <v>1735292</v>
      </c>
      <c r="P894" t="s">
        <v>7</v>
      </c>
      <c r="Q894">
        <v>459040319</v>
      </c>
      <c r="R894" t="s">
        <v>9</v>
      </c>
      <c r="S894" t="str">
        <f t="shared" si="27"/>
        <v>VIOLATION OF AIRPORT RULES</v>
      </c>
      <c r="T894">
        <v>7399</v>
      </c>
      <c r="U894">
        <v>2</v>
      </c>
    </row>
    <row r="895" spans="1:21" x14ac:dyDescent="0.35">
      <c r="A895">
        <v>202118527</v>
      </c>
      <c r="B895" s="1">
        <v>44399</v>
      </c>
      <c r="C895" s="1" t="str">
        <f t="shared" si="26"/>
        <v>2021</v>
      </c>
      <c r="D895" t="s">
        <v>997</v>
      </c>
      <c r="E895" t="s">
        <v>998</v>
      </c>
      <c r="F895" t="s">
        <v>13</v>
      </c>
      <c r="G895" t="s">
        <v>3</v>
      </c>
      <c r="H895">
        <v>28</v>
      </c>
      <c r="J895" t="s">
        <v>14</v>
      </c>
      <c r="K895" t="s">
        <v>409</v>
      </c>
      <c r="L895" t="s">
        <v>13</v>
      </c>
      <c r="M895">
        <v>2021</v>
      </c>
      <c r="N895">
        <v>3225443</v>
      </c>
      <c r="O895">
        <v>1730468</v>
      </c>
      <c r="P895" t="s">
        <v>56</v>
      </c>
      <c r="Q895">
        <v>458230592</v>
      </c>
      <c r="R895" t="s">
        <v>466</v>
      </c>
      <c r="S895" t="str">
        <f t="shared" si="27"/>
        <v>THEFT</v>
      </c>
      <c r="T895">
        <v>2404</v>
      </c>
      <c r="U895">
        <v>0</v>
      </c>
    </row>
    <row r="896" spans="1:21" x14ac:dyDescent="0.35">
      <c r="A896">
        <v>202118968</v>
      </c>
      <c r="B896" s="1">
        <v>44404</v>
      </c>
      <c r="C896" s="1" t="str">
        <f t="shared" si="26"/>
        <v>2021</v>
      </c>
      <c r="D896" t="s">
        <v>108</v>
      </c>
      <c r="E896" t="s">
        <v>1</v>
      </c>
      <c r="F896" t="s">
        <v>2</v>
      </c>
      <c r="G896" t="s">
        <v>3</v>
      </c>
      <c r="H896">
        <v>33</v>
      </c>
      <c r="J896" t="s">
        <v>4</v>
      </c>
      <c r="K896" t="s">
        <v>5</v>
      </c>
      <c r="L896" t="s">
        <v>6</v>
      </c>
      <c r="M896">
        <v>2021</v>
      </c>
      <c r="N896">
        <v>3231977</v>
      </c>
      <c r="O896">
        <v>1735292</v>
      </c>
      <c r="P896" t="s">
        <v>7</v>
      </c>
      <c r="Q896">
        <v>458374429</v>
      </c>
      <c r="R896" t="s">
        <v>9</v>
      </c>
      <c r="S896" t="str">
        <f t="shared" si="27"/>
        <v>VIOLATION OF AIRPORT RULES</v>
      </c>
      <c r="T896">
        <v>7399</v>
      </c>
      <c r="U896">
        <v>2</v>
      </c>
    </row>
    <row r="897" spans="1:21" x14ac:dyDescent="0.35">
      <c r="A897">
        <v>202118459</v>
      </c>
      <c r="B897" s="1">
        <v>44399</v>
      </c>
      <c r="C897" s="1" t="str">
        <f t="shared" si="26"/>
        <v>2021</v>
      </c>
      <c r="D897" t="s">
        <v>999</v>
      </c>
      <c r="E897" t="s">
        <v>1</v>
      </c>
      <c r="F897" t="s">
        <v>2</v>
      </c>
      <c r="G897" t="s">
        <v>3</v>
      </c>
      <c r="H897">
        <v>60</v>
      </c>
      <c r="J897" t="s">
        <v>4</v>
      </c>
      <c r="K897" t="s">
        <v>5</v>
      </c>
      <c r="L897" t="s">
        <v>6</v>
      </c>
      <c r="M897">
        <v>2021</v>
      </c>
      <c r="N897">
        <v>3231975</v>
      </c>
      <c r="O897">
        <v>1735163</v>
      </c>
      <c r="P897" t="s">
        <v>7</v>
      </c>
      <c r="Q897">
        <v>459040668</v>
      </c>
      <c r="R897" t="s">
        <v>9</v>
      </c>
      <c r="S897" t="str">
        <f t="shared" si="27"/>
        <v>VIOLATION OF AIRPORT RULES</v>
      </c>
      <c r="T897">
        <v>7399</v>
      </c>
      <c r="U897">
        <v>2</v>
      </c>
    </row>
    <row r="898" spans="1:21" x14ac:dyDescent="0.35">
      <c r="A898">
        <v>202119114</v>
      </c>
      <c r="B898" s="1">
        <v>44405</v>
      </c>
      <c r="C898" s="1" t="str">
        <f t="shared" si="26"/>
        <v>2021</v>
      </c>
      <c r="D898" t="s">
        <v>1000</v>
      </c>
      <c r="E898" t="s">
        <v>364</v>
      </c>
      <c r="F898" t="s">
        <v>13</v>
      </c>
      <c r="G898" t="s">
        <v>3</v>
      </c>
      <c r="H898">
        <v>65</v>
      </c>
      <c r="J898" t="s">
        <v>14</v>
      </c>
      <c r="K898" t="s">
        <v>111</v>
      </c>
      <c r="L898" t="s">
        <v>13</v>
      </c>
      <c r="M898">
        <v>2021</v>
      </c>
      <c r="N898">
        <v>3231969</v>
      </c>
      <c r="O898">
        <v>1740241</v>
      </c>
      <c r="P898" t="s">
        <v>365</v>
      </c>
      <c r="Q898">
        <v>459042583</v>
      </c>
      <c r="R898" t="s">
        <v>366</v>
      </c>
      <c r="S898" t="str">
        <f t="shared" si="27"/>
        <v>ASSAULT</v>
      </c>
      <c r="T898">
        <v>1315</v>
      </c>
      <c r="U898">
        <v>0</v>
      </c>
    </row>
    <row r="899" spans="1:21" x14ac:dyDescent="0.35">
      <c r="A899">
        <v>202117930</v>
      </c>
      <c r="B899" s="1">
        <v>44393</v>
      </c>
      <c r="C899" s="1" t="str">
        <f t="shared" ref="C899:C962" si="28">TEXT(B899, "YYYY")</f>
        <v>2021</v>
      </c>
      <c r="D899" t="s">
        <v>645</v>
      </c>
      <c r="E899" t="s">
        <v>560</v>
      </c>
      <c r="F899" t="s">
        <v>13</v>
      </c>
      <c r="G899" t="s">
        <v>32</v>
      </c>
      <c r="H899">
        <v>33</v>
      </c>
      <c r="J899" t="s">
        <v>14</v>
      </c>
      <c r="K899" t="s">
        <v>5</v>
      </c>
      <c r="L899" t="s">
        <v>6</v>
      </c>
      <c r="M899">
        <v>2021</v>
      </c>
      <c r="N899">
        <v>3231975</v>
      </c>
      <c r="O899">
        <v>1735163</v>
      </c>
      <c r="Q899">
        <v>459038764</v>
      </c>
      <c r="R899" t="s">
        <v>38</v>
      </c>
      <c r="S899" t="str">
        <f t="shared" si="27"/>
        <v>WARRANT</v>
      </c>
    </row>
    <row r="900" spans="1:21" x14ac:dyDescent="0.35">
      <c r="A900">
        <v>2021541231</v>
      </c>
      <c r="B900" s="1">
        <v>44394</v>
      </c>
      <c r="C900" s="1" t="str">
        <f t="shared" si="28"/>
        <v>2021</v>
      </c>
      <c r="D900" t="s">
        <v>589</v>
      </c>
      <c r="E900" t="s">
        <v>310</v>
      </c>
      <c r="F900" t="s">
        <v>2</v>
      </c>
      <c r="G900" t="s">
        <v>3</v>
      </c>
      <c r="H900">
        <v>68</v>
      </c>
      <c r="J900" t="s">
        <v>4</v>
      </c>
      <c r="K900" t="s">
        <v>158</v>
      </c>
      <c r="L900" t="s">
        <v>6</v>
      </c>
      <c r="M900">
        <v>2021</v>
      </c>
      <c r="N900">
        <v>3231979</v>
      </c>
      <c r="O900">
        <v>1738721</v>
      </c>
      <c r="P900" t="s">
        <v>20</v>
      </c>
      <c r="Q900">
        <v>459039162</v>
      </c>
      <c r="R900" t="s">
        <v>21</v>
      </c>
      <c r="S900" t="str">
        <f t="shared" ref="S900:S963" si="29">IF(ISNUMBER(SEARCH("MARIJ",R900)), "DRUGS", IF(ISNUMBER(SEARCH("DRUG",R900)), "DRUGS",IF(ISNUMBER(SEARCH("ASSAULT",R900)), "ASSAULT", IF(ISNUMBER(SEARCH("THEFT",R900)), "THEFT", IF(ISNUMBER(SEARCH("AIRPORT RULE",R900)), "VIOLATION OF AIRPORT RULES", IF(ISNUMBER(SEARCH("TRESPASS",R900)), "TRESSPASS",IF(ISNUMBER(SEARCH("WARRANT",R900)), "WARRANT", "")))))))</f>
        <v>ASSAULT</v>
      </c>
      <c r="T900">
        <v>1313</v>
      </c>
      <c r="U900">
        <v>0</v>
      </c>
    </row>
    <row r="901" spans="1:21" ht="29" x14ac:dyDescent="0.35">
      <c r="A901">
        <v>202118888</v>
      </c>
      <c r="B901" s="1">
        <v>44403</v>
      </c>
      <c r="C901" s="1" t="str">
        <f t="shared" si="28"/>
        <v>2021</v>
      </c>
      <c r="D901" t="s">
        <v>493</v>
      </c>
      <c r="E901" s="3" t="s">
        <v>1001</v>
      </c>
      <c r="F901" t="s">
        <v>2</v>
      </c>
      <c r="G901" t="s">
        <v>3</v>
      </c>
      <c r="H901">
        <v>23</v>
      </c>
      <c r="J901" t="s">
        <v>14</v>
      </c>
      <c r="K901" t="s">
        <v>5</v>
      </c>
      <c r="L901" t="s">
        <v>6</v>
      </c>
      <c r="M901">
        <v>2021</v>
      </c>
      <c r="N901">
        <v>3231975</v>
      </c>
      <c r="O901">
        <v>1735163</v>
      </c>
      <c r="Q901">
        <v>100075063</v>
      </c>
      <c r="R901" t="s">
        <v>38</v>
      </c>
      <c r="S901" t="str">
        <f t="shared" si="29"/>
        <v>WARRANT</v>
      </c>
    </row>
    <row r="902" spans="1:21" x14ac:dyDescent="0.35">
      <c r="A902">
        <v>202118235</v>
      </c>
      <c r="B902" s="1">
        <v>44397</v>
      </c>
      <c r="C902" s="1" t="str">
        <f t="shared" si="28"/>
        <v>2021</v>
      </c>
      <c r="D902" t="s">
        <v>180</v>
      </c>
      <c r="E902" t="s">
        <v>160</v>
      </c>
      <c r="F902" t="s">
        <v>13</v>
      </c>
      <c r="G902" t="s">
        <v>3</v>
      </c>
      <c r="H902">
        <v>41</v>
      </c>
      <c r="J902" t="s">
        <v>14</v>
      </c>
      <c r="K902" t="s">
        <v>5</v>
      </c>
      <c r="L902" t="s">
        <v>13</v>
      </c>
      <c r="M902">
        <v>2021</v>
      </c>
      <c r="N902">
        <v>3231975</v>
      </c>
      <c r="O902">
        <v>1735163</v>
      </c>
      <c r="P902" t="s">
        <v>97</v>
      </c>
      <c r="Q902">
        <v>458646402</v>
      </c>
      <c r="R902" t="s">
        <v>98</v>
      </c>
      <c r="S902" t="str">
        <f t="shared" si="29"/>
        <v>THEFT</v>
      </c>
      <c r="T902">
        <v>2399</v>
      </c>
      <c r="U902">
        <v>0</v>
      </c>
    </row>
    <row r="903" spans="1:21" x14ac:dyDescent="0.35">
      <c r="A903">
        <v>202119644</v>
      </c>
      <c r="B903" s="1">
        <v>44411</v>
      </c>
      <c r="C903" s="1" t="str">
        <f t="shared" si="28"/>
        <v>2021</v>
      </c>
      <c r="D903" t="s">
        <v>385</v>
      </c>
      <c r="E903" t="s">
        <v>1</v>
      </c>
      <c r="F903" t="s">
        <v>13</v>
      </c>
      <c r="G903" t="s">
        <v>3</v>
      </c>
      <c r="H903">
        <v>68</v>
      </c>
      <c r="J903" t="s">
        <v>4</v>
      </c>
      <c r="K903" t="s">
        <v>5</v>
      </c>
      <c r="L903" t="s">
        <v>6</v>
      </c>
      <c r="M903">
        <v>2021</v>
      </c>
      <c r="N903">
        <v>3231975</v>
      </c>
      <c r="O903">
        <v>1735163</v>
      </c>
      <c r="P903" t="s">
        <v>7</v>
      </c>
      <c r="Q903">
        <v>459044178</v>
      </c>
      <c r="R903" t="s">
        <v>9</v>
      </c>
      <c r="S903" t="str">
        <f t="shared" si="29"/>
        <v>VIOLATION OF AIRPORT RULES</v>
      </c>
      <c r="T903">
        <v>7399</v>
      </c>
      <c r="U903">
        <v>2</v>
      </c>
    </row>
    <row r="904" spans="1:21" x14ac:dyDescent="0.35">
      <c r="A904">
        <v>202119471</v>
      </c>
      <c r="B904" s="1">
        <v>44410</v>
      </c>
      <c r="C904" s="1" t="str">
        <f t="shared" si="28"/>
        <v>2021</v>
      </c>
      <c r="D904" t="s">
        <v>1002</v>
      </c>
      <c r="E904" t="s">
        <v>998</v>
      </c>
      <c r="F904" t="s">
        <v>2</v>
      </c>
      <c r="G904" t="s">
        <v>3</v>
      </c>
      <c r="H904">
        <v>33</v>
      </c>
      <c r="J904" t="s">
        <v>14</v>
      </c>
      <c r="K904" t="s">
        <v>209</v>
      </c>
      <c r="L904" t="s">
        <v>13</v>
      </c>
      <c r="M904">
        <v>2021</v>
      </c>
      <c r="N904">
        <v>3222119</v>
      </c>
      <c r="O904">
        <v>1730596</v>
      </c>
      <c r="P904" t="s">
        <v>56</v>
      </c>
      <c r="Q904">
        <v>459043722</v>
      </c>
      <c r="R904" t="s">
        <v>466</v>
      </c>
      <c r="S904" t="str">
        <f t="shared" si="29"/>
        <v>THEFT</v>
      </c>
      <c r="T904">
        <v>2404</v>
      </c>
      <c r="U904">
        <v>0</v>
      </c>
    </row>
    <row r="905" spans="1:21" x14ac:dyDescent="0.35">
      <c r="A905">
        <v>202122539</v>
      </c>
      <c r="B905" s="1">
        <v>44440</v>
      </c>
      <c r="C905" s="1" t="str">
        <f t="shared" si="28"/>
        <v>2021</v>
      </c>
      <c r="D905" t="s">
        <v>1003</v>
      </c>
      <c r="E905" t="s">
        <v>310</v>
      </c>
      <c r="F905" t="s">
        <v>2</v>
      </c>
      <c r="G905" t="s">
        <v>3</v>
      </c>
      <c r="H905">
        <v>33</v>
      </c>
      <c r="J905" t="s">
        <v>14</v>
      </c>
      <c r="K905" t="s">
        <v>43</v>
      </c>
      <c r="L905" t="s">
        <v>6</v>
      </c>
      <c r="M905">
        <v>2021</v>
      </c>
      <c r="N905">
        <v>3231993</v>
      </c>
      <c r="O905">
        <v>1736919</v>
      </c>
      <c r="P905" t="s">
        <v>20</v>
      </c>
      <c r="Q905">
        <v>459053617</v>
      </c>
      <c r="R905" t="s">
        <v>21</v>
      </c>
      <c r="S905" t="str">
        <f t="shared" si="29"/>
        <v>ASSAULT</v>
      </c>
      <c r="T905">
        <v>1313</v>
      </c>
      <c r="U905">
        <v>0</v>
      </c>
    </row>
    <row r="906" spans="1:21" x14ac:dyDescent="0.35">
      <c r="A906">
        <v>202121875</v>
      </c>
      <c r="B906" s="1">
        <v>44434</v>
      </c>
      <c r="C906" s="1" t="str">
        <f t="shared" si="28"/>
        <v>2021</v>
      </c>
      <c r="D906" t="s">
        <v>800</v>
      </c>
      <c r="E906" t="s">
        <v>552</v>
      </c>
      <c r="F906" t="s">
        <v>2</v>
      </c>
      <c r="G906" t="s">
        <v>19</v>
      </c>
      <c r="H906">
        <v>34</v>
      </c>
      <c r="J906" t="s">
        <v>14</v>
      </c>
      <c r="K906" t="s">
        <v>409</v>
      </c>
      <c r="L906" t="s">
        <v>13</v>
      </c>
      <c r="M906">
        <v>2021</v>
      </c>
      <c r="N906">
        <v>3225443</v>
      </c>
      <c r="O906">
        <v>1730468</v>
      </c>
      <c r="P906" t="s">
        <v>369</v>
      </c>
      <c r="Q906">
        <v>459051519</v>
      </c>
      <c r="R906" t="s">
        <v>370</v>
      </c>
      <c r="S906" t="str">
        <f t="shared" si="29"/>
        <v>THEFT</v>
      </c>
      <c r="T906">
        <v>2610</v>
      </c>
      <c r="U906">
        <v>0</v>
      </c>
    </row>
    <row r="907" spans="1:21" x14ac:dyDescent="0.35">
      <c r="A907">
        <v>202121128</v>
      </c>
      <c r="B907" s="1">
        <v>44427</v>
      </c>
      <c r="C907" s="1" t="str">
        <f t="shared" si="28"/>
        <v>2021</v>
      </c>
      <c r="D907" t="s">
        <v>11</v>
      </c>
      <c r="E907" t="s">
        <v>274</v>
      </c>
      <c r="F907" t="s">
        <v>2</v>
      </c>
      <c r="G907" t="s">
        <v>3</v>
      </c>
      <c r="H907">
        <v>28</v>
      </c>
      <c r="J907" t="s">
        <v>14</v>
      </c>
      <c r="K907" t="s">
        <v>33</v>
      </c>
      <c r="L907" t="s">
        <v>3</v>
      </c>
      <c r="M907">
        <v>2021</v>
      </c>
      <c r="N907">
        <v>3231641</v>
      </c>
      <c r="O907">
        <v>1735846</v>
      </c>
      <c r="P907" s="2">
        <v>44197</v>
      </c>
      <c r="Q907">
        <v>458351334</v>
      </c>
      <c r="R907" t="s">
        <v>38</v>
      </c>
      <c r="S907" t="str">
        <f t="shared" si="29"/>
        <v>WARRANT</v>
      </c>
    </row>
    <row r="908" spans="1:21" x14ac:dyDescent="0.35">
      <c r="A908">
        <v>202121100</v>
      </c>
      <c r="B908" s="1">
        <v>44427</v>
      </c>
      <c r="C908" s="1" t="str">
        <f t="shared" si="28"/>
        <v>2021</v>
      </c>
      <c r="D908" t="s">
        <v>1004</v>
      </c>
      <c r="E908" t="s">
        <v>181</v>
      </c>
      <c r="F908" t="s">
        <v>2</v>
      </c>
      <c r="G908" t="s">
        <v>3</v>
      </c>
      <c r="H908">
        <v>37</v>
      </c>
      <c r="J908" t="s">
        <v>14</v>
      </c>
      <c r="K908" t="s">
        <v>5</v>
      </c>
      <c r="L908" t="s">
        <v>6</v>
      </c>
      <c r="M908">
        <v>2021</v>
      </c>
      <c r="N908">
        <v>3231977</v>
      </c>
      <c r="O908">
        <v>1735292</v>
      </c>
      <c r="P908" t="s">
        <v>34</v>
      </c>
      <c r="Q908">
        <v>153224851</v>
      </c>
      <c r="R908" t="s">
        <v>29</v>
      </c>
      <c r="S908" t="s">
        <v>29</v>
      </c>
      <c r="T908">
        <v>5707</v>
      </c>
      <c r="U908">
        <v>0</v>
      </c>
    </row>
    <row r="909" spans="1:21" x14ac:dyDescent="0.35">
      <c r="A909">
        <v>202120279</v>
      </c>
      <c r="B909" s="1">
        <v>44418</v>
      </c>
      <c r="C909" s="1" t="str">
        <f t="shared" si="28"/>
        <v>2021</v>
      </c>
      <c r="D909" t="s">
        <v>1005</v>
      </c>
      <c r="E909" t="s">
        <v>77</v>
      </c>
      <c r="F909" t="s">
        <v>2</v>
      </c>
      <c r="G909" t="s">
        <v>32</v>
      </c>
      <c r="H909">
        <v>27</v>
      </c>
      <c r="J909" t="s">
        <v>14</v>
      </c>
      <c r="K909" t="s">
        <v>5</v>
      </c>
      <c r="L909" t="s">
        <v>2</v>
      </c>
      <c r="M909">
        <v>2021</v>
      </c>
      <c r="N909">
        <v>3231975</v>
      </c>
      <c r="O909">
        <v>1735163</v>
      </c>
      <c r="P909" t="s">
        <v>78</v>
      </c>
      <c r="Q909">
        <v>459046307</v>
      </c>
      <c r="R909" t="s">
        <v>79</v>
      </c>
      <c r="S909" t="str">
        <f t="shared" si="29"/>
        <v>THEFT</v>
      </c>
      <c r="T909">
        <v>2399</v>
      </c>
      <c r="U909">
        <v>0</v>
      </c>
    </row>
    <row r="910" spans="1:21" x14ac:dyDescent="0.35">
      <c r="A910">
        <v>202121154</v>
      </c>
      <c r="B910" s="1">
        <v>44427</v>
      </c>
      <c r="C910" s="1" t="str">
        <f t="shared" si="28"/>
        <v>2021</v>
      </c>
      <c r="D910" t="s">
        <v>807</v>
      </c>
      <c r="E910" t="s">
        <v>274</v>
      </c>
      <c r="F910" t="s">
        <v>2</v>
      </c>
      <c r="G910" t="s">
        <v>32</v>
      </c>
      <c r="H910">
        <v>25</v>
      </c>
      <c r="J910" t="s">
        <v>14</v>
      </c>
      <c r="K910" t="s">
        <v>43</v>
      </c>
      <c r="L910" t="s">
        <v>3</v>
      </c>
      <c r="M910">
        <v>2021</v>
      </c>
      <c r="N910">
        <v>3231994</v>
      </c>
      <c r="O910">
        <v>1736921</v>
      </c>
      <c r="P910" s="2">
        <v>44197</v>
      </c>
      <c r="Q910">
        <v>458943258</v>
      </c>
      <c r="R910" t="s">
        <v>38</v>
      </c>
      <c r="S910" t="str">
        <f t="shared" si="29"/>
        <v>WARRANT</v>
      </c>
    </row>
    <row r="911" spans="1:21" x14ac:dyDescent="0.35">
      <c r="A911">
        <v>202119864</v>
      </c>
      <c r="B911" s="1">
        <v>44413</v>
      </c>
      <c r="C911" s="1" t="str">
        <f t="shared" si="28"/>
        <v>2021</v>
      </c>
      <c r="D911" t="s">
        <v>940</v>
      </c>
      <c r="E911" t="s">
        <v>1006</v>
      </c>
      <c r="F911" t="s">
        <v>2</v>
      </c>
      <c r="G911" t="s">
        <v>6</v>
      </c>
      <c r="H911">
        <v>54</v>
      </c>
      <c r="J911" t="s">
        <v>14</v>
      </c>
      <c r="K911" t="s">
        <v>5</v>
      </c>
      <c r="L911" t="s">
        <v>3</v>
      </c>
      <c r="M911">
        <v>2021</v>
      </c>
      <c r="N911">
        <v>3231975</v>
      </c>
      <c r="O911">
        <v>1735163</v>
      </c>
      <c r="P911" s="2">
        <v>44197</v>
      </c>
      <c r="Q911">
        <v>384044424</v>
      </c>
      <c r="R911" t="s">
        <v>38</v>
      </c>
      <c r="S911" t="str">
        <f t="shared" si="29"/>
        <v>WARRANT</v>
      </c>
      <c r="T911">
        <v>2999</v>
      </c>
      <c r="U911">
        <v>1</v>
      </c>
    </row>
    <row r="912" spans="1:21" x14ac:dyDescent="0.35">
      <c r="A912">
        <v>202120332</v>
      </c>
      <c r="B912" s="1">
        <v>44419</v>
      </c>
      <c r="C912" s="1" t="str">
        <f t="shared" si="28"/>
        <v>2021</v>
      </c>
      <c r="D912" t="s">
        <v>264</v>
      </c>
      <c r="E912" t="s">
        <v>998</v>
      </c>
      <c r="F912" t="s">
        <v>13</v>
      </c>
      <c r="G912" t="s">
        <v>3</v>
      </c>
      <c r="H912">
        <v>24</v>
      </c>
      <c r="J912" t="s">
        <v>14</v>
      </c>
      <c r="K912" t="s">
        <v>1007</v>
      </c>
      <c r="L912" t="s">
        <v>13</v>
      </c>
      <c r="M912">
        <v>2021</v>
      </c>
      <c r="N912">
        <v>3228711</v>
      </c>
      <c r="O912">
        <v>1731095</v>
      </c>
      <c r="P912" t="s">
        <v>56</v>
      </c>
      <c r="Q912">
        <v>458473633</v>
      </c>
      <c r="R912" t="s">
        <v>466</v>
      </c>
      <c r="S912" t="str">
        <f t="shared" si="29"/>
        <v>THEFT</v>
      </c>
      <c r="T912">
        <v>2404</v>
      </c>
      <c r="U912">
        <v>0</v>
      </c>
    </row>
    <row r="913" spans="1:21" x14ac:dyDescent="0.35">
      <c r="A913">
        <v>202120253</v>
      </c>
      <c r="B913" s="1">
        <v>44418</v>
      </c>
      <c r="C913" s="1" t="str">
        <f t="shared" si="28"/>
        <v>2021</v>
      </c>
      <c r="D913" t="s">
        <v>1008</v>
      </c>
      <c r="E913" t="s">
        <v>1</v>
      </c>
      <c r="F913" t="s">
        <v>13</v>
      </c>
      <c r="G913" t="s">
        <v>3</v>
      </c>
      <c r="H913">
        <v>64</v>
      </c>
      <c r="J913" t="s">
        <v>4</v>
      </c>
      <c r="K913" t="s">
        <v>5</v>
      </c>
      <c r="L913" t="s">
        <v>6</v>
      </c>
      <c r="M913">
        <v>2021</v>
      </c>
      <c r="N913">
        <v>3231977</v>
      </c>
      <c r="O913">
        <v>1735292</v>
      </c>
      <c r="P913" t="s">
        <v>7</v>
      </c>
      <c r="Q913">
        <v>459046216</v>
      </c>
      <c r="R913" t="s">
        <v>9</v>
      </c>
      <c r="S913" t="str">
        <f t="shared" si="29"/>
        <v>VIOLATION OF AIRPORT RULES</v>
      </c>
      <c r="T913">
        <v>7399</v>
      </c>
      <c r="U913">
        <v>2</v>
      </c>
    </row>
    <row r="914" spans="1:21" x14ac:dyDescent="0.35">
      <c r="A914">
        <v>202116108</v>
      </c>
      <c r="B914" s="1">
        <v>44373</v>
      </c>
      <c r="C914" s="1" t="str">
        <f t="shared" si="28"/>
        <v>2021</v>
      </c>
      <c r="D914" t="s">
        <v>787</v>
      </c>
      <c r="E914" t="s">
        <v>181</v>
      </c>
      <c r="F914" t="s">
        <v>2</v>
      </c>
      <c r="G914" t="s">
        <v>3</v>
      </c>
      <c r="H914">
        <v>37</v>
      </c>
      <c r="J914" t="s">
        <v>4</v>
      </c>
      <c r="K914" t="s">
        <v>5</v>
      </c>
      <c r="L914" t="s">
        <v>6</v>
      </c>
      <c r="M914">
        <v>2021</v>
      </c>
      <c r="N914">
        <v>3231975</v>
      </c>
      <c r="O914">
        <v>1735163</v>
      </c>
      <c r="P914" t="s">
        <v>34</v>
      </c>
      <c r="Q914">
        <v>153224851</v>
      </c>
      <c r="R914" t="s">
        <v>29</v>
      </c>
      <c r="S914" t="s">
        <v>29</v>
      </c>
      <c r="T914">
        <v>5707</v>
      </c>
      <c r="U914">
        <v>0</v>
      </c>
    </row>
    <row r="915" spans="1:21" x14ac:dyDescent="0.35">
      <c r="A915">
        <v>202121481</v>
      </c>
      <c r="B915" s="1">
        <v>44430</v>
      </c>
      <c r="C915" s="1" t="str">
        <f t="shared" si="28"/>
        <v>2021</v>
      </c>
      <c r="D915" t="s">
        <v>1009</v>
      </c>
      <c r="E915" t="s">
        <v>372</v>
      </c>
      <c r="F915" t="s">
        <v>2</v>
      </c>
      <c r="G915" t="s">
        <v>19</v>
      </c>
      <c r="H915">
        <v>41</v>
      </c>
      <c r="J915" t="s">
        <v>4</v>
      </c>
      <c r="K915" t="s">
        <v>33</v>
      </c>
      <c r="L915" t="s">
        <v>6</v>
      </c>
      <c r="M915">
        <v>2021</v>
      </c>
      <c r="N915">
        <v>3231944</v>
      </c>
      <c r="O915">
        <v>1734631</v>
      </c>
      <c r="P915" t="s">
        <v>47</v>
      </c>
      <c r="Q915">
        <v>373688649</v>
      </c>
      <c r="R915" t="s">
        <v>48</v>
      </c>
      <c r="S915" t="str">
        <f t="shared" si="29"/>
        <v>THEFT</v>
      </c>
      <c r="T915">
        <v>2399</v>
      </c>
      <c r="U915">
        <v>0</v>
      </c>
    </row>
    <row r="916" spans="1:21" x14ac:dyDescent="0.35">
      <c r="A916">
        <v>202120478</v>
      </c>
      <c r="B916" s="1">
        <v>44420</v>
      </c>
      <c r="C916" s="1" t="str">
        <f t="shared" si="28"/>
        <v>2021</v>
      </c>
      <c r="D916" t="s">
        <v>171</v>
      </c>
      <c r="E916" t="s">
        <v>560</v>
      </c>
      <c r="F916" t="s">
        <v>2</v>
      </c>
      <c r="G916" t="s">
        <v>32</v>
      </c>
      <c r="H916">
        <v>36</v>
      </c>
      <c r="J916" t="s">
        <v>14</v>
      </c>
      <c r="K916" t="s">
        <v>41</v>
      </c>
      <c r="M916">
        <v>2021</v>
      </c>
      <c r="N916">
        <v>3231880</v>
      </c>
      <c r="O916">
        <v>1736251</v>
      </c>
      <c r="Q916">
        <v>293863745</v>
      </c>
      <c r="R916" t="s">
        <v>38</v>
      </c>
      <c r="S916" t="str">
        <f t="shared" si="29"/>
        <v>WARRANT</v>
      </c>
    </row>
    <row r="917" spans="1:21" x14ac:dyDescent="0.35">
      <c r="A917">
        <v>202121855</v>
      </c>
      <c r="B917" s="1">
        <v>44434</v>
      </c>
      <c r="C917" s="1" t="str">
        <f t="shared" si="28"/>
        <v>2021</v>
      </c>
      <c r="D917" t="s">
        <v>853</v>
      </c>
      <c r="E917" t="s">
        <v>310</v>
      </c>
      <c r="F917" t="s">
        <v>2</v>
      </c>
      <c r="G917" t="s">
        <v>19</v>
      </c>
      <c r="H917">
        <v>34</v>
      </c>
      <c r="J917" t="s">
        <v>14</v>
      </c>
      <c r="K917" t="s">
        <v>5</v>
      </c>
      <c r="L917" t="s">
        <v>6</v>
      </c>
      <c r="M917">
        <v>2021</v>
      </c>
      <c r="N917">
        <v>3231975</v>
      </c>
      <c r="O917">
        <v>1735163</v>
      </c>
      <c r="P917" t="s">
        <v>20</v>
      </c>
      <c r="Q917">
        <v>186843417</v>
      </c>
      <c r="R917" t="s">
        <v>21</v>
      </c>
      <c r="S917" t="str">
        <f t="shared" si="29"/>
        <v>ASSAULT</v>
      </c>
      <c r="T917">
        <v>1313</v>
      </c>
      <c r="U917">
        <v>0</v>
      </c>
    </row>
    <row r="918" spans="1:21" x14ac:dyDescent="0.35">
      <c r="A918">
        <v>202120546</v>
      </c>
      <c r="B918" s="1">
        <v>44420</v>
      </c>
      <c r="C918" s="1" t="str">
        <f t="shared" si="28"/>
        <v>2021</v>
      </c>
      <c r="D918" t="s">
        <v>1010</v>
      </c>
      <c r="E918" t="s">
        <v>534</v>
      </c>
      <c r="F918" t="s">
        <v>13</v>
      </c>
      <c r="G918" t="s">
        <v>32</v>
      </c>
      <c r="H918">
        <v>51</v>
      </c>
      <c r="J918" t="s">
        <v>4</v>
      </c>
      <c r="K918" t="s">
        <v>33</v>
      </c>
      <c r="L918" t="s">
        <v>6</v>
      </c>
      <c r="M918">
        <v>2021</v>
      </c>
      <c r="N918">
        <v>3231944</v>
      </c>
      <c r="O918">
        <v>1734631</v>
      </c>
      <c r="P918" t="s">
        <v>103</v>
      </c>
      <c r="Q918">
        <v>458538240</v>
      </c>
      <c r="R918" t="s">
        <v>104</v>
      </c>
      <c r="S918" t="str">
        <f t="shared" si="29"/>
        <v>THEFT</v>
      </c>
      <c r="T918">
        <v>2399</v>
      </c>
      <c r="U918">
        <v>0</v>
      </c>
    </row>
    <row r="919" spans="1:21" x14ac:dyDescent="0.35">
      <c r="A919">
        <v>202120708</v>
      </c>
      <c r="B919" s="1">
        <v>44422</v>
      </c>
      <c r="C919" s="1" t="str">
        <f t="shared" si="28"/>
        <v>2021</v>
      </c>
      <c r="D919" t="s">
        <v>797</v>
      </c>
      <c r="E919" t="s">
        <v>1</v>
      </c>
      <c r="F919" t="s">
        <v>2</v>
      </c>
      <c r="G919" t="s">
        <v>3</v>
      </c>
      <c r="H919">
        <v>48</v>
      </c>
      <c r="J919" t="s">
        <v>4</v>
      </c>
      <c r="K919" t="s">
        <v>5</v>
      </c>
      <c r="L919" t="s">
        <v>6</v>
      </c>
      <c r="M919">
        <v>2021</v>
      </c>
      <c r="N919">
        <v>3231975</v>
      </c>
      <c r="O919">
        <v>1735163</v>
      </c>
      <c r="P919" t="s">
        <v>7</v>
      </c>
      <c r="Q919">
        <v>459047570</v>
      </c>
      <c r="R919" t="s">
        <v>9</v>
      </c>
      <c r="S919" t="str">
        <f t="shared" si="29"/>
        <v>VIOLATION OF AIRPORT RULES</v>
      </c>
      <c r="T919">
        <v>7399</v>
      </c>
      <c r="U919">
        <v>2</v>
      </c>
    </row>
    <row r="920" spans="1:21" x14ac:dyDescent="0.35">
      <c r="A920">
        <v>202121745</v>
      </c>
      <c r="B920" s="1">
        <v>44433</v>
      </c>
      <c r="C920" s="1" t="str">
        <f t="shared" si="28"/>
        <v>2021</v>
      </c>
      <c r="D920" t="s">
        <v>1011</v>
      </c>
      <c r="E920" t="s">
        <v>986</v>
      </c>
      <c r="F920" t="s">
        <v>2</v>
      </c>
      <c r="G920" t="s">
        <v>19</v>
      </c>
      <c r="H920">
        <v>25</v>
      </c>
      <c r="J920" t="s">
        <v>14</v>
      </c>
      <c r="K920" t="s">
        <v>5</v>
      </c>
      <c r="L920" t="s">
        <v>2</v>
      </c>
      <c r="M920">
        <v>2021</v>
      </c>
      <c r="N920">
        <v>3231975</v>
      </c>
      <c r="O920">
        <v>1735163</v>
      </c>
      <c r="P920" t="s">
        <v>987</v>
      </c>
      <c r="Q920">
        <v>459051091</v>
      </c>
      <c r="R920" t="s">
        <v>988</v>
      </c>
      <c r="S920" t="str">
        <f t="shared" si="29"/>
        <v>ASSAULT</v>
      </c>
      <c r="T920">
        <v>1313</v>
      </c>
      <c r="U920">
        <v>3</v>
      </c>
    </row>
    <row r="921" spans="1:21" x14ac:dyDescent="0.35">
      <c r="A921">
        <v>202120174</v>
      </c>
      <c r="B921" s="1">
        <v>44417</v>
      </c>
      <c r="C921" s="1" t="str">
        <f t="shared" si="28"/>
        <v>2021</v>
      </c>
      <c r="D921" t="s">
        <v>319</v>
      </c>
      <c r="E921" t="s">
        <v>181</v>
      </c>
      <c r="F921" t="s">
        <v>13</v>
      </c>
      <c r="G921" t="s">
        <v>3</v>
      </c>
      <c r="H921">
        <v>52</v>
      </c>
      <c r="J921" t="s">
        <v>4</v>
      </c>
      <c r="K921" t="s">
        <v>5</v>
      </c>
      <c r="L921" t="s">
        <v>6</v>
      </c>
      <c r="M921">
        <v>2021</v>
      </c>
      <c r="N921">
        <v>3231975</v>
      </c>
      <c r="O921">
        <v>1735163</v>
      </c>
      <c r="P921" t="s">
        <v>34</v>
      </c>
      <c r="Q921">
        <v>459045899</v>
      </c>
      <c r="R921" t="s">
        <v>29</v>
      </c>
      <c r="S921" t="s">
        <v>29</v>
      </c>
      <c r="T921">
        <v>5707</v>
      </c>
      <c r="U921">
        <v>0</v>
      </c>
    </row>
    <row r="922" spans="1:21" x14ac:dyDescent="0.35">
      <c r="A922">
        <v>202120474</v>
      </c>
      <c r="B922" s="1">
        <v>44420</v>
      </c>
      <c r="C922" s="1" t="str">
        <f t="shared" si="28"/>
        <v>2021</v>
      </c>
      <c r="D922" t="s">
        <v>758</v>
      </c>
      <c r="E922" t="s">
        <v>1012</v>
      </c>
      <c r="F922" t="s">
        <v>2</v>
      </c>
      <c r="G922" t="s">
        <v>3</v>
      </c>
      <c r="H922">
        <v>31</v>
      </c>
      <c r="J922" t="s">
        <v>14</v>
      </c>
      <c r="K922" t="s">
        <v>43</v>
      </c>
      <c r="M922">
        <v>2021</v>
      </c>
      <c r="N922">
        <v>3231994</v>
      </c>
      <c r="O922">
        <v>1736921</v>
      </c>
      <c r="Q922">
        <v>458936530</v>
      </c>
      <c r="R922" t="s">
        <v>38</v>
      </c>
      <c r="S922" t="str">
        <f t="shared" si="29"/>
        <v>WARRANT</v>
      </c>
    </row>
    <row r="923" spans="1:21" x14ac:dyDescent="0.35">
      <c r="A923">
        <v>202121059</v>
      </c>
      <c r="B923" s="1">
        <v>44426</v>
      </c>
      <c r="C923" s="1" t="str">
        <f t="shared" si="28"/>
        <v>2021</v>
      </c>
      <c r="D923" t="s">
        <v>440</v>
      </c>
      <c r="E923" t="s">
        <v>274</v>
      </c>
      <c r="F923" t="s">
        <v>2</v>
      </c>
      <c r="G923" t="s">
        <v>3</v>
      </c>
      <c r="H923">
        <v>21</v>
      </c>
      <c r="J923" t="s">
        <v>14</v>
      </c>
      <c r="K923" t="s">
        <v>5</v>
      </c>
      <c r="L923" t="s">
        <v>3</v>
      </c>
      <c r="M923">
        <v>2021</v>
      </c>
      <c r="N923">
        <v>3231975</v>
      </c>
      <c r="O923">
        <v>1735163</v>
      </c>
      <c r="P923" s="2">
        <v>44197</v>
      </c>
      <c r="Q923">
        <v>458021585</v>
      </c>
      <c r="R923" t="s">
        <v>38</v>
      </c>
      <c r="S923" t="str">
        <f t="shared" si="29"/>
        <v>WARRANT</v>
      </c>
    </row>
    <row r="924" spans="1:21" x14ac:dyDescent="0.35">
      <c r="A924">
        <v>2021540383</v>
      </c>
      <c r="B924" s="1">
        <v>44439</v>
      </c>
      <c r="C924" s="1" t="str">
        <f t="shared" si="28"/>
        <v>2021</v>
      </c>
      <c r="D924" t="s">
        <v>1013</v>
      </c>
      <c r="E924" t="s">
        <v>809</v>
      </c>
      <c r="F924" t="s">
        <v>2</v>
      </c>
      <c r="G924" t="s">
        <v>19</v>
      </c>
      <c r="H924">
        <v>30</v>
      </c>
      <c r="J924" t="s">
        <v>4</v>
      </c>
      <c r="K924" t="s">
        <v>423</v>
      </c>
      <c r="L924" t="s">
        <v>6</v>
      </c>
      <c r="M924">
        <v>2021</v>
      </c>
      <c r="N924">
        <v>3233809</v>
      </c>
      <c r="O924">
        <v>1735830</v>
      </c>
      <c r="P924" t="s">
        <v>235</v>
      </c>
      <c r="Q924">
        <v>435880205</v>
      </c>
      <c r="R924" t="s">
        <v>236</v>
      </c>
      <c r="S924" t="s">
        <v>1247</v>
      </c>
      <c r="T924">
        <v>2999</v>
      </c>
      <c r="U924">
        <v>0</v>
      </c>
    </row>
    <row r="925" spans="1:21" x14ac:dyDescent="0.35">
      <c r="A925">
        <v>202121246</v>
      </c>
      <c r="B925" s="1">
        <v>44428</v>
      </c>
      <c r="C925" s="1" t="str">
        <f t="shared" si="28"/>
        <v>2021</v>
      </c>
      <c r="D925" t="s">
        <v>728</v>
      </c>
      <c r="E925" t="s">
        <v>674</v>
      </c>
      <c r="F925" t="s">
        <v>13</v>
      </c>
      <c r="G925" t="s">
        <v>19</v>
      </c>
      <c r="H925">
        <v>44</v>
      </c>
      <c r="J925" t="s">
        <v>14</v>
      </c>
      <c r="K925" t="s">
        <v>5</v>
      </c>
      <c r="L925" t="s">
        <v>2</v>
      </c>
      <c r="M925">
        <v>2021</v>
      </c>
      <c r="N925">
        <v>3231975</v>
      </c>
      <c r="O925">
        <v>1735163</v>
      </c>
      <c r="P925" t="s">
        <v>675</v>
      </c>
      <c r="Q925">
        <v>459049451</v>
      </c>
      <c r="R925" t="s">
        <v>676</v>
      </c>
      <c r="S925" t="s">
        <v>1245</v>
      </c>
      <c r="T925">
        <v>3599</v>
      </c>
      <c r="U925">
        <v>0</v>
      </c>
    </row>
    <row r="926" spans="1:21" x14ac:dyDescent="0.35">
      <c r="A926">
        <v>202120786</v>
      </c>
      <c r="B926" s="1">
        <v>44423</v>
      </c>
      <c r="C926" s="1" t="str">
        <f t="shared" si="28"/>
        <v>2021</v>
      </c>
      <c r="D926" t="s">
        <v>143</v>
      </c>
      <c r="E926" t="s">
        <v>274</v>
      </c>
      <c r="F926" t="s">
        <v>2</v>
      </c>
      <c r="G926" t="s">
        <v>19</v>
      </c>
      <c r="H926">
        <v>60</v>
      </c>
      <c r="J926" t="s">
        <v>14</v>
      </c>
      <c r="K926" t="s">
        <v>5</v>
      </c>
      <c r="L926" t="s">
        <v>3</v>
      </c>
      <c r="M926">
        <v>2021</v>
      </c>
      <c r="N926">
        <v>3231975</v>
      </c>
      <c r="O926">
        <v>1735163</v>
      </c>
      <c r="P926" s="2">
        <v>44197</v>
      </c>
      <c r="Q926">
        <v>165609765</v>
      </c>
      <c r="R926" t="s">
        <v>38</v>
      </c>
      <c r="S926" t="str">
        <f t="shared" si="29"/>
        <v>WARRANT</v>
      </c>
    </row>
    <row r="927" spans="1:21" x14ac:dyDescent="0.35">
      <c r="A927">
        <v>202120160</v>
      </c>
      <c r="B927" s="1">
        <v>44417</v>
      </c>
      <c r="C927" s="1" t="str">
        <f t="shared" si="28"/>
        <v>2021</v>
      </c>
      <c r="D927" t="s">
        <v>382</v>
      </c>
      <c r="E927" t="s">
        <v>560</v>
      </c>
      <c r="F927" t="s">
        <v>2</v>
      </c>
      <c r="G927" t="s">
        <v>3</v>
      </c>
      <c r="H927">
        <v>40</v>
      </c>
      <c r="J927" t="s">
        <v>14</v>
      </c>
      <c r="K927" t="s">
        <v>158</v>
      </c>
      <c r="M927">
        <v>2021</v>
      </c>
      <c r="N927">
        <v>3231979</v>
      </c>
      <c r="O927">
        <v>1738721</v>
      </c>
      <c r="Q927">
        <v>459045781</v>
      </c>
      <c r="R927" t="s">
        <v>38</v>
      </c>
      <c r="S927" t="str">
        <f t="shared" si="29"/>
        <v>WARRANT</v>
      </c>
    </row>
    <row r="928" spans="1:21" x14ac:dyDescent="0.35">
      <c r="A928">
        <v>202121498</v>
      </c>
      <c r="B928" s="1">
        <v>44430</v>
      </c>
      <c r="C928" s="1" t="str">
        <f t="shared" si="28"/>
        <v>2021</v>
      </c>
      <c r="D928" t="s">
        <v>1014</v>
      </c>
      <c r="E928" t="s">
        <v>560</v>
      </c>
      <c r="F928" t="s">
        <v>2</v>
      </c>
      <c r="G928" t="s">
        <v>3</v>
      </c>
      <c r="H928">
        <v>29</v>
      </c>
      <c r="J928" t="s">
        <v>14</v>
      </c>
      <c r="K928" t="s">
        <v>5</v>
      </c>
      <c r="L928" t="s">
        <v>6</v>
      </c>
      <c r="M928">
        <v>2021</v>
      </c>
      <c r="N928">
        <v>3231975</v>
      </c>
      <c r="O928">
        <v>1735163</v>
      </c>
      <c r="Q928">
        <v>51184402</v>
      </c>
      <c r="R928" t="s">
        <v>38</v>
      </c>
      <c r="S928" t="str">
        <f t="shared" si="29"/>
        <v>WARRANT</v>
      </c>
    </row>
    <row r="929" spans="1:21" x14ac:dyDescent="0.35">
      <c r="A929">
        <v>2021998695</v>
      </c>
      <c r="B929" s="1">
        <v>44322</v>
      </c>
      <c r="C929" s="1" t="str">
        <f t="shared" si="28"/>
        <v>2021</v>
      </c>
      <c r="D929" t="s">
        <v>558</v>
      </c>
      <c r="E929" t="s">
        <v>1</v>
      </c>
      <c r="F929" t="s">
        <v>13</v>
      </c>
      <c r="G929" t="s">
        <v>3</v>
      </c>
      <c r="H929">
        <v>74</v>
      </c>
      <c r="J929" t="s">
        <v>4</v>
      </c>
      <c r="K929" t="s">
        <v>5</v>
      </c>
      <c r="L929" t="s">
        <v>6</v>
      </c>
      <c r="M929">
        <v>2021</v>
      </c>
      <c r="N929">
        <v>3231975</v>
      </c>
      <c r="O929">
        <v>1735163</v>
      </c>
      <c r="P929" t="s">
        <v>7</v>
      </c>
      <c r="Q929">
        <v>33292916</v>
      </c>
      <c r="R929" t="s">
        <v>9</v>
      </c>
      <c r="S929" t="str">
        <f t="shared" si="29"/>
        <v>VIOLATION OF AIRPORT RULES</v>
      </c>
      <c r="T929">
        <v>7399</v>
      </c>
      <c r="U929">
        <v>2</v>
      </c>
    </row>
    <row r="930" spans="1:21" x14ac:dyDescent="0.35">
      <c r="A930">
        <v>202122261</v>
      </c>
      <c r="B930" s="1">
        <v>44438</v>
      </c>
      <c r="C930" s="1" t="str">
        <f t="shared" si="28"/>
        <v>2021</v>
      </c>
      <c r="D930" t="s">
        <v>159</v>
      </c>
      <c r="E930" t="s">
        <v>274</v>
      </c>
      <c r="F930" t="s">
        <v>2</v>
      </c>
      <c r="G930" t="s">
        <v>8</v>
      </c>
      <c r="H930">
        <v>21</v>
      </c>
      <c r="J930" t="s">
        <v>14</v>
      </c>
      <c r="K930" t="s">
        <v>33</v>
      </c>
      <c r="L930" t="s">
        <v>3</v>
      </c>
      <c r="M930">
        <v>2021</v>
      </c>
      <c r="N930">
        <v>3231944</v>
      </c>
      <c r="O930">
        <v>1734631</v>
      </c>
      <c r="P930" s="2">
        <v>44197</v>
      </c>
      <c r="Q930">
        <v>458986334</v>
      </c>
      <c r="R930" t="s">
        <v>38</v>
      </c>
      <c r="S930" t="str">
        <f t="shared" si="29"/>
        <v>WARRANT</v>
      </c>
    </row>
    <row r="931" spans="1:21" x14ac:dyDescent="0.35">
      <c r="A931">
        <v>202121630</v>
      </c>
      <c r="B931" s="1">
        <v>44432</v>
      </c>
      <c r="C931" s="1" t="str">
        <f t="shared" si="28"/>
        <v>2021</v>
      </c>
      <c r="D931" t="s">
        <v>1015</v>
      </c>
      <c r="E931" t="s">
        <v>59</v>
      </c>
      <c r="F931" t="s">
        <v>2</v>
      </c>
      <c r="G931" t="s">
        <v>3</v>
      </c>
      <c r="H931">
        <v>61</v>
      </c>
      <c r="J931" t="s">
        <v>14</v>
      </c>
      <c r="K931" t="s">
        <v>33</v>
      </c>
      <c r="L931" t="s">
        <v>2</v>
      </c>
      <c r="M931">
        <v>2021</v>
      </c>
      <c r="N931">
        <v>3231944</v>
      </c>
      <c r="O931">
        <v>1734631</v>
      </c>
      <c r="P931" t="s">
        <v>60</v>
      </c>
      <c r="Q931">
        <v>458948620</v>
      </c>
      <c r="R931" t="s">
        <v>61</v>
      </c>
      <c r="S931" t="str">
        <f t="shared" si="29"/>
        <v>ASSAULT</v>
      </c>
      <c r="T931">
        <v>1315</v>
      </c>
      <c r="U931">
        <v>0</v>
      </c>
    </row>
    <row r="932" spans="1:21" x14ac:dyDescent="0.35">
      <c r="A932">
        <v>202122259</v>
      </c>
      <c r="B932" s="1">
        <v>44438</v>
      </c>
      <c r="C932" s="1" t="str">
        <f t="shared" si="28"/>
        <v>2021</v>
      </c>
      <c r="D932" t="s">
        <v>35</v>
      </c>
      <c r="E932" t="s">
        <v>160</v>
      </c>
      <c r="F932" t="s">
        <v>2</v>
      </c>
      <c r="G932" t="s">
        <v>8</v>
      </c>
      <c r="H932">
        <v>26</v>
      </c>
      <c r="J932" t="s">
        <v>14</v>
      </c>
      <c r="K932" t="s">
        <v>5</v>
      </c>
      <c r="L932" t="s">
        <v>13</v>
      </c>
      <c r="M932">
        <v>2021</v>
      </c>
      <c r="N932">
        <v>3231975</v>
      </c>
      <c r="O932">
        <v>1735163</v>
      </c>
      <c r="P932" t="s">
        <v>97</v>
      </c>
      <c r="Q932">
        <v>458960762</v>
      </c>
      <c r="R932" t="s">
        <v>98</v>
      </c>
      <c r="S932" t="str">
        <f t="shared" si="29"/>
        <v>THEFT</v>
      </c>
      <c r="T932">
        <v>2399</v>
      </c>
      <c r="U932">
        <v>0</v>
      </c>
    </row>
    <row r="933" spans="1:21" x14ac:dyDescent="0.35">
      <c r="A933">
        <v>202120749</v>
      </c>
      <c r="B933" s="1">
        <v>44422</v>
      </c>
      <c r="C933" s="1" t="str">
        <f t="shared" si="28"/>
        <v>2021</v>
      </c>
      <c r="D933" t="s">
        <v>1016</v>
      </c>
      <c r="E933" t="s">
        <v>274</v>
      </c>
      <c r="F933" t="s">
        <v>13</v>
      </c>
      <c r="G933" t="s">
        <v>32</v>
      </c>
      <c r="H933">
        <v>29</v>
      </c>
      <c r="J933" t="s">
        <v>14</v>
      </c>
      <c r="K933" t="s">
        <v>5</v>
      </c>
      <c r="L933" t="s">
        <v>3</v>
      </c>
      <c r="M933">
        <v>2021</v>
      </c>
      <c r="N933">
        <v>3231975</v>
      </c>
      <c r="O933">
        <v>1735163</v>
      </c>
      <c r="P933" s="2">
        <v>44197</v>
      </c>
      <c r="Q933">
        <v>459047719</v>
      </c>
      <c r="R933" t="s">
        <v>38</v>
      </c>
      <c r="S933" t="str">
        <f t="shared" si="29"/>
        <v>WARRANT</v>
      </c>
    </row>
    <row r="934" spans="1:21" x14ac:dyDescent="0.35">
      <c r="A934">
        <v>2021953758</v>
      </c>
      <c r="B934" s="1">
        <v>44440</v>
      </c>
      <c r="C934" s="1" t="str">
        <f t="shared" si="28"/>
        <v>2021</v>
      </c>
      <c r="D934" t="s">
        <v>264</v>
      </c>
      <c r="E934" t="s">
        <v>181</v>
      </c>
      <c r="F934" t="s">
        <v>13</v>
      </c>
      <c r="G934" t="s">
        <v>19</v>
      </c>
      <c r="H934">
        <v>42</v>
      </c>
      <c r="J934" t="s">
        <v>4</v>
      </c>
      <c r="K934" t="s">
        <v>43</v>
      </c>
      <c r="L934" t="s">
        <v>6</v>
      </c>
      <c r="M934">
        <v>2021</v>
      </c>
      <c r="N934">
        <v>3231994</v>
      </c>
      <c r="O934">
        <v>1736921</v>
      </c>
      <c r="P934" t="s">
        <v>34</v>
      </c>
      <c r="Q934">
        <v>459053299</v>
      </c>
      <c r="R934" t="s">
        <v>29</v>
      </c>
      <c r="S934" t="s">
        <v>29</v>
      </c>
      <c r="T934">
        <v>5707</v>
      </c>
      <c r="U934">
        <v>0</v>
      </c>
    </row>
    <row r="935" spans="1:21" x14ac:dyDescent="0.35">
      <c r="A935">
        <v>202120477</v>
      </c>
      <c r="B935" s="1">
        <v>44420</v>
      </c>
      <c r="C935" s="1" t="str">
        <f t="shared" si="28"/>
        <v>2021</v>
      </c>
      <c r="D935" t="s">
        <v>630</v>
      </c>
      <c r="E935" t="s">
        <v>1017</v>
      </c>
      <c r="F935" t="s">
        <v>13</v>
      </c>
      <c r="G935" t="s">
        <v>3</v>
      </c>
      <c r="H935">
        <v>44</v>
      </c>
      <c r="J935" t="s">
        <v>14</v>
      </c>
      <c r="K935" t="s">
        <v>5</v>
      </c>
      <c r="L935" t="s">
        <v>2</v>
      </c>
      <c r="M935">
        <v>2021</v>
      </c>
      <c r="N935">
        <v>3231975</v>
      </c>
      <c r="O935">
        <v>1735163</v>
      </c>
      <c r="P935" t="s">
        <v>675</v>
      </c>
      <c r="Q935">
        <v>459046988</v>
      </c>
      <c r="R935" t="s">
        <v>1018</v>
      </c>
      <c r="S935" t="s">
        <v>1245</v>
      </c>
      <c r="T935">
        <v>3599</v>
      </c>
      <c r="U935">
        <v>0</v>
      </c>
    </row>
    <row r="936" spans="1:21" x14ac:dyDescent="0.35">
      <c r="A936">
        <v>202119961</v>
      </c>
      <c r="B936" s="1">
        <v>44414</v>
      </c>
      <c r="C936" s="1" t="str">
        <f t="shared" si="28"/>
        <v>2021</v>
      </c>
      <c r="D936" t="s">
        <v>128</v>
      </c>
      <c r="E936" t="s">
        <v>1</v>
      </c>
      <c r="F936" t="s">
        <v>2</v>
      </c>
      <c r="G936" t="s">
        <v>3</v>
      </c>
      <c r="H936">
        <v>53</v>
      </c>
      <c r="J936" t="s">
        <v>4</v>
      </c>
      <c r="K936" t="s">
        <v>5</v>
      </c>
      <c r="L936" t="s">
        <v>6</v>
      </c>
      <c r="M936">
        <v>2021</v>
      </c>
      <c r="N936">
        <v>3231977</v>
      </c>
      <c r="O936">
        <v>1735292</v>
      </c>
      <c r="P936" t="s">
        <v>7</v>
      </c>
      <c r="Q936">
        <v>459045102</v>
      </c>
      <c r="R936" t="s">
        <v>9</v>
      </c>
      <c r="S936" t="str">
        <f t="shared" si="29"/>
        <v>VIOLATION OF AIRPORT RULES</v>
      </c>
      <c r="T936">
        <v>7399</v>
      </c>
      <c r="U936">
        <v>2</v>
      </c>
    </row>
    <row r="937" spans="1:21" x14ac:dyDescent="0.35">
      <c r="A937">
        <v>2021541282</v>
      </c>
      <c r="B937" s="1">
        <v>44224</v>
      </c>
      <c r="C937" s="1" t="str">
        <f t="shared" si="28"/>
        <v>2021</v>
      </c>
      <c r="D937" t="s">
        <v>1019</v>
      </c>
      <c r="E937" t="s">
        <v>1</v>
      </c>
      <c r="F937" t="s">
        <v>2</v>
      </c>
      <c r="G937" t="s">
        <v>3</v>
      </c>
      <c r="H937">
        <v>60</v>
      </c>
      <c r="J937" t="s">
        <v>4</v>
      </c>
      <c r="K937" t="s">
        <v>5</v>
      </c>
      <c r="L937" t="s">
        <v>6</v>
      </c>
      <c r="M937">
        <v>2021</v>
      </c>
      <c r="N937">
        <v>3231975</v>
      </c>
      <c r="O937">
        <v>1735163</v>
      </c>
      <c r="P937" t="s">
        <v>7</v>
      </c>
      <c r="Q937">
        <v>458987810</v>
      </c>
      <c r="R937" t="s">
        <v>9</v>
      </c>
      <c r="S937" t="str">
        <f t="shared" si="29"/>
        <v>VIOLATION OF AIRPORT RULES</v>
      </c>
      <c r="T937">
        <v>5299</v>
      </c>
      <c r="U937">
        <v>0</v>
      </c>
    </row>
    <row r="938" spans="1:21" x14ac:dyDescent="0.35">
      <c r="A938">
        <v>202121828</v>
      </c>
      <c r="B938" s="1">
        <v>44433</v>
      </c>
      <c r="C938" s="1" t="str">
        <f t="shared" si="28"/>
        <v>2021</v>
      </c>
      <c r="D938" t="s">
        <v>808</v>
      </c>
      <c r="E938" t="s">
        <v>431</v>
      </c>
      <c r="F938" t="s">
        <v>13</v>
      </c>
      <c r="G938" t="s">
        <v>3</v>
      </c>
      <c r="H938">
        <v>53</v>
      </c>
      <c r="J938" t="s">
        <v>4</v>
      </c>
      <c r="K938" t="s">
        <v>33</v>
      </c>
      <c r="L938" t="s">
        <v>6</v>
      </c>
      <c r="M938">
        <v>2021</v>
      </c>
      <c r="N938">
        <v>3231944</v>
      </c>
      <c r="O938">
        <v>1734631</v>
      </c>
      <c r="P938" t="s">
        <v>432</v>
      </c>
      <c r="Q938">
        <v>459051378</v>
      </c>
      <c r="R938" t="s">
        <v>362</v>
      </c>
      <c r="S938" t="s">
        <v>362</v>
      </c>
      <c r="T938">
        <v>5312</v>
      </c>
      <c r="U938">
        <v>0</v>
      </c>
    </row>
    <row r="939" spans="1:21" x14ac:dyDescent="0.35">
      <c r="A939">
        <v>2021540254</v>
      </c>
      <c r="B939" s="1">
        <v>44429</v>
      </c>
      <c r="C939" s="1" t="str">
        <f t="shared" si="28"/>
        <v>2021</v>
      </c>
      <c r="D939" t="s">
        <v>45</v>
      </c>
      <c r="E939" t="s">
        <v>310</v>
      </c>
      <c r="F939" t="s">
        <v>2</v>
      </c>
      <c r="G939" t="s">
        <v>19</v>
      </c>
      <c r="H939">
        <v>54</v>
      </c>
      <c r="J939" t="s">
        <v>4</v>
      </c>
      <c r="K939" t="s">
        <v>111</v>
      </c>
      <c r="L939" t="s">
        <v>6</v>
      </c>
      <c r="M939">
        <v>2021</v>
      </c>
      <c r="N939">
        <v>3231611</v>
      </c>
      <c r="O939">
        <v>1734788</v>
      </c>
      <c r="P939" t="s">
        <v>20</v>
      </c>
      <c r="Q939">
        <v>459049949</v>
      </c>
      <c r="R939" t="s">
        <v>21</v>
      </c>
      <c r="S939" t="str">
        <f t="shared" si="29"/>
        <v>ASSAULT</v>
      </c>
      <c r="T939">
        <v>1313</v>
      </c>
      <c r="U939">
        <v>0</v>
      </c>
    </row>
    <row r="940" spans="1:21" x14ac:dyDescent="0.35">
      <c r="A940">
        <v>202121106</v>
      </c>
      <c r="B940" s="1">
        <v>44427</v>
      </c>
      <c r="C940" s="1" t="str">
        <f t="shared" si="28"/>
        <v>2021</v>
      </c>
      <c r="D940" t="s">
        <v>11</v>
      </c>
      <c r="E940" t="s">
        <v>975</v>
      </c>
      <c r="F940" t="s">
        <v>2</v>
      </c>
      <c r="G940" t="s">
        <v>3</v>
      </c>
      <c r="H940">
        <v>28</v>
      </c>
      <c r="J940" t="s">
        <v>4</v>
      </c>
      <c r="K940" t="s">
        <v>33</v>
      </c>
      <c r="L940" t="s">
        <v>6</v>
      </c>
      <c r="M940">
        <v>2021</v>
      </c>
      <c r="N940">
        <v>3231641</v>
      </c>
      <c r="O940">
        <v>1735846</v>
      </c>
      <c r="P940" t="s">
        <v>976</v>
      </c>
      <c r="Q940">
        <v>458351334</v>
      </c>
      <c r="R940" t="s">
        <v>977</v>
      </c>
      <c r="S940" t="s">
        <v>1242</v>
      </c>
      <c r="T940">
        <v>1316</v>
      </c>
      <c r="U940">
        <v>0</v>
      </c>
    </row>
    <row r="941" spans="1:21" x14ac:dyDescent="0.35">
      <c r="A941">
        <v>202115078</v>
      </c>
      <c r="B941" s="1">
        <v>44362</v>
      </c>
      <c r="C941" s="1" t="str">
        <f t="shared" si="28"/>
        <v>2021</v>
      </c>
      <c r="D941" t="s">
        <v>786</v>
      </c>
      <c r="E941" t="s">
        <v>372</v>
      </c>
      <c r="F941" t="s">
        <v>2</v>
      </c>
      <c r="G941" t="s">
        <v>19</v>
      </c>
      <c r="H941">
        <v>38</v>
      </c>
      <c r="J941" t="s">
        <v>14</v>
      </c>
      <c r="K941" t="s">
        <v>33</v>
      </c>
      <c r="L941" t="s">
        <v>6</v>
      </c>
      <c r="M941">
        <v>2021</v>
      </c>
      <c r="N941">
        <v>3231944</v>
      </c>
      <c r="O941">
        <v>1734631</v>
      </c>
      <c r="P941" t="s">
        <v>47</v>
      </c>
      <c r="Q941">
        <v>384041599</v>
      </c>
      <c r="R941" t="s">
        <v>48</v>
      </c>
      <c r="S941" t="str">
        <f t="shared" si="29"/>
        <v>THEFT</v>
      </c>
      <c r="T941">
        <v>2303</v>
      </c>
      <c r="U941">
        <v>0</v>
      </c>
    </row>
    <row r="942" spans="1:21" x14ac:dyDescent="0.35">
      <c r="A942">
        <v>202121531</v>
      </c>
      <c r="B942" s="1">
        <v>44431</v>
      </c>
      <c r="C942" s="1" t="str">
        <f t="shared" si="28"/>
        <v>2021</v>
      </c>
      <c r="D942" t="s">
        <v>1020</v>
      </c>
      <c r="E942" t="s">
        <v>274</v>
      </c>
      <c r="F942" t="s">
        <v>13</v>
      </c>
      <c r="G942" t="s">
        <v>3</v>
      </c>
      <c r="H942">
        <v>35</v>
      </c>
      <c r="J942" t="s">
        <v>14</v>
      </c>
      <c r="K942" t="s">
        <v>423</v>
      </c>
      <c r="L942" t="s">
        <v>3</v>
      </c>
      <c r="M942">
        <v>2021</v>
      </c>
      <c r="N942">
        <v>3233809</v>
      </c>
      <c r="O942">
        <v>1735830</v>
      </c>
      <c r="P942" s="2">
        <v>44197</v>
      </c>
      <c r="Q942">
        <v>458998886</v>
      </c>
      <c r="R942" t="s">
        <v>38</v>
      </c>
      <c r="S942" t="str">
        <f t="shared" si="29"/>
        <v>WARRANT</v>
      </c>
    </row>
    <row r="943" spans="1:21" x14ac:dyDescent="0.35">
      <c r="A943">
        <v>202122620</v>
      </c>
      <c r="B943" s="1">
        <v>44441</v>
      </c>
      <c r="C943" s="1" t="str">
        <f t="shared" si="28"/>
        <v>2021</v>
      </c>
      <c r="D943" t="s">
        <v>49</v>
      </c>
      <c r="E943" t="s">
        <v>518</v>
      </c>
      <c r="F943" t="s">
        <v>2</v>
      </c>
      <c r="G943" t="s">
        <v>19</v>
      </c>
      <c r="H943">
        <v>45</v>
      </c>
      <c r="J943" t="s">
        <v>14</v>
      </c>
      <c r="K943" t="s">
        <v>158</v>
      </c>
      <c r="L943" t="s">
        <v>13</v>
      </c>
      <c r="M943">
        <v>2021</v>
      </c>
      <c r="N943">
        <v>3231979</v>
      </c>
      <c r="O943">
        <v>1738721</v>
      </c>
      <c r="P943" t="s">
        <v>15</v>
      </c>
      <c r="Q943">
        <v>119276317</v>
      </c>
      <c r="R943" t="s">
        <v>16</v>
      </c>
      <c r="S943" t="str">
        <f t="shared" si="29"/>
        <v>DRUGS</v>
      </c>
      <c r="T943">
        <v>3560</v>
      </c>
      <c r="U943">
        <v>0</v>
      </c>
    </row>
    <row r="944" spans="1:21" x14ac:dyDescent="0.35">
      <c r="A944">
        <v>202120526</v>
      </c>
      <c r="B944" s="1">
        <v>44420</v>
      </c>
      <c r="C944" s="1" t="str">
        <f t="shared" si="28"/>
        <v>2021</v>
      </c>
      <c r="D944" t="s">
        <v>106</v>
      </c>
      <c r="E944" t="s">
        <v>560</v>
      </c>
      <c r="F944" t="s">
        <v>2</v>
      </c>
      <c r="G944" t="s">
        <v>32</v>
      </c>
      <c r="H944">
        <v>22</v>
      </c>
      <c r="J944" t="s">
        <v>14</v>
      </c>
      <c r="K944" t="s">
        <v>5</v>
      </c>
      <c r="L944" t="s">
        <v>6</v>
      </c>
      <c r="M944">
        <v>2021</v>
      </c>
      <c r="N944">
        <v>3231975</v>
      </c>
      <c r="O944">
        <v>1735163</v>
      </c>
      <c r="Q944">
        <v>459047095</v>
      </c>
      <c r="R944" t="s">
        <v>38</v>
      </c>
      <c r="S944" t="str">
        <f t="shared" si="29"/>
        <v>WARRANT</v>
      </c>
    </row>
    <row r="945" spans="1:21" x14ac:dyDescent="0.35">
      <c r="A945">
        <v>202120276</v>
      </c>
      <c r="B945" s="1">
        <v>44418</v>
      </c>
      <c r="C945" s="1" t="str">
        <f t="shared" si="28"/>
        <v>2021</v>
      </c>
      <c r="D945" t="s">
        <v>1021</v>
      </c>
      <c r="E945" t="s">
        <v>406</v>
      </c>
      <c r="F945" t="s">
        <v>2</v>
      </c>
      <c r="G945" t="s">
        <v>6</v>
      </c>
      <c r="H945">
        <v>24</v>
      </c>
      <c r="J945" t="s">
        <v>14</v>
      </c>
      <c r="K945" t="s">
        <v>5</v>
      </c>
      <c r="L945" t="s">
        <v>3</v>
      </c>
      <c r="M945">
        <v>2021</v>
      </c>
      <c r="N945">
        <v>3231975</v>
      </c>
      <c r="O945">
        <v>1735163</v>
      </c>
      <c r="P945" s="2">
        <v>44197</v>
      </c>
      <c r="Q945">
        <v>458741210</v>
      </c>
      <c r="R945" t="s">
        <v>38</v>
      </c>
      <c r="S945" t="str">
        <f t="shared" si="29"/>
        <v>WARRANT</v>
      </c>
      <c r="T945">
        <v>1315</v>
      </c>
      <c r="U945">
        <v>1</v>
      </c>
    </row>
    <row r="946" spans="1:21" x14ac:dyDescent="0.35">
      <c r="A946">
        <v>202122341</v>
      </c>
      <c r="B946" s="1">
        <v>44439</v>
      </c>
      <c r="C946" s="1" t="str">
        <f t="shared" si="28"/>
        <v>2021</v>
      </c>
      <c r="D946" t="s">
        <v>508</v>
      </c>
      <c r="E946" t="s">
        <v>1</v>
      </c>
      <c r="F946" t="s">
        <v>2</v>
      </c>
      <c r="G946" t="s">
        <v>3</v>
      </c>
      <c r="H946">
        <v>41</v>
      </c>
      <c r="J946" t="s">
        <v>4</v>
      </c>
      <c r="K946" t="s">
        <v>5</v>
      </c>
      <c r="L946" t="s">
        <v>6</v>
      </c>
      <c r="M946">
        <v>2021</v>
      </c>
      <c r="N946">
        <v>3231975</v>
      </c>
      <c r="O946">
        <v>1735163</v>
      </c>
      <c r="P946" t="s">
        <v>7</v>
      </c>
      <c r="Q946">
        <v>459052954</v>
      </c>
      <c r="R946" t="s">
        <v>9</v>
      </c>
      <c r="S946" t="str">
        <f t="shared" si="29"/>
        <v>VIOLATION OF AIRPORT RULES</v>
      </c>
      <c r="T946">
        <v>7399</v>
      </c>
      <c r="U946">
        <v>2</v>
      </c>
    </row>
    <row r="947" spans="1:21" x14ac:dyDescent="0.35">
      <c r="A947">
        <v>202120234</v>
      </c>
      <c r="B947" s="1">
        <v>44418</v>
      </c>
      <c r="C947" s="1" t="str">
        <f t="shared" si="28"/>
        <v>2021</v>
      </c>
      <c r="D947" t="s">
        <v>688</v>
      </c>
      <c r="E947" t="s">
        <v>1</v>
      </c>
      <c r="F947" t="s">
        <v>13</v>
      </c>
      <c r="G947" t="s">
        <v>3</v>
      </c>
      <c r="H947">
        <v>35</v>
      </c>
      <c r="J947" t="s">
        <v>4</v>
      </c>
      <c r="K947" t="s">
        <v>5</v>
      </c>
      <c r="L947" t="s">
        <v>6</v>
      </c>
      <c r="M947">
        <v>2021</v>
      </c>
      <c r="N947">
        <v>3231975</v>
      </c>
      <c r="O947">
        <v>1735163</v>
      </c>
      <c r="P947" t="s">
        <v>7</v>
      </c>
      <c r="Q947">
        <v>459046167</v>
      </c>
      <c r="R947" t="s">
        <v>9</v>
      </c>
      <c r="S947" t="str">
        <f t="shared" si="29"/>
        <v>VIOLATION OF AIRPORT RULES</v>
      </c>
      <c r="T947">
        <v>7399</v>
      </c>
      <c r="U947">
        <v>2</v>
      </c>
    </row>
    <row r="948" spans="1:21" x14ac:dyDescent="0.35">
      <c r="A948">
        <v>202122213</v>
      </c>
      <c r="B948" s="1">
        <v>44437</v>
      </c>
      <c r="C948" s="1" t="str">
        <f t="shared" si="28"/>
        <v>2021</v>
      </c>
      <c r="D948" t="s">
        <v>374</v>
      </c>
      <c r="E948" t="s">
        <v>560</v>
      </c>
      <c r="F948" t="s">
        <v>2</v>
      </c>
      <c r="G948" t="s">
        <v>19</v>
      </c>
      <c r="H948">
        <v>19</v>
      </c>
      <c r="J948" t="s">
        <v>14</v>
      </c>
      <c r="K948" t="s">
        <v>5</v>
      </c>
      <c r="M948">
        <v>2021</v>
      </c>
      <c r="N948">
        <v>3231975</v>
      </c>
      <c r="O948">
        <v>1735163</v>
      </c>
      <c r="Q948">
        <v>457946377</v>
      </c>
      <c r="R948" t="s">
        <v>38</v>
      </c>
      <c r="S948" t="str">
        <f t="shared" si="29"/>
        <v>WARRANT</v>
      </c>
    </row>
    <row r="949" spans="1:21" x14ac:dyDescent="0.35">
      <c r="A949">
        <v>202123365</v>
      </c>
      <c r="B949" s="1">
        <v>44449</v>
      </c>
      <c r="C949" s="1" t="str">
        <f t="shared" si="28"/>
        <v>2021</v>
      </c>
      <c r="D949" t="s">
        <v>184</v>
      </c>
      <c r="E949" t="s">
        <v>1</v>
      </c>
      <c r="F949" t="s">
        <v>2</v>
      </c>
      <c r="G949" t="s">
        <v>3</v>
      </c>
      <c r="H949">
        <v>51</v>
      </c>
      <c r="J949" t="s">
        <v>4</v>
      </c>
      <c r="K949" t="s">
        <v>5</v>
      </c>
      <c r="L949" t="s">
        <v>6</v>
      </c>
      <c r="M949">
        <v>2021</v>
      </c>
      <c r="N949">
        <v>3231975</v>
      </c>
      <c r="O949">
        <v>1735163</v>
      </c>
      <c r="P949" t="s">
        <v>7</v>
      </c>
      <c r="Q949">
        <v>459056338</v>
      </c>
      <c r="R949" t="s">
        <v>9</v>
      </c>
      <c r="S949" t="str">
        <f t="shared" si="29"/>
        <v>VIOLATION OF AIRPORT RULES</v>
      </c>
      <c r="T949">
        <v>7399</v>
      </c>
      <c r="U949">
        <v>2</v>
      </c>
    </row>
    <row r="950" spans="1:21" x14ac:dyDescent="0.35">
      <c r="A950">
        <v>202123502</v>
      </c>
      <c r="B950" s="1">
        <v>44450</v>
      </c>
      <c r="C950" s="1" t="str">
        <f t="shared" si="28"/>
        <v>2021</v>
      </c>
      <c r="D950" t="s">
        <v>1022</v>
      </c>
      <c r="E950" t="s">
        <v>310</v>
      </c>
      <c r="F950" t="s">
        <v>2</v>
      </c>
      <c r="G950" t="s">
        <v>3</v>
      </c>
      <c r="H950">
        <v>32</v>
      </c>
      <c r="J950" t="s">
        <v>4</v>
      </c>
      <c r="K950" t="s">
        <v>43</v>
      </c>
      <c r="L950" t="s">
        <v>6</v>
      </c>
      <c r="M950">
        <v>2021</v>
      </c>
      <c r="N950">
        <v>3231994</v>
      </c>
      <c r="O950">
        <v>1736921</v>
      </c>
      <c r="P950" t="s">
        <v>20</v>
      </c>
      <c r="Q950">
        <v>459056779</v>
      </c>
      <c r="R950" t="s">
        <v>21</v>
      </c>
      <c r="S950" t="str">
        <f t="shared" si="29"/>
        <v>ASSAULT</v>
      </c>
      <c r="T950">
        <v>1313</v>
      </c>
      <c r="U950">
        <v>0</v>
      </c>
    </row>
    <row r="951" spans="1:21" x14ac:dyDescent="0.35">
      <c r="A951">
        <v>20218038</v>
      </c>
      <c r="B951" s="1">
        <v>44283</v>
      </c>
      <c r="C951" s="1" t="str">
        <f t="shared" si="28"/>
        <v>2021</v>
      </c>
      <c r="D951" t="s">
        <v>1023</v>
      </c>
      <c r="E951" t="s">
        <v>1</v>
      </c>
      <c r="F951" t="s">
        <v>2</v>
      </c>
      <c r="G951" t="s">
        <v>3</v>
      </c>
      <c r="H951">
        <v>26</v>
      </c>
      <c r="J951" t="s">
        <v>4</v>
      </c>
      <c r="K951" t="s">
        <v>1024</v>
      </c>
      <c r="L951" t="s">
        <v>6</v>
      </c>
      <c r="M951">
        <v>2021</v>
      </c>
      <c r="N951">
        <v>3234323</v>
      </c>
      <c r="O951">
        <v>1734852</v>
      </c>
      <c r="P951" t="s">
        <v>7</v>
      </c>
      <c r="Q951">
        <v>458935007</v>
      </c>
      <c r="R951" t="s">
        <v>9</v>
      </c>
      <c r="S951" t="str">
        <f t="shared" si="29"/>
        <v>VIOLATION OF AIRPORT RULES</v>
      </c>
      <c r="T951">
        <v>5299</v>
      </c>
      <c r="U951">
        <v>0</v>
      </c>
    </row>
    <row r="952" spans="1:21" x14ac:dyDescent="0.35">
      <c r="A952">
        <v>202123192</v>
      </c>
      <c r="B952" s="1">
        <v>44447</v>
      </c>
      <c r="C952" s="1" t="str">
        <f t="shared" si="28"/>
        <v>2021</v>
      </c>
      <c r="D952" t="s">
        <v>385</v>
      </c>
      <c r="E952" t="s">
        <v>1025</v>
      </c>
      <c r="F952" t="s">
        <v>2</v>
      </c>
      <c r="G952" t="s">
        <v>19</v>
      </c>
      <c r="H952">
        <v>44</v>
      </c>
      <c r="J952" t="s">
        <v>14</v>
      </c>
      <c r="K952" t="s">
        <v>409</v>
      </c>
      <c r="L952" t="s">
        <v>3</v>
      </c>
      <c r="M952">
        <v>2021</v>
      </c>
      <c r="N952">
        <v>3225443</v>
      </c>
      <c r="O952">
        <v>1730468</v>
      </c>
      <c r="P952" s="2">
        <v>44197</v>
      </c>
      <c r="Q952">
        <v>458040669</v>
      </c>
      <c r="R952" t="s">
        <v>38</v>
      </c>
      <c r="S952" t="str">
        <f t="shared" si="29"/>
        <v>WARRANT</v>
      </c>
    </row>
    <row r="953" spans="1:21" x14ac:dyDescent="0.35">
      <c r="A953">
        <v>202123540</v>
      </c>
      <c r="B953" s="1">
        <v>44451</v>
      </c>
      <c r="C953" s="1" t="str">
        <f t="shared" si="28"/>
        <v>2021</v>
      </c>
      <c r="D953" t="s">
        <v>89</v>
      </c>
      <c r="E953" t="s">
        <v>274</v>
      </c>
      <c r="F953" t="s">
        <v>13</v>
      </c>
      <c r="G953" t="s">
        <v>32</v>
      </c>
      <c r="H953">
        <v>29</v>
      </c>
      <c r="J953" t="s">
        <v>14</v>
      </c>
      <c r="K953" t="s">
        <v>5</v>
      </c>
      <c r="L953" t="s">
        <v>3</v>
      </c>
      <c r="M953">
        <v>2021</v>
      </c>
      <c r="N953">
        <v>3231975</v>
      </c>
      <c r="O953">
        <v>1735163</v>
      </c>
      <c r="P953" s="2">
        <v>44197</v>
      </c>
      <c r="Q953">
        <v>458016864</v>
      </c>
      <c r="R953" t="s">
        <v>38</v>
      </c>
      <c r="S953" t="str">
        <f t="shared" si="29"/>
        <v>WARRANT</v>
      </c>
      <c r="T953">
        <v>2999</v>
      </c>
      <c r="U953">
        <v>1</v>
      </c>
    </row>
    <row r="954" spans="1:21" x14ac:dyDescent="0.35">
      <c r="A954">
        <v>202123511</v>
      </c>
      <c r="B954" s="1">
        <v>44451</v>
      </c>
      <c r="C954" s="1" t="str">
        <f t="shared" si="28"/>
        <v>2021</v>
      </c>
      <c r="D954" t="s">
        <v>1026</v>
      </c>
      <c r="E954" t="s">
        <v>431</v>
      </c>
      <c r="F954" t="s">
        <v>2</v>
      </c>
      <c r="G954" t="s">
        <v>19</v>
      </c>
      <c r="H954">
        <v>40</v>
      </c>
      <c r="J954" t="s">
        <v>14</v>
      </c>
      <c r="K954" t="s">
        <v>43</v>
      </c>
      <c r="L954" t="s">
        <v>6</v>
      </c>
      <c r="M954">
        <v>2021</v>
      </c>
      <c r="N954">
        <v>3231994</v>
      </c>
      <c r="O954">
        <v>1736921</v>
      </c>
      <c r="P954" t="s">
        <v>432</v>
      </c>
      <c r="Q954">
        <v>459056835</v>
      </c>
      <c r="R954" t="s">
        <v>362</v>
      </c>
      <c r="S954" t="s">
        <v>362</v>
      </c>
      <c r="T954">
        <v>5312</v>
      </c>
      <c r="U954">
        <v>0</v>
      </c>
    </row>
    <row r="955" spans="1:21" x14ac:dyDescent="0.35">
      <c r="A955">
        <v>202123281</v>
      </c>
      <c r="B955" s="1">
        <v>44448</v>
      </c>
      <c r="C955" s="1" t="str">
        <f t="shared" si="28"/>
        <v>2021</v>
      </c>
      <c r="D955" t="s">
        <v>1027</v>
      </c>
      <c r="E955" t="s">
        <v>181</v>
      </c>
      <c r="F955" t="s">
        <v>2</v>
      </c>
      <c r="G955" t="s">
        <v>32</v>
      </c>
      <c r="H955">
        <v>27</v>
      </c>
      <c r="J955" t="s">
        <v>14</v>
      </c>
      <c r="K955" t="s">
        <v>5</v>
      </c>
      <c r="L955" t="s">
        <v>6</v>
      </c>
      <c r="M955">
        <v>2021</v>
      </c>
      <c r="N955">
        <v>3231975</v>
      </c>
      <c r="O955">
        <v>1735163</v>
      </c>
      <c r="P955" t="s">
        <v>34</v>
      </c>
      <c r="Q955">
        <v>459056057</v>
      </c>
      <c r="R955" t="s">
        <v>29</v>
      </c>
      <c r="S955" t="s">
        <v>29</v>
      </c>
      <c r="T955">
        <v>5707</v>
      </c>
      <c r="U955">
        <v>0</v>
      </c>
    </row>
    <row r="956" spans="1:21" x14ac:dyDescent="0.35">
      <c r="A956">
        <v>2021746560</v>
      </c>
      <c r="B956" s="1">
        <v>44443</v>
      </c>
      <c r="C956" s="1" t="str">
        <f t="shared" si="28"/>
        <v>2021</v>
      </c>
      <c r="D956" t="s">
        <v>444</v>
      </c>
      <c r="E956" t="s">
        <v>310</v>
      </c>
      <c r="F956" t="s">
        <v>13</v>
      </c>
      <c r="G956" t="s">
        <v>19</v>
      </c>
      <c r="H956">
        <v>35</v>
      </c>
      <c r="J956" t="s">
        <v>4</v>
      </c>
      <c r="K956" t="s">
        <v>111</v>
      </c>
      <c r="L956" t="s">
        <v>6</v>
      </c>
      <c r="M956">
        <v>2021</v>
      </c>
      <c r="N956">
        <v>3231969</v>
      </c>
      <c r="O956">
        <v>1740241</v>
      </c>
      <c r="P956" t="s">
        <v>20</v>
      </c>
      <c r="Q956">
        <v>459054540</v>
      </c>
      <c r="R956" t="s">
        <v>21</v>
      </c>
      <c r="S956" t="str">
        <f t="shared" si="29"/>
        <v>ASSAULT</v>
      </c>
      <c r="T956">
        <v>1313</v>
      </c>
      <c r="U956">
        <v>0</v>
      </c>
    </row>
    <row r="957" spans="1:21" x14ac:dyDescent="0.35">
      <c r="A957">
        <v>202123006</v>
      </c>
      <c r="B957" s="1">
        <v>44446</v>
      </c>
      <c r="C957" s="1" t="str">
        <f t="shared" si="28"/>
        <v>2021</v>
      </c>
      <c r="D957" t="s">
        <v>716</v>
      </c>
      <c r="E957" t="s">
        <v>274</v>
      </c>
      <c r="F957" t="s">
        <v>2</v>
      </c>
      <c r="G957" t="s">
        <v>3</v>
      </c>
      <c r="H957">
        <v>49</v>
      </c>
      <c r="J957" t="s">
        <v>14</v>
      </c>
      <c r="K957" t="s">
        <v>5</v>
      </c>
      <c r="L957" t="s">
        <v>3</v>
      </c>
      <c r="M957">
        <v>2021</v>
      </c>
      <c r="N957">
        <v>3231975</v>
      </c>
      <c r="O957">
        <v>1735163</v>
      </c>
      <c r="P957" s="2">
        <v>44197</v>
      </c>
      <c r="Q957">
        <v>381944102</v>
      </c>
      <c r="R957" t="s">
        <v>38</v>
      </c>
      <c r="S957" t="str">
        <f t="shared" si="29"/>
        <v>WARRANT</v>
      </c>
    </row>
    <row r="958" spans="1:21" x14ac:dyDescent="0.35">
      <c r="A958">
        <v>202123183</v>
      </c>
      <c r="B958" s="1">
        <v>44447</v>
      </c>
      <c r="C958" s="1" t="str">
        <f t="shared" si="28"/>
        <v>2021</v>
      </c>
      <c r="D958" t="s">
        <v>741</v>
      </c>
      <c r="E958" t="s">
        <v>1</v>
      </c>
      <c r="F958" t="s">
        <v>13</v>
      </c>
      <c r="G958" t="s">
        <v>3</v>
      </c>
      <c r="H958">
        <v>48</v>
      </c>
      <c r="J958" t="s">
        <v>4</v>
      </c>
      <c r="K958" t="s">
        <v>5</v>
      </c>
      <c r="L958" t="s">
        <v>6</v>
      </c>
      <c r="M958">
        <v>2021</v>
      </c>
      <c r="N958">
        <v>3231975</v>
      </c>
      <c r="O958">
        <v>1735163</v>
      </c>
      <c r="P958" t="s">
        <v>7</v>
      </c>
      <c r="Q958">
        <v>459055748</v>
      </c>
      <c r="R958" t="s">
        <v>9</v>
      </c>
      <c r="S958" t="str">
        <f t="shared" si="29"/>
        <v>VIOLATION OF AIRPORT RULES</v>
      </c>
      <c r="T958">
        <v>7399</v>
      </c>
      <c r="U958">
        <v>2</v>
      </c>
    </row>
    <row r="959" spans="1:21" x14ac:dyDescent="0.35">
      <c r="A959">
        <v>202123005</v>
      </c>
      <c r="B959" s="1">
        <v>44446</v>
      </c>
      <c r="C959" s="1" t="str">
        <f t="shared" si="28"/>
        <v>2021</v>
      </c>
      <c r="D959" t="s">
        <v>294</v>
      </c>
      <c r="E959" t="s">
        <v>274</v>
      </c>
      <c r="F959" t="s">
        <v>2</v>
      </c>
      <c r="G959" t="s">
        <v>19</v>
      </c>
      <c r="H959">
        <v>25</v>
      </c>
      <c r="J959" t="s">
        <v>14</v>
      </c>
      <c r="K959" t="s">
        <v>5</v>
      </c>
      <c r="L959" t="s">
        <v>3</v>
      </c>
      <c r="M959">
        <v>2021</v>
      </c>
      <c r="N959">
        <v>3231977</v>
      </c>
      <c r="O959">
        <v>1735292</v>
      </c>
      <c r="P959" s="2">
        <v>44197</v>
      </c>
      <c r="Q959">
        <v>458578449</v>
      </c>
      <c r="R959" t="s">
        <v>38</v>
      </c>
      <c r="S959" t="str">
        <f t="shared" si="29"/>
        <v>WARRANT</v>
      </c>
    </row>
    <row r="960" spans="1:21" x14ac:dyDescent="0.35">
      <c r="A960">
        <v>202123004</v>
      </c>
      <c r="B960" s="1">
        <v>44446</v>
      </c>
      <c r="C960" s="1" t="str">
        <f t="shared" si="28"/>
        <v>2021</v>
      </c>
      <c r="D960" t="s">
        <v>716</v>
      </c>
      <c r="E960" t="s">
        <v>274</v>
      </c>
      <c r="F960" t="s">
        <v>13</v>
      </c>
      <c r="G960" t="s">
        <v>3</v>
      </c>
      <c r="H960">
        <v>33</v>
      </c>
      <c r="J960" t="s">
        <v>14</v>
      </c>
      <c r="K960" t="s">
        <v>5</v>
      </c>
      <c r="L960" t="s">
        <v>3</v>
      </c>
      <c r="M960">
        <v>2021</v>
      </c>
      <c r="N960">
        <v>3231977</v>
      </c>
      <c r="O960">
        <v>1735292</v>
      </c>
      <c r="P960" s="2">
        <v>44197</v>
      </c>
      <c r="Q960">
        <v>459055180</v>
      </c>
      <c r="R960" t="s">
        <v>38</v>
      </c>
      <c r="S960" t="str">
        <f t="shared" si="29"/>
        <v>WARRANT</v>
      </c>
    </row>
    <row r="961" spans="1:21" x14ac:dyDescent="0.35">
      <c r="A961">
        <v>2021541550</v>
      </c>
      <c r="B961" s="1">
        <v>44445</v>
      </c>
      <c r="C961" s="1" t="str">
        <f t="shared" si="28"/>
        <v>2021</v>
      </c>
      <c r="D961" t="s">
        <v>67</v>
      </c>
      <c r="E961" t="s">
        <v>1</v>
      </c>
      <c r="F961" t="s">
        <v>2</v>
      </c>
      <c r="G961" t="s">
        <v>8</v>
      </c>
      <c r="H961">
        <v>29</v>
      </c>
      <c r="J961" t="s">
        <v>4</v>
      </c>
      <c r="K961" t="s">
        <v>5</v>
      </c>
      <c r="L961" t="s">
        <v>6</v>
      </c>
      <c r="M961">
        <v>2021</v>
      </c>
      <c r="N961">
        <v>3231975</v>
      </c>
      <c r="O961">
        <v>1735163</v>
      </c>
      <c r="P961" t="s">
        <v>7</v>
      </c>
      <c r="Q961">
        <v>459054989</v>
      </c>
      <c r="R961" t="s">
        <v>9</v>
      </c>
      <c r="S961" t="str">
        <f t="shared" si="29"/>
        <v>VIOLATION OF AIRPORT RULES</v>
      </c>
      <c r="T961">
        <v>7399</v>
      </c>
      <c r="U961">
        <v>2</v>
      </c>
    </row>
    <row r="962" spans="1:21" x14ac:dyDescent="0.35">
      <c r="A962">
        <v>202123534</v>
      </c>
      <c r="B962" s="1">
        <v>44451</v>
      </c>
      <c r="C962" s="1" t="str">
        <f t="shared" si="28"/>
        <v>2021</v>
      </c>
      <c r="D962" t="s">
        <v>427</v>
      </c>
      <c r="E962" t="s">
        <v>372</v>
      </c>
      <c r="F962" t="s">
        <v>2</v>
      </c>
      <c r="G962" t="s">
        <v>3</v>
      </c>
      <c r="H962">
        <v>51</v>
      </c>
      <c r="J962" t="s">
        <v>14</v>
      </c>
      <c r="K962" t="s">
        <v>158</v>
      </c>
      <c r="L962" t="s">
        <v>6</v>
      </c>
      <c r="M962">
        <v>2021</v>
      </c>
      <c r="N962">
        <v>3231979</v>
      </c>
      <c r="O962">
        <v>1738721</v>
      </c>
      <c r="P962" t="s">
        <v>47</v>
      </c>
      <c r="Q962">
        <v>459055550</v>
      </c>
      <c r="R962" t="s">
        <v>48</v>
      </c>
      <c r="S962" t="str">
        <f t="shared" si="29"/>
        <v>THEFT</v>
      </c>
      <c r="T962">
        <v>2399</v>
      </c>
      <c r="U962">
        <v>0</v>
      </c>
    </row>
    <row r="963" spans="1:21" x14ac:dyDescent="0.35">
      <c r="A963">
        <v>202123117</v>
      </c>
      <c r="B963" s="1">
        <v>44447</v>
      </c>
      <c r="C963" s="1" t="str">
        <f t="shared" ref="C963:C1026" si="30">TEXT(B963, "YYYY")</f>
        <v>2021</v>
      </c>
      <c r="D963" t="s">
        <v>416</v>
      </c>
      <c r="E963" t="s">
        <v>1</v>
      </c>
      <c r="F963" t="s">
        <v>2</v>
      </c>
      <c r="G963" t="s">
        <v>3</v>
      </c>
      <c r="H963">
        <v>41</v>
      </c>
      <c r="J963" t="s">
        <v>4</v>
      </c>
      <c r="K963" t="s">
        <v>5</v>
      </c>
      <c r="L963" t="s">
        <v>6</v>
      </c>
      <c r="M963">
        <v>2021</v>
      </c>
      <c r="N963">
        <v>3231977</v>
      </c>
      <c r="O963">
        <v>1735292</v>
      </c>
      <c r="P963" t="s">
        <v>7</v>
      </c>
      <c r="Q963">
        <v>459055650</v>
      </c>
      <c r="R963" t="s">
        <v>9</v>
      </c>
      <c r="S963" t="str">
        <f t="shared" si="29"/>
        <v>VIOLATION OF AIRPORT RULES</v>
      </c>
      <c r="T963">
        <v>7399</v>
      </c>
      <c r="U963">
        <v>2</v>
      </c>
    </row>
    <row r="964" spans="1:21" x14ac:dyDescent="0.35">
      <c r="A964">
        <v>202124550</v>
      </c>
      <c r="B964" s="1">
        <v>44462</v>
      </c>
      <c r="C964" s="1" t="str">
        <f t="shared" si="30"/>
        <v>2021</v>
      </c>
      <c r="D964" t="s">
        <v>35</v>
      </c>
      <c r="E964" t="s">
        <v>1028</v>
      </c>
      <c r="F964" t="s">
        <v>2</v>
      </c>
      <c r="G964" t="s">
        <v>32</v>
      </c>
      <c r="H964">
        <v>31</v>
      </c>
      <c r="J964" t="s">
        <v>14</v>
      </c>
      <c r="K964" t="s">
        <v>158</v>
      </c>
      <c r="L964" t="s">
        <v>3</v>
      </c>
      <c r="M964">
        <v>2021</v>
      </c>
      <c r="N964">
        <v>3231979</v>
      </c>
      <c r="O964">
        <v>1738721</v>
      </c>
      <c r="P964" s="2">
        <v>44197</v>
      </c>
      <c r="Q964">
        <v>361105949</v>
      </c>
      <c r="R964" t="s">
        <v>38</v>
      </c>
      <c r="S964" t="str">
        <f t="shared" ref="S964:S1026" si="31">IF(ISNUMBER(SEARCH("MARIJ",R964)), "DRUGS", IF(ISNUMBER(SEARCH("DRUG",R964)), "DRUGS",IF(ISNUMBER(SEARCH("ASSAULT",R964)), "ASSAULT", IF(ISNUMBER(SEARCH("THEFT",R964)), "THEFT", IF(ISNUMBER(SEARCH("AIRPORT RULE",R964)), "VIOLATION OF AIRPORT RULES", IF(ISNUMBER(SEARCH("TRESPASS",R964)), "TRESSPASS",IF(ISNUMBER(SEARCH("WARRANT",R964)), "WARRANT", "")))))))</f>
        <v>WARRANT</v>
      </c>
    </row>
    <row r="965" spans="1:21" x14ac:dyDescent="0.35">
      <c r="A965">
        <v>2021541475</v>
      </c>
      <c r="B965" s="1">
        <v>44464</v>
      </c>
      <c r="C965" s="1" t="str">
        <f t="shared" si="30"/>
        <v>2021</v>
      </c>
      <c r="D965" t="s">
        <v>589</v>
      </c>
      <c r="E965" t="s">
        <v>310</v>
      </c>
      <c r="F965" t="s">
        <v>2</v>
      </c>
      <c r="G965" t="s">
        <v>3</v>
      </c>
      <c r="H965">
        <v>31</v>
      </c>
      <c r="J965" t="s">
        <v>4</v>
      </c>
      <c r="K965" t="s">
        <v>111</v>
      </c>
      <c r="L965" t="s">
        <v>6</v>
      </c>
      <c r="M965">
        <v>2021</v>
      </c>
      <c r="N965">
        <v>3231969</v>
      </c>
      <c r="O965">
        <v>1740241</v>
      </c>
      <c r="P965" t="s">
        <v>20</v>
      </c>
      <c r="Q965">
        <v>459061201</v>
      </c>
      <c r="R965" t="s">
        <v>21</v>
      </c>
      <c r="S965" t="str">
        <f t="shared" si="31"/>
        <v>ASSAULT</v>
      </c>
      <c r="T965">
        <v>1313</v>
      </c>
      <c r="U965">
        <v>0</v>
      </c>
    </row>
    <row r="966" spans="1:21" x14ac:dyDescent="0.35">
      <c r="A966">
        <v>202125282</v>
      </c>
      <c r="B966" s="1">
        <v>44469</v>
      </c>
      <c r="C966" s="1" t="str">
        <f t="shared" si="30"/>
        <v>2021</v>
      </c>
      <c r="D966" t="s">
        <v>162</v>
      </c>
      <c r="E966" t="s">
        <v>759</v>
      </c>
      <c r="F966" t="s">
        <v>2</v>
      </c>
      <c r="G966" t="s">
        <v>3</v>
      </c>
      <c r="H966">
        <v>35</v>
      </c>
      <c r="J966" t="s">
        <v>4</v>
      </c>
      <c r="K966" t="s">
        <v>33</v>
      </c>
      <c r="L966" t="s">
        <v>6</v>
      </c>
      <c r="M966">
        <v>2021</v>
      </c>
      <c r="N966">
        <v>3231944</v>
      </c>
      <c r="O966">
        <v>1734631</v>
      </c>
      <c r="P966" t="s">
        <v>51</v>
      </c>
      <c r="Q966">
        <v>459063061</v>
      </c>
      <c r="R966" t="s">
        <v>52</v>
      </c>
      <c r="S966" t="s">
        <v>1241</v>
      </c>
      <c r="T966">
        <v>2303</v>
      </c>
      <c r="U966">
        <v>0</v>
      </c>
    </row>
    <row r="967" spans="1:21" x14ac:dyDescent="0.35">
      <c r="A967">
        <v>2021954372</v>
      </c>
      <c r="B967" s="1">
        <v>44457</v>
      </c>
      <c r="C967" s="1" t="str">
        <f t="shared" si="30"/>
        <v>2021</v>
      </c>
      <c r="D967" t="s">
        <v>280</v>
      </c>
      <c r="E967" t="s">
        <v>1029</v>
      </c>
      <c r="F967" t="s">
        <v>13</v>
      </c>
      <c r="G967" t="s">
        <v>3</v>
      </c>
      <c r="H967">
        <v>27</v>
      </c>
      <c r="J967" t="s">
        <v>4</v>
      </c>
      <c r="K967" t="s">
        <v>411</v>
      </c>
      <c r="L967" t="s">
        <v>2</v>
      </c>
      <c r="M967">
        <v>2021</v>
      </c>
      <c r="N967">
        <v>3219189</v>
      </c>
      <c r="O967">
        <v>1730381</v>
      </c>
      <c r="P967" t="s">
        <v>1030</v>
      </c>
      <c r="Q967">
        <v>459059000</v>
      </c>
      <c r="R967" t="s">
        <v>1031</v>
      </c>
      <c r="S967" t="s">
        <v>1243</v>
      </c>
      <c r="T967">
        <v>5499</v>
      </c>
      <c r="U967">
        <v>0</v>
      </c>
    </row>
    <row r="968" spans="1:21" x14ac:dyDescent="0.35">
      <c r="A968">
        <v>202123687</v>
      </c>
      <c r="B968" s="1">
        <v>44453</v>
      </c>
      <c r="C968" s="1" t="str">
        <f t="shared" si="30"/>
        <v>2021</v>
      </c>
      <c r="D968" t="s">
        <v>164</v>
      </c>
      <c r="E968" t="s">
        <v>1</v>
      </c>
      <c r="F968" t="s">
        <v>2</v>
      </c>
      <c r="G968" t="s">
        <v>19</v>
      </c>
      <c r="H968">
        <v>25</v>
      </c>
      <c r="J968" t="s">
        <v>4</v>
      </c>
      <c r="K968" t="s">
        <v>5</v>
      </c>
      <c r="L968" t="s">
        <v>6</v>
      </c>
      <c r="M968">
        <v>2021</v>
      </c>
      <c r="N968">
        <v>3231975</v>
      </c>
      <c r="O968">
        <v>1735163</v>
      </c>
      <c r="P968" t="s">
        <v>7</v>
      </c>
      <c r="Q968">
        <v>459057503</v>
      </c>
      <c r="R968" t="s">
        <v>9</v>
      </c>
      <c r="S968" t="str">
        <f t="shared" si="31"/>
        <v>VIOLATION OF AIRPORT RULES</v>
      </c>
      <c r="T968">
        <v>7399</v>
      </c>
      <c r="U968">
        <v>2</v>
      </c>
    </row>
    <row r="969" spans="1:21" x14ac:dyDescent="0.35">
      <c r="A969">
        <v>202123638</v>
      </c>
      <c r="B969" s="1">
        <v>44452</v>
      </c>
      <c r="C969" s="1" t="str">
        <f t="shared" si="30"/>
        <v>2021</v>
      </c>
      <c r="D969" t="s">
        <v>991</v>
      </c>
      <c r="E969" t="s">
        <v>1032</v>
      </c>
      <c r="F969" t="s">
        <v>13</v>
      </c>
      <c r="G969" t="s">
        <v>3</v>
      </c>
      <c r="H969">
        <v>47</v>
      </c>
      <c r="J969" t="s">
        <v>14</v>
      </c>
      <c r="K969" t="s">
        <v>5</v>
      </c>
      <c r="L969" t="s">
        <v>3</v>
      </c>
      <c r="M969">
        <v>2021</v>
      </c>
      <c r="N969">
        <v>3231975</v>
      </c>
      <c r="O969">
        <v>1735163</v>
      </c>
      <c r="P969" s="2">
        <v>44197</v>
      </c>
      <c r="Q969">
        <v>459057289</v>
      </c>
      <c r="R969" t="s">
        <v>38</v>
      </c>
      <c r="S969" t="str">
        <f t="shared" si="31"/>
        <v>WARRANT</v>
      </c>
    </row>
    <row r="970" spans="1:21" x14ac:dyDescent="0.35">
      <c r="A970">
        <v>202125138</v>
      </c>
      <c r="B970" s="1">
        <v>44468</v>
      </c>
      <c r="C970" s="1" t="str">
        <f t="shared" si="30"/>
        <v>2021</v>
      </c>
      <c r="D970" t="s">
        <v>481</v>
      </c>
      <c r="E970" t="s">
        <v>518</v>
      </c>
      <c r="F970" t="s">
        <v>2</v>
      </c>
      <c r="G970" t="s">
        <v>19</v>
      </c>
      <c r="H970">
        <v>30</v>
      </c>
      <c r="J970" t="s">
        <v>14</v>
      </c>
      <c r="K970" t="s">
        <v>5</v>
      </c>
      <c r="L970" t="s">
        <v>13</v>
      </c>
      <c r="M970">
        <v>2021</v>
      </c>
      <c r="N970">
        <v>3231975</v>
      </c>
      <c r="O970">
        <v>1735163</v>
      </c>
      <c r="P970" t="s">
        <v>15</v>
      </c>
      <c r="Q970">
        <v>459062640</v>
      </c>
      <c r="R970" t="s">
        <v>16</v>
      </c>
      <c r="S970" t="str">
        <f t="shared" si="31"/>
        <v>DRUGS</v>
      </c>
      <c r="T970">
        <v>3560</v>
      </c>
      <c r="U970">
        <v>0</v>
      </c>
    </row>
    <row r="971" spans="1:21" x14ac:dyDescent="0.35">
      <c r="A971">
        <v>202125060</v>
      </c>
      <c r="B971" s="1">
        <v>44467</v>
      </c>
      <c r="C971" s="1" t="str">
        <f t="shared" si="30"/>
        <v>2021</v>
      </c>
      <c r="D971" t="s">
        <v>108</v>
      </c>
      <c r="E971" t="s">
        <v>518</v>
      </c>
      <c r="F971" t="s">
        <v>2</v>
      </c>
      <c r="G971" t="s">
        <v>3</v>
      </c>
      <c r="H971">
        <v>36</v>
      </c>
      <c r="J971" t="s">
        <v>14</v>
      </c>
      <c r="K971" t="s">
        <v>41</v>
      </c>
      <c r="L971" t="s">
        <v>13</v>
      </c>
      <c r="M971">
        <v>2021</v>
      </c>
      <c r="N971">
        <v>3231880</v>
      </c>
      <c r="O971">
        <v>1736251</v>
      </c>
      <c r="P971" t="s">
        <v>15</v>
      </c>
      <c r="Q971">
        <v>458202495</v>
      </c>
      <c r="R971" t="s">
        <v>16</v>
      </c>
      <c r="S971" t="str">
        <f t="shared" si="31"/>
        <v>DRUGS</v>
      </c>
      <c r="T971">
        <v>3560</v>
      </c>
      <c r="U971">
        <v>0</v>
      </c>
    </row>
    <row r="972" spans="1:21" x14ac:dyDescent="0.35">
      <c r="A972">
        <v>202124891</v>
      </c>
      <c r="B972" s="1">
        <v>44466</v>
      </c>
      <c r="C972" s="1" t="str">
        <f t="shared" si="30"/>
        <v>2021</v>
      </c>
      <c r="D972" t="s">
        <v>1033</v>
      </c>
      <c r="E972" t="s">
        <v>181</v>
      </c>
      <c r="F972" t="s">
        <v>2</v>
      </c>
      <c r="G972" t="s">
        <v>3</v>
      </c>
      <c r="H972">
        <v>34</v>
      </c>
      <c r="J972" t="s">
        <v>14</v>
      </c>
      <c r="K972" t="s">
        <v>41</v>
      </c>
      <c r="L972" t="s">
        <v>6</v>
      </c>
      <c r="M972">
        <v>2021</v>
      </c>
      <c r="N972">
        <v>3231880</v>
      </c>
      <c r="O972">
        <v>1736251</v>
      </c>
      <c r="P972" t="s">
        <v>34</v>
      </c>
      <c r="Q972">
        <v>458336151</v>
      </c>
      <c r="R972" t="s">
        <v>29</v>
      </c>
      <c r="S972" t="s">
        <v>29</v>
      </c>
      <c r="T972">
        <v>5707</v>
      </c>
      <c r="U972">
        <v>0</v>
      </c>
    </row>
    <row r="973" spans="1:21" x14ac:dyDescent="0.35">
      <c r="A973">
        <v>202125180</v>
      </c>
      <c r="B973" s="1">
        <v>44468</v>
      </c>
      <c r="C973" s="1" t="str">
        <f t="shared" si="30"/>
        <v>2021</v>
      </c>
      <c r="D973" t="s">
        <v>1034</v>
      </c>
      <c r="E973" t="s">
        <v>518</v>
      </c>
      <c r="F973" t="s">
        <v>2</v>
      </c>
      <c r="G973" t="s">
        <v>6</v>
      </c>
      <c r="H973">
        <v>40</v>
      </c>
      <c r="J973" t="s">
        <v>14</v>
      </c>
      <c r="K973" t="s">
        <v>5</v>
      </c>
      <c r="L973" t="s">
        <v>13</v>
      </c>
      <c r="M973">
        <v>2021</v>
      </c>
      <c r="N973">
        <v>3231975</v>
      </c>
      <c r="O973">
        <v>1735163</v>
      </c>
      <c r="P973" t="s">
        <v>15</v>
      </c>
      <c r="Q973">
        <v>459062733</v>
      </c>
      <c r="R973" t="s">
        <v>16</v>
      </c>
      <c r="S973" t="str">
        <f t="shared" si="31"/>
        <v>DRUGS</v>
      </c>
      <c r="T973">
        <v>3560</v>
      </c>
      <c r="U973">
        <v>0</v>
      </c>
    </row>
    <row r="974" spans="1:21" x14ac:dyDescent="0.35">
      <c r="A974">
        <v>202124323</v>
      </c>
      <c r="B974" s="1">
        <v>44460</v>
      </c>
      <c r="C974" s="1" t="str">
        <f t="shared" si="30"/>
        <v>2021</v>
      </c>
      <c r="D974" t="s">
        <v>122</v>
      </c>
      <c r="E974" t="s">
        <v>181</v>
      </c>
      <c r="F974" t="s">
        <v>13</v>
      </c>
      <c r="G974" t="s">
        <v>19</v>
      </c>
      <c r="H974">
        <v>31</v>
      </c>
      <c r="J974" t="s">
        <v>14</v>
      </c>
      <c r="K974" t="s">
        <v>33</v>
      </c>
      <c r="L974" t="s">
        <v>6</v>
      </c>
      <c r="M974">
        <v>2021</v>
      </c>
      <c r="N974">
        <v>3231944</v>
      </c>
      <c r="O974">
        <v>1734631</v>
      </c>
      <c r="P974" t="s">
        <v>34</v>
      </c>
      <c r="Q974">
        <v>119277671</v>
      </c>
      <c r="R974" t="s">
        <v>29</v>
      </c>
      <c r="S974" t="s">
        <v>29</v>
      </c>
      <c r="T974">
        <v>5707</v>
      </c>
      <c r="U974">
        <v>0</v>
      </c>
    </row>
    <row r="975" spans="1:21" x14ac:dyDescent="0.35">
      <c r="A975">
        <v>202124241</v>
      </c>
      <c r="B975" s="1">
        <v>44459</v>
      </c>
      <c r="C975" s="1" t="str">
        <f t="shared" si="30"/>
        <v>2021</v>
      </c>
      <c r="D975" t="s">
        <v>1035</v>
      </c>
      <c r="E975" t="s">
        <v>1036</v>
      </c>
      <c r="F975" t="s">
        <v>2</v>
      </c>
      <c r="G975" t="s">
        <v>3</v>
      </c>
      <c r="H975">
        <v>33</v>
      </c>
      <c r="J975" t="s">
        <v>14</v>
      </c>
      <c r="K975" t="s">
        <v>158</v>
      </c>
      <c r="L975" t="s">
        <v>6</v>
      </c>
      <c r="M975">
        <v>2021</v>
      </c>
      <c r="N975">
        <v>3231979</v>
      </c>
      <c r="O975">
        <v>1738721</v>
      </c>
      <c r="Q975">
        <v>458446198</v>
      </c>
      <c r="R975" t="s">
        <v>38</v>
      </c>
      <c r="S975" t="str">
        <f t="shared" si="31"/>
        <v>WARRANT</v>
      </c>
    </row>
    <row r="976" spans="1:21" x14ac:dyDescent="0.35">
      <c r="A976">
        <v>202124276</v>
      </c>
      <c r="B976" s="1">
        <v>44459</v>
      </c>
      <c r="C976" s="1" t="str">
        <f t="shared" si="30"/>
        <v>2021</v>
      </c>
      <c r="D976" t="s">
        <v>1037</v>
      </c>
      <c r="E976" t="s">
        <v>560</v>
      </c>
      <c r="F976" t="s">
        <v>2</v>
      </c>
      <c r="G976" t="s">
        <v>19</v>
      </c>
      <c r="H976">
        <v>47</v>
      </c>
      <c r="J976" t="s">
        <v>14</v>
      </c>
      <c r="K976" t="s">
        <v>5</v>
      </c>
      <c r="L976" t="s">
        <v>6</v>
      </c>
      <c r="M976">
        <v>2021</v>
      </c>
      <c r="N976">
        <v>3231975</v>
      </c>
      <c r="O976">
        <v>1735163</v>
      </c>
      <c r="Q976">
        <v>458679326</v>
      </c>
      <c r="R976" t="s">
        <v>38</v>
      </c>
      <c r="S976" t="str">
        <f t="shared" si="31"/>
        <v>WARRANT</v>
      </c>
    </row>
    <row r="977" spans="1:21" x14ac:dyDescent="0.35">
      <c r="A977">
        <v>202124590</v>
      </c>
      <c r="B977" s="1">
        <v>44462</v>
      </c>
      <c r="C977" s="1" t="str">
        <f t="shared" si="30"/>
        <v>2021</v>
      </c>
      <c r="D977" t="s">
        <v>619</v>
      </c>
      <c r="E977" t="s">
        <v>1</v>
      </c>
      <c r="F977" t="s">
        <v>13</v>
      </c>
      <c r="G977" t="s">
        <v>3</v>
      </c>
      <c r="H977">
        <v>58</v>
      </c>
      <c r="J977" t="s">
        <v>4</v>
      </c>
      <c r="K977" t="s">
        <v>5</v>
      </c>
      <c r="L977" t="s">
        <v>6</v>
      </c>
      <c r="M977">
        <v>2021</v>
      </c>
      <c r="N977">
        <v>3231975</v>
      </c>
      <c r="O977">
        <v>1735163</v>
      </c>
      <c r="P977" t="s">
        <v>7</v>
      </c>
      <c r="Q977">
        <v>384046720</v>
      </c>
      <c r="R977" t="s">
        <v>9</v>
      </c>
      <c r="S977" t="str">
        <f t="shared" si="31"/>
        <v>VIOLATION OF AIRPORT RULES</v>
      </c>
      <c r="T977">
        <v>7399</v>
      </c>
      <c r="U977">
        <v>2</v>
      </c>
    </row>
    <row r="978" spans="1:21" x14ac:dyDescent="0.35">
      <c r="A978">
        <v>202124058</v>
      </c>
      <c r="B978" s="1">
        <v>44456</v>
      </c>
      <c r="C978" s="1" t="str">
        <f t="shared" si="30"/>
        <v>2021</v>
      </c>
      <c r="D978" t="s">
        <v>408</v>
      </c>
      <c r="E978" t="s">
        <v>1038</v>
      </c>
      <c r="F978" t="s">
        <v>2</v>
      </c>
      <c r="G978" t="s">
        <v>32</v>
      </c>
      <c r="H978">
        <v>58</v>
      </c>
      <c r="J978" t="s">
        <v>14</v>
      </c>
      <c r="K978" t="s">
        <v>158</v>
      </c>
      <c r="L978" t="s">
        <v>13</v>
      </c>
      <c r="M978">
        <v>2021</v>
      </c>
      <c r="N978">
        <v>3231979</v>
      </c>
      <c r="O978">
        <v>1738721</v>
      </c>
      <c r="P978" t="s">
        <v>1039</v>
      </c>
      <c r="Q978">
        <v>459058647</v>
      </c>
      <c r="R978" t="s">
        <v>1040</v>
      </c>
      <c r="S978" t="str">
        <f t="shared" si="31"/>
        <v>DRUGS</v>
      </c>
    </row>
    <row r="979" spans="1:21" x14ac:dyDescent="0.35">
      <c r="A979">
        <v>202124893</v>
      </c>
      <c r="B979" s="1">
        <v>44466</v>
      </c>
      <c r="C979" s="1" t="str">
        <f t="shared" si="30"/>
        <v>2021</v>
      </c>
      <c r="D979" t="s">
        <v>796</v>
      </c>
      <c r="E979" t="s">
        <v>1</v>
      </c>
      <c r="F979" t="s">
        <v>2</v>
      </c>
      <c r="G979" t="s">
        <v>3</v>
      </c>
      <c r="H979">
        <v>58</v>
      </c>
      <c r="J979" t="s">
        <v>4</v>
      </c>
      <c r="K979" t="s">
        <v>41</v>
      </c>
      <c r="L979" t="s">
        <v>6</v>
      </c>
      <c r="M979">
        <v>2021</v>
      </c>
      <c r="N979">
        <v>3231880</v>
      </c>
      <c r="O979">
        <v>1736251</v>
      </c>
      <c r="P979" t="s">
        <v>7</v>
      </c>
      <c r="Q979">
        <v>459061674</v>
      </c>
      <c r="R979" t="s">
        <v>9</v>
      </c>
      <c r="S979" t="str">
        <f t="shared" si="31"/>
        <v>VIOLATION OF AIRPORT RULES</v>
      </c>
      <c r="T979">
        <v>7399</v>
      </c>
      <c r="U979">
        <v>2</v>
      </c>
    </row>
    <row r="980" spans="1:21" x14ac:dyDescent="0.35">
      <c r="A980">
        <v>202125201</v>
      </c>
      <c r="B980" s="1">
        <v>44469</v>
      </c>
      <c r="C980" s="1" t="str">
        <f t="shared" si="30"/>
        <v>2021</v>
      </c>
      <c r="D980" t="s">
        <v>249</v>
      </c>
      <c r="E980" t="s">
        <v>1</v>
      </c>
      <c r="F980" t="s">
        <v>13</v>
      </c>
      <c r="G980" t="s">
        <v>3</v>
      </c>
      <c r="H980">
        <v>56</v>
      </c>
      <c r="J980" t="s">
        <v>4</v>
      </c>
      <c r="K980" t="s">
        <v>5</v>
      </c>
      <c r="L980" t="s">
        <v>6</v>
      </c>
      <c r="M980">
        <v>2021</v>
      </c>
      <c r="N980">
        <v>3231975</v>
      </c>
      <c r="O980">
        <v>1735163</v>
      </c>
      <c r="P980" t="s">
        <v>7</v>
      </c>
      <c r="Q980">
        <v>459062834</v>
      </c>
      <c r="R980" t="s">
        <v>9</v>
      </c>
      <c r="S980" t="str">
        <f t="shared" si="31"/>
        <v>VIOLATION OF AIRPORT RULES</v>
      </c>
      <c r="T980">
        <v>7399</v>
      </c>
      <c r="U980">
        <v>2</v>
      </c>
    </row>
    <row r="981" spans="1:21" x14ac:dyDescent="0.35">
      <c r="A981">
        <v>202124363</v>
      </c>
      <c r="B981" s="1">
        <v>44460</v>
      </c>
      <c r="C981" s="1" t="str">
        <f t="shared" si="30"/>
        <v>2021</v>
      </c>
      <c r="D981" t="s">
        <v>225</v>
      </c>
      <c r="E981" t="s">
        <v>274</v>
      </c>
      <c r="F981" t="s">
        <v>2</v>
      </c>
      <c r="G981" t="s">
        <v>3</v>
      </c>
      <c r="H981">
        <v>39</v>
      </c>
      <c r="J981" t="s">
        <v>14</v>
      </c>
      <c r="K981" t="s">
        <v>1041</v>
      </c>
      <c r="L981" t="s">
        <v>3</v>
      </c>
      <c r="M981">
        <v>2021</v>
      </c>
      <c r="N981">
        <v>3231994</v>
      </c>
      <c r="O981">
        <v>1736921</v>
      </c>
      <c r="P981" s="2">
        <v>44197</v>
      </c>
      <c r="Q981">
        <v>459059838</v>
      </c>
      <c r="R981" t="s">
        <v>38</v>
      </c>
      <c r="S981" t="str">
        <f t="shared" si="31"/>
        <v>WARRANT</v>
      </c>
    </row>
    <row r="982" spans="1:21" x14ac:dyDescent="0.35">
      <c r="A982">
        <v>202124825</v>
      </c>
      <c r="B982" s="1">
        <v>44465</v>
      </c>
      <c r="C982" s="1" t="str">
        <f t="shared" si="30"/>
        <v>2021</v>
      </c>
      <c r="D982" t="s">
        <v>35</v>
      </c>
      <c r="E982" t="s">
        <v>560</v>
      </c>
      <c r="F982" t="s">
        <v>13</v>
      </c>
      <c r="G982" t="s">
        <v>19</v>
      </c>
      <c r="H982">
        <v>25</v>
      </c>
      <c r="J982" t="s">
        <v>14</v>
      </c>
      <c r="K982" t="s">
        <v>5</v>
      </c>
      <c r="L982" t="s">
        <v>6</v>
      </c>
      <c r="M982">
        <v>2021</v>
      </c>
      <c r="N982">
        <v>3231975</v>
      </c>
      <c r="O982">
        <v>1735163</v>
      </c>
      <c r="Q982">
        <v>226230853</v>
      </c>
      <c r="R982" t="s">
        <v>38</v>
      </c>
      <c r="S982" t="str">
        <f t="shared" si="31"/>
        <v>WARRANT</v>
      </c>
    </row>
    <row r="983" spans="1:21" x14ac:dyDescent="0.35">
      <c r="A983">
        <v>202123780</v>
      </c>
      <c r="B983" s="1">
        <v>44454</v>
      </c>
      <c r="C983" s="1" t="str">
        <f t="shared" si="30"/>
        <v>2021</v>
      </c>
      <c r="D983" t="s">
        <v>1042</v>
      </c>
      <c r="E983" t="s">
        <v>181</v>
      </c>
      <c r="F983" t="s">
        <v>2</v>
      </c>
      <c r="G983" t="s">
        <v>8</v>
      </c>
      <c r="H983">
        <v>40</v>
      </c>
      <c r="J983" t="s">
        <v>14</v>
      </c>
      <c r="K983" t="s">
        <v>635</v>
      </c>
      <c r="L983" t="s">
        <v>6</v>
      </c>
      <c r="M983">
        <v>2021</v>
      </c>
      <c r="N983">
        <v>3234290</v>
      </c>
      <c r="O983">
        <v>1729048</v>
      </c>
      <c r="P983" t="s">
        <v>34</v>
      </c>
      <c r="Q983">
        <v>459057813</v>
      </c>
      <c r="R983" t="s">
        <v>29</v>
      </c>
      <c r="S983" t="s">
        <v>29</v>
      </c>
      <c r="T983">
        <v>5707</v>
      </c>
      <c r="U983">
        <v>0</v>
      </c>
    </row>
    <row r="984" spans="1:21" x14ac:dyDescent="0.35">
      <c r="A984">
        <v>202124377</v>
      </c>
      <c r="B984" s="1">
        <v>44460</v>
      </c>
      <c r="C984" s="1" t="str">
        <f t="shared" si="30"/>
        <v>2021</v>
      </c>
      <c r="D984" t="s">
        <v>225</v>
      </c>
      <c r="E984" t="s">
        <v>274</v>
      </c>
      <c r="F984" t="s">
        <v>2</v>
      </c>
      <c r="G984" t="s">
        <v>3</v>
      </c>
      <c r="H984">
        <v>39</v>
      </c>
      <c r="J984" t="s">
        <v>14</v>
      </c>
      <c r="K984" t="s">
        <v>1041</v>
      </c>
      <c r="L984" t="s">
        <v>3</v>
      </c>
      <c r="M984">
        <v>2021</v>
      </c>
      <c r="N984">
        <v>3231994</v>
      </c>
      <c r="O984">
        <v>1736921</v>
      </c>
      <c r="P984" s="2">
        <v>44197</v>
      </c>
      <c r="Q984">
        <v>459059838</v>
      </c>
      <c r="R984" t="s">
        <v>38</v>
      </c>
      <c r="S984" t="str">
        <f t="shared" si="31"/>
        <v>WARRANT</v>
      </c>
    </row>
    <row r="985" spans="1:21" x14ac:dyDescent="0.35">
      <c r="A985">
        <v>202125238</v>
      </c>
      <c r="B985" s="1">
        <v>44469</v>
      </c>
      <c r="C985" s="1" t="str">
        <f t="shared" si="30"/>
        <v>2021</v>
      </c>
      <c r="D985" t="s">
        <v>142</v>
      </c>
      <c r="E985" t="s">
        <v>1</v>
      </c>
      <c r="F985" t="s">
        <v>2</v>
      </c>
      <c r="G985" t="s">
        <v>3</v>
      </c>
      <c r="H985">
        <v>46</v>
      </c>
      <c r="J985" t="s">
        <v>4</v>
      </c>
      <c r="K985" t="s">
        <v>5</v>
      </c>
      <c r="L985" t="s">
        <v>6</v>
      </c>
      <c r="M985">
        <v>2021</v>
      </c>
      <c r="N985">
        <v>3231975</v>
      </c>
      <c r="O985">
        <v>1735163</v>
      </c>
      <c r="P985" t="s">
        <v>7</v>
      </c>
      <c r="Q985">
        <v>459062948</v>
      </c>
      <c r="R985" t="s">
        <v>9</v>
      </c>
      <c r="S985" t="str">
        <f t="shared" si="31"/>
        <v>VIOLATION OF AIRPORT RULES</v>
      </c>
      <c r="T985">
        <v>7399</v>
      </c>
      <c r="U985">
        <v>2</v>
      </c>
    </row>
    <row r="986" spans="1:21" x14ac:dyDescent="0.35">
      <c r="A986">
        <v>202124646</v>
      </c>
      <c r="B986" s="1">
        <v>44463</v>
      </c>
      <c r="C986" s="1" t="str">
        <f t="shared" si="30"/>
        <v>2021</v>
      </c>
      <c r="D986" t="s">
        <v>298</v>
      </c>
      <c r="E986" t="s">
        <v>1</v>
      </c>
      <c r="F986" t="s">
        <v>2</v>
      </c>
      <c r="G986" t="s">
        <v>3</v>
      </c>
      <c r="H986">
        <v>40</v>
      </c>
      <c r="J986" t="s">
        <v>4</v>
      </c>
      <c r="K986" t="s">
        <v>5</v>
      </c>
      <c r="L986" t="s">
        <v>6</v>
      </c>
      <c r="M986">
        <v>2021</v>
      </c>
      <c r="N986">
        <v>3231975</v>
      </c>
      <c r="O986">
        <v>1735163</v>
      </c>
      <c r="P986" t="s">
        <v>7</v>
      </c>
      <c r="Q986">
        <v>459060779</v>
      </c>
      <c r="R986" t="s">
        <v>9</v>
      </c>
      <c r="S986" t="str">
        <f t="shared" si="31"/>
        <v>VIOLATION OF AIRPORT RULES</v>
      </c>
      <c r="T986">
        <v>7399</v>
      </c>
      <c r="U986">
        <v>2</v>
      </c>
    </row>
    <row r="987" spans="1:21" x14ac:dyDescent="0.35">
      <c r="A987">
        <v>2021999759</v>
      </c>
      <c r="B987" s="1">
        <v>44463</v>
      </c>
      <c r="C987" s="1" t="str">
        <f t="shared" si="30"/>
        <v>2021</v>
      </c>
      <c r="D987" t="s">
        <v>440</v>
      </c>
      <c r="E987" t="s">
        <v>1</v>
      </c>
      <c r="F987" t="s">
        <v>13</v>
      </c>
      <c r="G987" t="s">
        <v>3</v>
      </c>
      <c r="H987">
        <v>43</v>
      </c>
      <c r="J987" t="s">
        <v>4</v>
      </c>
      <c r="K987" t="s">
        <v>5</v>
      </c>
      <c r="L987" t="s">
        <v>6</v>
      </c>
      <c r="M987">
        <v>2021</v>
      </c>
      <c r="N987">
        <v>3231975</v>
      </c>
      <c r="O987">
        <v>1735163</v>
      </c>
      <c r="P987" t="s">
        <v>7</v>
      </c>
      <c r="Q987">
        <v>459060943</v>
      </c>
      <c r="R987" t="s">
        <v>9</v>
      </c>
      <c r="S987" t="str">
        <f t="shared" si="31"/>
        <v>VIOLATION OF AIRPORT RULES</v>
      </c>
      <c r="T987">
        <v>7399</v>
      </c>
      <c r="U987">
        <v>2</v>
      </c>
    </row>
    <row r="988" spans="1:21" x14ac:dyDescent="0.35">
      <c r="A988">
        <v>202124234</v>
      </c>
      <c r="B988" s="1">
        <v>44459</v>
      </c>
      <c r="C988" s="1" t="str">
        <f t="shared" si="30"/>
        <v>2021</v>
      </c>
      <c r="D988" t="s">
        <v>616</v>
      </c>
      <c r="E988" t="s">
        <v>1</v>
      </c>
      <c r="F988" t="s">
        <v>2</v>
      </c>
      <c r="G988" t="s">
        <v>3</v>
      </c>
      <c r="H988">
        <v>24</v>
      </c>
      <c r="J988" t="s">
        <v>4</v>
      </c>
      <c r="K988" t="s">
        <v>5</v>
      </c>
      <c r="L988" t="s">
        <v>6</v>
      </c>
      <c r="M988">
        <v>2021</v>
      </c>
      <c r="N988">
        <v>3231975</v>
      </c>
      <c r="O988">
        <v>1735163</v>
      </c>
      <c r="P988" t="s">
        <v>7</v>
      </c>
      <c r="Q988">
        <v>458969560</v>
      </c>
      <c r="R988" t="s">
        <v>9</v>
      </c>
      <c r="S988" t="str">
        <f t="shared" si="31"/>
        <v>VIOLATION OF AIRPORT RULES</v>
      </c>
      <c r="T988">
        <v>7399</v>
      </c>
      <c r="U988">
        <v>2</v>
      </c>
    </row>
    <row r="989" spans="1:21" x14ac:dyDescent="0.35">
      <c r="A989">
        <v>202123770</v>
      </c>
      <c r="B989" s="1">
        <v>44454</v>
      </c>
      <c r="C989" s="1" t="str">
        <f t="shared" si="30"/>
        <v>2021</v>
      </c>
      <c r="D989" t="s">
        <v>686</v>
      </c>
      <c r="E989" t="s">
        <v>1</v>
      </c>
      <c r="F989" t="s">
        <v>2</v>
      </c>
      <c r="G989" t="s">
        <v>3</v>
      </c>
      <c r="H989">
        <v>64</v>
      </c>
      <c r="J989" t="s">
        <v>4</v>
      </c>
      <c r="K989" t="s">
        <v>5</v>
      </c>
      <c r="L989" t="s">
        <v>6</v>
      </c>
      <c r="M989">
        <v>2021</v>
      </c>
      <c r="N989">
        <v>3231977</v>
      </c>
      <c r="O989">
        <v>1735292</v>
      </c>
      <c r="P989" t="s">
        <v>7</v>
      </c>
      <c r="Q989">
        <v>459057781</v>
      </c>
      <c r="R989" t="s">
        <v>9</v>
      </c>
      <c r="S989" t="str">
        <f t="shared" si="31"/>
        <v>VIOLATION OF AIRPORT RULES</v>
      </c>
      <c r="T989">
        <v>7399</v>
      </c>
      <c r="U989">
        <v>2</v>
      </c>
    </row>
    <row r="990" spans="1:21" x14ac:dyDescent="0.35">
      <c r="A990">
        <v>202123643</v>
      </c>
      <c r="B990" s="1">
        <v>44452</v>
      </c>
      <c r="C990" s="1" t="str">
        <f t="shared" si="30"/>
        <v>2021</v>
      </c>
      <c r="D990" t="s">
        <v>301</v>
      </c>
      <c r="E990" t="s">
        <v>372</v>
      </c>
      <c r="F990" t="s">
        <v>2</v>
      </c>
      <c r="G990" t="s">
        <v>3</v>
      </c>
      <c r="H990">
        <v>50</v>
      </c>
      <c r="J990" t="s">
        <v>4</v>
      </c>
      <c r="K990" t="s">
        <v>33</v>
      </c>
      <c r="L990" t="s">
        <v>6</v>
      </c>
      <c r="M990">
        <v>2021</v>
      </c>
      <c r="N990">
        <v>3231944</v>
      </c>
      <c r="O990">
        <v>1734631</v>
      </c>
      <c r="P990" t="s">
        <v>47</v>
      </c>
      <c r="Q990">
        <v>459057300</v>
      </c>
      <c r="R990" t="s">
        <v>48</v>
      </c>
      <c r="S990" t="str">
        <f t="shared" si="31"/>
        <v>THEFT</v>
      </c>
      <c r="T990">
        <v>2699</v>
      </c>
      <c r="U990">
        <v>3</v>
      </c>
    </row>
    <row r="991" spans="1:21" x14ac:dyDescent="0.35">
      <c r="A991">
        <v>202123847</v>
      </c>
      <c r="B991" s="1">
        <v>44454</v>
      </c>
      <c r="C991" s="1" t="str">
        <f t="shared" si="30"/>
        <v>2021</v>
      </c>
      <c r="D991" t="s">
        <v>992</v>
      </c>
      <c r="E991" t="s">
        <v>1</v>
      </c>
      <c r="F991" t="s">
        <v>2</v>
      </c>
      <c r="G991" t="s">
        <v>19</v>
      </c>
      <c r="H991">
        <v>52</v>
      </c>
      <c r="J991" t="s">
        <v>4</v>
      </c>
      <c r="K991" t="s">
        <v>5</v>
      </c>
      <c r="L991" t="s">
        <v>6</v>
      </c>
      <c r="M991">
        <v>2021</v>
      </c>
      <c r="N991">
        <v>3231975</v>
      </c>
      <c r="O991">
        <v>1735163</v>
      </c>
      <c r="P991" t="s">
        <v>7</v>
      </c>
      <c r="Q991">
        <v>459057991</v>
      </c>
      <c r="R991" t="s">
        <v>9</v>
      </c>
      <c r="S991" t="str">
        <f t="shared" si="31"/>
        <v>VIOLATION OF AIRPORT RULES</v>
      </c>
      <c r="T991">
        <v>7399</v>
      </c>
      <c r="U991">
        <v>2</v>
      </c>
    </row>
    <row r="992" spans="1:21" x14ac:dyDescent="0.35">
      <c r="A992">
        <v>202124482</v>
      </c>
      <c r="B992" s="1">
        <v>44461</v>
      </c>
      <c r="C992" s="1" t="str">
        <f t="shared" si="30"/>
        <v>2021</v>
      </c>
      <c r="D992" t="s">
        <v>1043</v>
      </c>
      <c r="E992" t="s">
        <v>350</v>
      </c>
      <c r="F992" t="s">
        <v>13</v>
      </c>
      <c r="G992" t="s">
        <v>19</v>
      </c>
      <c r="H992">
        <v>35</v>
      </c>
      <c r="J992" t="s">
        <v>14</v>
      </c>
      <c r="K992" t="s">
        <v>5</v>
      </c>
      <c r="L992" t="s">
        <v>6</v>
      </c>
      <c r="M992">
        <v>2021</v>
      </c>
      <c r="N992">
        <v>3231975</v>
      </c>
      <c r="O992">
        <v>1735163</v>
      </c>
      <c r="P992" t="s">
        <v>28</v>
      </c>
      <c r="Q992">
        <v>459060207</v>
      </c>
      <c r="R992" t="s">
        <v>29</v>
      </c>
      <c r="S992" t="s">
        <v>29</v>
      </c>
      <c r="T992">
        <v>5707</v>
      </c>
      <c r="U992">
        <v>0</v>
      </c>
    </row>
    <row r="993" spans="1:21" x14ac:dyDescent="0.35">
      <c r="A993">
        <v>202124915</v>
      </c>
      <c r="B993" s="1">
        <v>44466</v>
      </c>
      <c r="C993" s="1" t="str">
        <f t="shared" si="30"/>
        <v>2021</v>
      </c>
      <c r="D993" t="s">
        <v>681</v>
      </c>
      <c r="E993" t="s">
        <v>274</v>
      </c>
      <c r="F993" t="s">
        <v>13</v>
      </c>
      <c r="G993" t="s">
        <v>32</v>
      </c>
      <c r="H993">
        <v>41</v>
      </c>
      <c r="J993" t="s">
        <v>14</v>
      </c>
      <c r="K993" t="s">
        <v>5</v>
      </c>
      <c r="L993" t="s">
        <v>3</v>
      </c>
      <c r="M993">
        <v>2021</v>
      </c>
      <c r="N993">
        <v>3231975</v>
      </c>
      <c r="O993">
        <v>1735163</v>
      </c>
      <c r="P993" s="2">
        <v>44197</v>
      </c>
      <c r="Q993">
        <v>459061827</v>
      </c>
      <c r="R993" t="s">
        <v>38</v>
      </c>
      <c r="S993" t="str">
        <f t="shared" si="31"/>
        <v>WARRANT</v>
      </c>
    </row>
    <row r="994" spans="1:21" x14ac:dyDescent="0.35">
      <c r="A994">
        <v>202114305</v>
      </c>
      <c r="B994" s="1">
        <v>44354</v>
      </c>
      <c r="C994" s="1" t="str">
        <f t="shared" si="30"/>
        <v>2021</v>
      </c>
      <c r="D994" t="s">
        <v>210</v>
      </c>
      <c r="E994" t="s">
        <v>181</v>
      </c>
      <c r="F994" t="s">
        <v>2</v>
      </c>
      <c r="G994" t="s">
        <v>3</v>
      </c>
      <c r="H994">
        <v>27</v>
      </c>
      <c r="J994" t="s">
        <v>14</v>
      </c>
      <c r="K994" t="s">
        <v>5</v>
      </c>
      <c r="L994" t="s">
        <v>6</v>
      </c>
      <c r="M994">
        <v>2021</v>
      </c>
      <c r="N994">
        <v>3231975</v>
      </c>
      <c r="O994">
        <v>1735163</v>
      </c>
      <c r="P994" t="s">
        <v>34</v>
      </c>
      <c r="Q994">
        <v>458019932</v>
      </c>
      <c r="R994" t="s">
        <v>29</v>
      </c>
      <c r="S994" t="s">
        <v>29</v>
      </c>
      <c r="T994">
        <v>5707</v>
      </c>
      <c r="U994">
        <v>0</v>
      </c>
    </row>
    <row r="995" spans="1:21" x14ac:dyDescent="0.35">
      <c r="A995">
        <v>202114375</v>
      </c>
      <c r="B995" s="1">
        <v>44355</v>
      </c>
      <c r="C995" s="1" t="str">
        <f t="shared" si="30"/>
        <v>2021</v>
      </c>
      <c r="D995" t="s">
        <v>507</v>
      </c>
      <c r="E995" t="s">
        <v>674</v>
      </c>
      <c r="F995" t="s">
        <v>2</v>
      </c>
      <c r="G995" t="s">
        <v>3</v>
      </c>
      <c r="H995">
        <v>66</v>
      </c>
      <c r="J995" t="s">
        <v>14</v>
      </c>
      <c r="K995" t="s">
        <v>5</v>
      </c>
      <c r="L995" t="s">
        <v>2</v>
      </c>
      <c r="M995">
        <v>2021</v>
      </c>
      <c r="N995">
        <v>3231975</v>
      </c>
      <c r="O995">
        <v>1735163</v>
      </c>
      <c r="P995" t="s">
        <v>675</v>
      </c>
      <c r="Q995">
        <v>459027582</v>
      </c>
      <c r="R995" t="s">
        <v>676</v>
      </c>
      <c r="S995" t="s">
        <v>1245</v>
      </c>
      <c r="T995">
        <v>3599</v>
      </c>
      <c r="U995">
        <v>0</v>
      </c>
    </row>
    <row r="996" spans="1:21" x14ac:dyDescent="0.35">
      <c r="A996">
        <v>202111270</v>
      </c>
      <c r="B996" s="1">
        <v>44320</v>
      </c>
      <c r="C996" s="1" t="str">
        <f t="shared" si="30"/>
        <v>2021</v>
      </c>
      <c r="D996" t="s">
        <v>1044</v>
      </c>
      <c r="E996" t="s">
        <v>274</v>
      </c>
      <c r="F996" t="s">
        <v>2</v>
      </c>
      <c r="G996" t="s">
        <v>3</v>
      </c>
      <c r="H996">
        <v>34</v>
      </c>
      <c r="J996" t="s">
        <v>14</v>
      </c>
      <c r="K996" t="s">
        <v>5</v>
      </c>
      <c r="L996" t="s">
        <v>3</v>
      </c>
      <c r="M996">
        <v>2021</v>
      </c>
      <c r="N996">
        <v>3231975</v>
      </c>
      <c r="O996">
        <v>1735163</v>
      </c>
      <c r="P996" s="2">
        <v>44197</v>
      </c>
      <c r="Q996">
        <v>458784405</v>
      </c>
      <c r="R996" t="s">
        <v>38</v>
      </c>
      <c r="S996" t="str">
        <f t="shared" si="31"/>
        <v>WARRANT</v>
      </c>
    </row>
    <row r="997" spans="1:21" x14ac:dyDescent="0.35">
      <c r="A997">
        <v>20215980</v>
      </c>
      <c r="B997" s="1">
        <v>44260</v>
      </c>
      <c r="C997" s="1" t="str">
        <f t="shared" si="30"/>
        <v>2021</v>
      </c>
      <c r="D997" t="s">
        <v>384</v>
      </c>
      <c r="E997" t="s">
        <v>1</v>
      </c>
      <c r="F997" t="s">
        <v>13</v>
      </c>
      <c r="G997" t="s">
        <v>3</v>
      </c>
      <c r="H997">
        <v>26</v>
      </c>
      <c r="J997" t="s">
        <v>4</v>
      </c>
      <c r="K997" t="s">
        <v>5</v>
      </c>
      <c r="L997" t="s">
        <v>6</v>
      </c>
      <c r="M997">
        <v>2021</v>
      </c>
      <c r="N997">
        <v>3231975</v>
      </c>
      <c r="O997">
        <v>1735163</v>
      </c>
      <c r="P997" t="s">
        <v>7</v>
      </c>
      <c r="Q997">
        <v>458117504</v>
      </c>
      <c r="R997" t="s">
        <v>9</v>
      </c>
      <c r="S997" t="str">
        <f t="shared" si="31"/>
        <v>VIOLATION OF AIRPORT RULES</v>
      </c>
      <c r="T997">
        <v>7399</v>
      </c>
      <c r="U997">
        <v>2</v>
      </c>
    </row>
    <row r="998" spans="1:21" x14ac:dyDescent="0.35">
      <c r="A998">
        <v>20216718</v>
      </c>
      <c r="B998" s="1">
        <v>44267</v>
      </c>
      <c r="C998" s="1" t="str">
        <f t="shared" si="30"/>
        <v>2021</v>
      </c>
      <c r="D998" t="s">
        <v>1045</v>
      </c>
      <c r="E998" t="s">
        <v>1046</v>
      </c>
      <c r="F998" t="s">
        <v>2</v>
      </c>
      <c r="G998" t="s">
        <v>3</v>
      </c>
      <c r="H998">
        <v>37</v>
      </c>
      <c r="J998" t="s">
        <v>14</v>
      </c>
      <c r="K998" t="s">
        <v>423</v>
      </c>
      <c r="L998" t="s">
        <v>13</v>
      </c>
      <c r="M998">
        <v>2021</v>
      </c>
      <c r="N998">
        <v>3233809</v>
      </c>
      <c r="O998">
        <v>1735830</v>
      </c>
      <c r="P998" t="s">
        <v>1047</v>
      </c>
      <c r="Q998">
        <v>458632110</v>
      </c>
      <c r="R998" t="s">
        <v>1048</v>
      </c>
      <c r="S998" t="str">
        <f t="shared" si="31"/>
        <v>THEFT</v>
      </c>
      <c r="T998">
        <v>2404</v>
      </c>
      <c r="U998">
        <v>0</v>
      </c>
    </row>
    <row r="999" spans="1:21" x14ac:dyDescent="0.35">
      <c r="A999">
        <v>20214050</v>
      </c>
      <c r="B999" s="1">
        <v>44239</v>
      </c>
      <c r="C999" s="1" t="str">
        <f t="shared" si="30"/>
        <v>2021</v>
      </c>
      <c r="D999" t="s">
        <v>477</v>
      </c>
      <c r="E999" t="s">
        <v>274</v>
      </c>
      <c r="F999" t="s">
        <v>2</v>
      </c>
      <c r="G999" t="s">
        <v>3</v>
      </c>
      <c r="H999">
        <v>29</v>
      </c>
      <c r="J999" t="s">
        <v>14</v>
      </c>
      <c r="K999" t="s">
        <v>5</v>
      </c>
      <c r="L999" t="s">
        <v>3</v>
      </c>
      <c r="M999">
        <v>2021</v>
      </c>
      <c r="N999">
        <v>3231975</v>
      </c>
      <c r="O999">
        <v>1735163</v>
      </c>
      <c r="P999" s="2">
        <v>44197</v>
      </c>
      <c r="Q999">
        <v>51184402</v>
      </c>
      <c r="R999" t="s">
        <v>38</v>
      </c>
      <c r="S999" t="str">
        <f t="shared" si="31"/>
        <v>WARRANT</v>
      </c>
    </row>
    <row r="1000" spans="1:21" x14ac:dyDescent="0.35">
      <c r="A1000">
        <v>202115207</v>
      </c>
      <c r="B1000" s="1">
        <v>44364</v>
      </c>
      <c r="C1000" s="1" t="str">
        <f t="shared" si="30"/>
        <v>2021</v>
      </c>
      <c r="D1000" t="s">
        <v>574</v>
      </c>
      <c r="E1000" t="s">
        <v>59</v>
      </c>
      <c r="F1000" t="s">
        <v>2</v>
      </c>
      <c r="G1000" t="s">
        <v>3</v>
      </c>
      <c r="H1000">
        <v>28</v>
      </c>
      <c r="J1000" t="s">
        <v>14</v>
      </c>
      <c r="K1000" t="s">
        <v>5</v>
      </c>
      <c r="L1000" t="s">
        <v>2</v>
      </c>
      <c r="M1000">
        <v>2021</v>
      </c>
      <c r="N1000">
        <v>3231975</v>
      </c>
      <c r="O1000">
        <v>1735163</v>
      </c>
      <c r="P1000" t="s">
        <v>60</v>
      </c>
      <c r="Q1000">
        <v>459030128</v>
      </c>
      <c r="R1000" t="s">
        <v>61</v>
      </c>
      <c r="S1000" t="str">
        <f t="shared" si="31"/>
        <v>ASSAULT</v>
      </c>
      <c r="T1000">
        <v>1310</v>
      </c>
      <c r="U1000">
        <v>0</v>
      </c>
    </row>
    <row r="1001" spans="1:21" x14ac:dyDescent="0.35">
      <c r="A1001">
        <v>202113048</v>
      </c>
      <c r="B1001" s="1">
        <v>44340</v>
      </c>
      <c r="C1001" s="1" t="str">
        <f t="shared" si="30"/>
        <v>2021</v>
      </c>
      <c r="D1001" t="s">
        <v>319</v>
      </c>
      <c r="E1001" t="s">
        <v>274</v>
      </c>
      <c r="F1001" t="s">
        <v>2</v>
      </c>
      <c r="G1001" t="s">
        <v>19</v>
      </c>
      <c r="H1001">
        <v>47</v>
      </c>
      <c r="J1001" t="s">
        <v>14</v>
      </c>
      <c r="K1001" t="s">
        <v>5</v>
      </c>
      <c r="L1001" t="s">
        <v>3</v>
      </c>
      <c r="M1001">
        <v>2021</v>
      </c>
      <c r="N1001">
        <v>3231975</v>
      </c>
      <c r="O1001">
        <v>1735163</v>
      </c>
      <c r="P1001" s="2">
        <v>44197</v>
      </c>
      <c r="Q1001">
        <v>458679326</v>
      </c>
      <c r="R1001" t="s">
        <v>38</v>
      </c>
      <c r="S1001" t="str">
        <f t="shared" si="31"/>
        <v>WARRANT</v>
      </c>
    </row>
    <row r="1002" spans="1:21" x14ac:dyDescent="0.35">
      <c r="A1002">
        <v>202115551</v>
      </c>
      <c r="B1002" s="1">
        <v>44367</v>
      </c>
      <c r="C1002" s="1" t="str">
        <f t="shared" si="30"/>
        <v>2021</v>
      </c>
      <c r="D1002" t="s">
        <v>1049</v>
      </c>
      <c r="E1002" t="s">
        <v>372</v>
      </c>
      <c r="F1002" t="s">
        <v>2</v>
      </c>
      <c r="G1002" t="s">
        <v>19</v>
      </c>
      <c r="H1002">
        <v>27</v>
      </c>
      <c r="J1002" t="s">
        <v>14</v>
      </c>
      <c r="K1002" t="s">
        <v>33</v>
      </c>
      <c r="L1002" t="s">
        <v>6</v>
      </c>
      <c r="M1002">
        <v>2021</v>
      </c>
      <c r="N1002">
        <v>3231944</v>
      </c>
      <c r="O1002">
        <v>1734631</v>
      </c>
      <c r="P1002" t="s">
        <v>47</v>
      </c>
      <c r="Q1002">
        <v>459029497</v>
      </c>
      <c r="R1002" t="s">
        <v>48</v>
      </c>
      <c r="S1002" t="str">
        <f t="shared" si="31"/>
        <v>THEFT</v>
      </c>
      <c r="T1002">
        <v>2399</v>
      </c>
      <c r="U1002">
        <v>0</v>
      </c>
    </row>
    <row r="1003" spans="1:21" x14ac:dyDescent="0.35">
      <c r="A1003">
        <v>2021965006</v>
      </c>
      <c r="B1003" s="1">
        <v>44295</v>
      </c>
      <c r="C1003" s="1" t="str">
        <f t="shared" si="30"/>
        <v>2021</v>
      </c>
      <c r="D1003" t="s">
        <v>49</v>
      </c>
      <c r="E1003" t="s">
        <v>654</v>
      </c>
      <c r="F1003" t="s">
        <v>13</v>
      </c>
      <c r="G1003" t="s">
        <v>19</v>
      </c>
      <c r="H1003">
        <v>52</v>
      </c>
      <c r="J1003" t="s">
        <v>4</v>
      </c>
      <c r="K1003" t="s">
        <v>1041</v>
      </c>
      <c r="L1003" t="s">
        <v>2</v>
      </c>
      <c r="M1003">
        <v>2021</v>
      </c>
      <c r="N1003">
        <v>3231994</v>
      </c>
      <c r="O1003">
        <v>1736921</v>
      </c>
      <c r="P1003" t="s">
        <v>655</v>
      </c>
      <c r="Q1003">
        <v>459010116</v>
      </c>
      <c r="R1003" t="s">
        <v>656</v>
      </c>
      <c r="S1003" t="s">
        <v>656</v>
      </c>
      <c r="T1003">
        <v>4199</v>
      </c>
      <c r="U1003">
        <v>0</v>
      </c>
    </row>
    <row r="1004" spans="1:21" x14ac:dyDescent="0.35">
      <c r="A1004">
        <v>202112380</v>
      </c>
      <c r="B1004" s="1">
        <v>44332</v>
      </c>
      <c r="C1004" s="1" t="str">
        <f t="shared" si="30"/>
        <v>2021</v>
      </c>
      <c r="D1004" t="s">
        <v>140</v>
      </c>
      <c r="E1004" t="s">
        <v>372</v>
      </c>
      <c r="F1004" t="s">
        <v>2</v>
      </c>
      <c r="G1004" t="s">
        <v>3</v>
      </c>
      <c r="H1004">
        <v>46</v>
      </c>
      <c r="J1004" t="s">
        <v>4</v>
      </c>
      <c r="K1004" t="s">
        <v>33</v>
      </c>
      <c r="L1004" t="s">
        <v>6</v>
      </c>
      <c r="M1004">
        <v>2021</v>
      </c>
      <c r="N1004">
        <v>3231944</v>
      </c>
      <c r="O1004">
        <v>1734631</v>
      </c>
      <c r="P1004" t="s">
        <v>47</v>
      </c>
      <c r="Q1004">
        <v>407765565</v>
      </c>
      <c r="R1004" t="s">
        <v>48</v>
      </c>
      <c r="S1004" t="str">
        <f t="shared" si="31"/>
        <v>THEFT</v>
      </c>
      <c r="T1004">
        <v>2399</v>
      </c>
      <c r="U1004">
        <v>0</v>
      </c>
    </row>
    <row r="1005" spans="1:21" x14ac:dyDescent="0.35">
      <c r="A1005">
        <v>20215078</v>
      </c>
      <c r="B1005" s="1">
        <v>44251</v>
      </c>
      <c r="C1005" s="1" t="str">
        <f t="shared" si="30"/>
        <v>2021</v>
      </c>
      <c r="D1005" t="s">
        <v>659</v>
      </c>
      <c r="E1005" t="s">
        <v>274</v>
      </c>
      <c r="F1005" t="s">
        <v>2</v>
      </c>
      <c r="G1005" t="s">
        <v>3</v>
      </c>
      <c r="H1005">
        <v>36</v>
      </c>
      <c r="J1005" t="s">
        <v>14</v>
      </c>
      <c r="K1005" t="s">
        <v>91</v>
      </c>
      <c r="L1005" t="s">
        <v>3</v>
      </c>
      <c r="M1005">
        <v>2021</v>
      </c>
      <c r="N1005">
        <v>3227460</v>
      </c>
      <c r="O1005">
        <v>1730513</v>
      </c>
      <c r="P1005" s="2">
        <v>44197</v>
      </c>
      <c r="Q1005">
        <v>458945430</v>
      </c>
      <c r="R1005" t="s">
        <v>38</v>
      </c>
      <c r="S1005" t="str">
        <f t="shared" si="31"/>
        <v>WARRANT</v>
      </c>
    </row>
    <row r="1006" spans="1:21" x14ac:dyDescent="0.35">
      <c r="A1006">
        <v>202111853</v>
      </c>
      <c r="B1006" s="1">
        <v>44327</v>
      </c>
      <c r="C1006" s="1" t="str">
        <f t="shared" si="30"/>
        <v>2021</v>
      </c>
      <c r="D1006" t="s">
        <v>1050</v>
      </c>
      <c r="E1006" t="s">
        <v>1051</v>
      </c>
      <c r="F1006" t="s">
        <v>2</v>
      </c>
      <c r="G1006" t="s">
        <v>3</v>
      </c>
      <c r="H1006">
        <v>39</v>
      </c>
      <c r="J1006" t="s">
        <v>14</v>
      </c>
      <c r="K1006" t="s">
        <v>10</v>
      </c>
      <c r="L1006" t="s">
        <v>3</v>
      </c>
      <c r="M1006">
        <v>2021</v>
      </c>
      <c r="N1006">
        <v>3231610</v>
      </c>
      <c r="O1006">
        <v>1733615</v>
      </c>
      <c r="P1006" s="2">
        <v>44197</v>
      </c>
      <c r="Q1006">
        <v>33489483</v>
      </c>
      <c r="R1006" t="s">
        <v>38</v>
      </c>
      <c r="S1006" t="str">
        <f t="shared" si="31"/>
        <v>WARRANT</v>
      </c>
    </row>
    <row r="1007" spans="1:21" x14ac:dyDescent="0.35">
      <c r="A1007">
        <v>20211341</v>
      </c>
      <c r="B1007" s="1">
        <v>44210</v>
      </c>
      <c r="C1007" s="1" t="str">
        <f t="shared" si="30"/>
        <v>2021</v>
      </c>
      <c r="D1007" t="s">
        <v>580</v>
      </c>
      <c r="E1007" t="s">
        <v>667</v>
      </c>
      <c r="F1007" t="s">
        <v>2</v>
      </c>
      <c r="G1007" t="s">
        <v>19</v>
      </c>
      <c r="H1007">
        <v>25</v>
      </c>
      <c r="J1007" t="s">
        <v>14</v>
      </c>
      <c r="K1007" t="s">
        <v>41</v>
      </c>
      <c r="L1007" t="s">
        <v>6</v>
      </c>
      <c r="M1007">
        <v>2021</v>
      </c>
      <c r="N1007">
        <v>3231880</v>
      </c>
      <c r="O1007">
        <v>1736251</v>
      </c>
      <c r="P1007" t="s">
        <v>668</v>
      </c>
      <c r="Q1007">
        <v>458458184</v>
      </c>
      <c r="R1007" t="s">
        <v>669</v>
      </c>
      <c r="S1007" t="s">
        <v>669</v>
      </c>
      <c r="T1007">
        <v>5016</v>
      </c>
      <c r="U1007">
        <v>1</v>
      </c>
    </row>
    <row r="1008" spans="1:21" x14ac:dyDescent="0.35">
      <c r="A1008">
        <v>20216268</v>
      </c>
      <c r="B1008" s="1">
        <v>44263</v>
      </c>
      <c r="C1008" s="1" t="str">
        <f t="shared" si="30"/>
        <v>2021</v>
      </c>
      <c r="D1008" t="s">
        <v>1052</v>
      </c>
      <c r="E1008" t="s">
        <v>674</v>
      </c>
      <c r="F1008" t="s">
        <v>2</v>
      </c>
      <c r="G1008" t="s">
        <v>3</v>
      </c>
      <c r="H1008">
        <v>33</v>
      </c>
      <c r="J1008" t="s">
        <v>14</v>
      </c>
      <c r="K1008" t="s">
        <v>33</v>
      </c>
      <c r="L1008" t="s">
        <v>2</v>
      </c>
      <c r="M1008">
        <v>2021</v>
      </c>
      <c r="N1008">
        <v>3231944</v>
      </c>
      <c r="O1008">
        <v>1734631</v>
      </c>
      <c r="P1008" t="s">
        <v>675</v>
      </c>
      <c r="Q1008">
        <v>457945203</v>
      </c>
      <c r="R1008" t="s">
        <v>676</v>
      </c>
      <c r="S1008" t="s">
        <v>1245</v>
      </c>
      <c r="T1008">
        <v>3599</v>
      </c>
      <c r="U1008">
        <v>0</v>
      </c>
    </row>
    <row r="1009" spans="1:21" x14ac:dyDescent="0.35">
      <c r="A1009">
        <v>20217745</v>
      </c>
      <c r="B1009" s="1">
        <v>44280</v>
      </c>
      <c r="C1009" s="1" t="str">
        <f t="shared" si="30"/>
        <v>2021</v>
      </c>
      <c r="D1009" t="s">
        <v>1053</v>
      </c>
      <c r="E1009" t="s">
        <v>181</v>
      </c>
      <c r="F1009" t="s">
        <v>13</v>
      </c>
      <c r="G1009" t="s">
        <v>19</v>
      </c>
      <c r="H1009">
        <v>30</v>
      </c>
      <c r="J1009" t="s">
        <v>14</v>
      </c>
      <c r="K1009" t="s">
        <v>5</v>
      </c>
      <c r="L1009" t="s">
        <v>6</v>
      </c>
      <c r="M1009">
        <v>2021</v>
      </c>
      <c r="N1009">
        <v>3231975</v>
      </c>
      <c r="O1009">
        <v>1735163</v>
      </c>
      <c r="P1009" t="s">
        <v>34</v>
      </c>
      <c r="Q1009">
        <v>119277671</v>
      </c>
      <c r="R1009" t="s">
        <v>29</v>
      </c>
      <c r="S1009" t="s">
        <v>29</v>
      </c>
      <c r="T1009">
        <v>5707</v>
      </c>
      <c r="U1009">
        <v>0</v>
      </c>
    </row>
    <row r="1010" spans="1:21" x14ac:dyDescent="0.35">
      <c r="A1010">
        <v>20218856</v>
      </c>
      <c r="B1010" s="1">
        <v>44292</v>
      </c>
      <c r="C1010" s="1" t="str">
        <f t="shared" si="30"/>
        <v>2021</v>
      </c>
      <c r="D1010" t="s">
        <v>1054</v>
      </c>
      <c r="E1010" t="s">
        <v>1055</v>
      </c>
      <c r="F1010" t="s">
        <v>2</v>
      </c>
      <c r="G1010" t="s">
        <v>3</v>
      </c>
      <c r="H1010">
        <v>39</v>
      </c>
      <c r="J1010" t="s">
        <v>14</v>
      </c>
      <c r="K1010" t="s">
        <v>5</v>
      </c>
      <c r="L1010" t="s">
        <v>13</v>
      </c>
      <c r="M1010">
        <v>2021</v>
      </c>
      <c r="N1010">
        <v>3231975</v>
      </c>
      <c r="O1010">
        <v>1735163</v>
      </c>
      <c r="P1010" t="s">
        <v>1056</v>
      </c>
      <c r="Q1010">
        <v>459009006</v>
      </c>
      <c r="R1010" t="s">
        <v>1057</v>
      </c>
      <c r="S1010" t="s">
        <v>1241</v>
      </c>
      <c r="T1010">
        <v>2205</v>
      </c>
      <c r="U1010">
        <v>0</v>
      </c>
    </row>
    <row r="1011" spans="1:21" x14ac:dyDescent="0.35">
      <c r="A1011">
        <v>2021472</v>
      </c>
      <c r="B1011" s="1">
        <v>44202</v>
      </c>
      <c r="C1011" s="1" t="str">
        <f t="shared" si="30"/>
        <v>2021</v>
      </c>
      <c r="D1011" t="s">
        <v>569</v>
      </c>
      <c r="E1011" t="s">
        <v>1017</v>
      </c>
      <c r="F1011" t="s">
        <v>2</v>
      </c>
      <c r="G1011" t="s">
        <v>3</v>
      </c>
      <c r="H1011">
        <v>36</v>
      </c>
      <c r="J1011" t="s">
        <v>14</v>
      </c>
      <c r="K1011" t="s">
        <v>5</v>
      </c>
      <c r="L1011" t="s">
        <v>2</v>
      </c>
      <c r="M1011">
        <v>2021</v>
      </c>
      <c r="N1011">
        <v>3231975</v>
      </c>
      <c r="O1011">
        <v>1735163</v>
      </c>
      <c r="P1011" t="s">
        <v>675</v>
      </c>
      <c r="Q1011">
        <v>458980259</v>
      </c>
      <c r="R1011" t="s">
        <v>1018</v>
      </c>
      <c r="S1011" t="s">
        <v>1245</v>
      </c>
      <c r="T1011">
        <v>3599</v>
      </c>
      <c r="U1011">
        <v>0</v>
      </c>
    </row>
    <row r="1012" spans="1:21" x14ac:dyDescent="0.35">
      <c r="A1012">
        <v>20213395</v>
      </c>
      <c r="B1012" s="1">
        <v>44232</v>
      </c>
      <c r="C1012" s="1" t="str">
        <f t="shared" si="30"/>
        <v>2021</v>
      </c>
      <c r="D1012" t="s">
        <v>1058</v>
      </c>
      <c r="E1012" t="s">
        <v>274</v>
      </c>
      <c r="F1012" t="s">
        <v>2</v>
      </c>
      <c r="G1012" t="s">
        <v>3</v>
      </c>
      <c r="H1012">
        <v>60</v>
      </c>
      <c r="J1012" t="s">
        <v>14</v>
      </c>
      <c r="K1012" t="s">
        <v>5</v>
      </c>
      <c r="L1012" t="s">
        <v>3</v>
      </c>
      <c r="M1012">
        <v>2021</v>
      </c>
      <c r="N1012">
        <v>3231975</v>
      </c>
      <c r="O1012">
        <v>1735163</v>
      </c>
      <c r="P1012" s="2">
        <v>44197</v>
      </c>
      <c r="Q1012">
        <v>457993879</v>
      </c>
      <c r="R1012" t="s">
        <v>38</v>
      </c>
      <c r="S1012" t="str">
        <f t="shared" si="31"/>
        <v>WARRANT</v>
      </c>
    </row>
    <row r="1013" spans="1:21" x14ac:dyDescent="0.35">
      <c r="A1013">
        <v>20219205</v>
      </c>
      <c r="B1013" s="1">
        <v>44296</v>
      </c>
      <c r="C1013" s="1" t="str">
        <f t="shared" si="30"/>
        <v>2021</v>
      </c>
      <c r="D1013" t="s">
        <v>1004</v>
      </c>
      <c r="E1013" t="s">
        <v>274</v>
      </c>
      <c r="F1013" t="s">
        <v>2</v>
      </c>
      <c r="G1013" t="s">
        <v>19</v>
      </c>
      <c r="H1013">
        <v>34</v>
      </c>
      <c r="J1013" t="s">
        <v>14</v>
      </c>
      <c r="K1013" t="s">
        <v>1059</v>
      </c>
      <c r="L1013" t="s">
        <v>3</v>
      </c>
      <c r="M1013">
        <v>2021</v>
      </c>
      <c r="N1013">
        <v>3229472</v>
      </c>
      <c r="O1013">
        <v>1735644</v>
      </c>
      <c r="P1013" s="2">
        <v>44197</v>
      </c>
      <c r="Q1013">
        <v>459010000</v>
      </c>
      <c r="R1013" t="s">
        <v>38</v>
      </c>
      <c r="S1013" t="str">
        <f t="shared" si="31"/>
        <v>WARRANT</v>
      </c>
    </row>
    <row r="1014" spans="1:21" x14ac:dyDescent="0.35">
      <c r="A1014">
        <v>202113017</v>
      </c>
      <c r="B1014" s="1">
        <v>44339</v>
      </c>
      <c r="C1014" s="1" t="str">
        <f t="shared" si="30"/>
        <v>2021</v>
      </c>
      <c r="D1014" t="s">
        <v>886</v>
      </c>
      <c r="E1014" t="s">
        <v>372</v>
      </c>
      <c r="F1014" t="s">
        <v>2</v>
      </c>
      <c r="G1014" t="s">
        <v>19</v>
      </c>
      <c r="H1014">
        <v>47</v>
      </c>
      <c r="J1014" t="s">
        <v>4</v>
      </c>
      <c r="K1014" t="s">
        <v>33</v>
      </c>
      <c r="L1014" t="s">
        <v>6</v>
      </c>
      <c r="M1014">
        <v>2021</v>
      </c>
      <c r="N1014">
        <v>3231944</v>
      </c>
      <c r="O1014">
        <v>1734631</v>
      </c>
      <c r="P1014" t="s">
        <v>47</v>
      </c>
      <c r="Q1014">
        <v>458679326</v>
      </c>
      <c r="R1014" t="s">
        <v>48</v>
      </c>
      <c r="S1014" t="str">
        <f t="shared" si="31"/>
        <v>THEFT</v>
      </c>
      <c r="T1014">
        <v>2399</v>
      </c>
      <c r="U1014">
        <v>0</v>
      </c>
    </row>
    <row r="1015" spans="1:21" x14ac:dyDescent="0.35">
      <c r="A1015">
        <v>202111741</v>
      </c>
      <c r="B1015" s="1">
        <v>44325</v>
      </c>
      <c r="C1015" s="1" t="str">
        <f t="shared" si="30"/>
        <v>2021</v>
      </c>
      <c r="D1015" t="s">
        <v>1008</v>
      </c>
      <c r="E1015" t="s">
        <v>1060</v>
      </c>
      <c r="F1015" t="s">
        <v>2</v>
      </c>
      <c r="G1015" t="s">
        <v>32</v>
      </c>
      <c r="H1015">
        <v>39</v>
      </c>
      <c r="J1015" t="s">
        <v>14</v>
      </c>
      <c r="K1015" t="s">
        <v>43</v>
      </c>
      <c r="M1015">
        <v>2021</v>
      </c>
      <c r="N1015">
        <v>3231994</v>
      </c>
      <c r="O1015">
        <v>1736921</v>
      </c>
      <c r="Q1015">
        <v>458466451</v>
      </c>
      <c r="R1015" t="s">
        <v>38</v>
      </c>
      <c r="S1015" t="str">
        <f t="shared" si="31"/>
        <v>WARRANT</v>
      </c>
    </row>
    <row r="1016" spans="1:21" x14ac:dyDescent="0.35">
      <c r="A1016">
        <v>202115015</v>
      </c>
      <c r="B1016" s="1">
        <v>44362</v>
      </c>
      <c r="C1016" s="1" t="str">
        <f t="shared" si="30"/>
        <v>2021</v>
      </c>
      <c r="D1016" t="s">
        <v>304</v>
      </c>
      <c r="E1016" t="s">
        <v>1</v>
      </c>
      <c r="F1016" t="s">
        <v>2</v>
      </c>
      <c r="G1016" t="s">
        <v>3</v>
      </c>
      <c r="H1016">
        <v>43</v>
      </c>
      <c r="J1016" t="s">
        <v>4</v>
      </c>
      <c r="K1016" t="s">
        <v>5</v>
      </c>
      <c r="L1016" t="s">
        <v>6</v>
      </c>
      <c r="M1016">
        <v>2021</v>
      </c>
      <c r="N1016">
        <v>3231977</v>
      </c>
      <c r="O1016">
        <v>1735292</v>
      </c>
      <c r="P1016" t="s">
        <v>7</v>
      </c>
      <c r="Q1016">
        <v>458892123</v>
      </c>
      <c r="R1016" t="s">
        <v>9</v>
      </c>
      <c r="S1016" t="str">
        <f t="shared" si="31"/>
        <v>VIOLATION OF AIRPORT RULES</v>
      </c>
      <c r="T1016">
        <v>7399</v>
      </c>
      <c r="U1016">
        <v>2</v>
      </c>
    </row>
    <row r="1017" spans="1:21" x14ac:dyDescent="0.35">
      <c r="A1017">
        <v>202115934</v>
      </c>
      <c r="B1017" s="1">
        <v>44371</v>
      </c>
      <c r="C1017" s="1" t="str">
        <f t="shared" si="30"/>
        <v>2021</v>
      </c>
      <c r="D1017" t="s">
        <v>155</v>
      </c>
      <c r="E1017" t="s">
        <v>518</v>
      </c>
      <c r="F1017" t="s">
        <v>2</v>
      </c>
      <c r="G1017" t="s">
        <v>3</v>
      </c>
      <c r="H1017">
        <v>48</v>
      </c>
      <c r="J1017" t="s">
        <v>14</v>
      </c>
      <c r="K1017" t="s">
        <v>5</v>
      </c>
      <c r="L1017" t="s">
        <v>13</v>
      </c>
      <c r="M1017">
        <v>2021</v>
      </c>
      <c r="N1017">
        <v>3231977</v>
      </c>
      <c r="O1017">
        <v>1735292</v>
      </c>
      <c r="P1017" t="s">
        <v>15</v>
      </c>
      <c r="Q1017">
        <v>458467257</v>
      </c>
      <c r="R1017" t="s">
        <v>16</v>
      </c>
      <c r="S1017" t="str">
        <f t="shared" si="31"/>
        <v>DRUGS</v>
      </c>
      <c r="T1017">
        <v>3560</v>
      </c>
      <c r="U1017">
        <v>0</v>
      </c>
    </row>
    <row r="1018" spans="1:21" x14ac:dyDescent="0.35">
      <c r="A1018">
        <v>202114572</v>
      </c>
      <c r="B1018" s="1">
        <v>44357</v>
      </c>
      <c r="C1018" s="1" t="str">
        <f t="shared" si="30"/>
        <v>2021</v>
      </c>
      <c r="D1018" t="s">
        <v>658</v>
      </c>
      <c r="E1018" t="s">
        <v>274</v>
      </c>
      <c r="F1018" t="s">
        <v>2</v>
      </c>
      <c r="G1018" t="s">
        <v>19</v>
      </c>
      <c r="H1018">
        <v>31</v>
      </c>
      <c r="J1018" t="s">
        <v>14</v>
      </c>
      <c r="K1018" t="s">
        <v>5</v>
      </c>
      <c r="L1018" t="s">
        <v>3</v>
      </c>
      <c r="M1018">
        <v>2021</v>
      </c>
      <c r="N1018">
        <v>3231975</v>
      </c>
      <c r="O1018">
        <v>1735163</v>
      </c>
      <c r="P1018" s="2">
        <v>44197</v>
      </c>
      <c r="Q1018">
        <v>378536313</v>
      </c>
      <c r="R1018" t="s">
        <v>38</v>
      </c>
      <c r="S1018" t="str">
        <f t="shared" si="31"/>
        <v>WARRANT</v>
      </c>
    </row>
    <row r="1019" spans="1:21" x14ac:dyDescent="0.35">
      <c r="A1019">
        <v>202112742</v>
      </c>
      <c r="B1019" s="1">
        <v>44336</v>
      </c>
      <c r="C1019" s="1" t="str">
        <f t="shared" si="30"/>
        <v>2021</v>
      </c>
      <c r="D1019" t="s">
        <v>1061</v>
      </c>
      <c r="E1019" t="s">
        <v>1</v>
      </c>
      <c r="F1019" t="s">
        <v>2</v>
      </c>
      <c r="G1019" t="s">
        <v>3</v>
      </c>
      <c r="H1019">
        <v>40</v>
      </c>
      <c r="J1019" t="s">
        <v>4</v>
      </c>
      <c r="K1019" t="s">
        <v>5</v>
      </c>
      <c r="L1019" t="s">
        <v>6</v>
      </c>
      <c r="M1019">
        <v>2021</v>
      </c>
      <c r="N1019">
        <v>3231975</v>
      </c>
      <c r="O1019">
        <v>1735163</v>
      </c>
      <c r="P1019" t="s">
        <v>7</v>
      </c>
      <c r="Q1019">
        <v>458535269</v>
      </c>
      <c r="R1019" t="s">
        <v>9</v>
      </c>
      <c r="S1019" t="str">
        <f t="shared" si="31"/>
        <v>VIOLATION OF AIRPORT RULES</v>
      </c>
      <c r="T1019">
        <v>7399</v>
      </c>
      <c r="U1019">
        <v>2</v>
      </c>
    </row>
    <row r="1020" spans="1:21" x14ac:dyDescent="0.35">
      <c r="A1020">
        <v>2021608</v>
      </c>
      <c r="B1020" s="1">
        <v>44203</v>
      </c>
      <c r="C1020" s="1" t="str">
        <f t="shared" si="30"/>
        <v>2021</v>
      </c>
      <c r="D1020" t="s">
        <v>558</v>
      </c>
      <c r="E1020" t="s">
        <v>274</v>
      </c>
      <c r="F1020" t="s">
        <v>2</v>
      </c>
      <c r="G1020" t="s">
        <v>19</v>
      </c>
      <c r="H1020">
        <v>32</v>
      </c>
      <c r="J1020" t="s">
        <v>14</v>
      </c>
      <c r="K1020" t="s">
        <v>5</v>
      </c>
      <c r="L1020" t="s">
        <v>3</v>
      </c>
      <c r="M1020">
        <v>2021</v>
      </c>
      <c r="N1020">
        <v>3231975</v>
      </c>
      <c r="O1020">
        <v>1735163</v>
      </c>
      <c r="P1020" s="2">
        <v>44197</v>
      </c>
      <c r="Q1020">
        <v>458130136</v>
      </c>
      <c r="R1020" t="s">
        <v>38</v>
      </c>
      <c r="S1020" t="str">
        <f t="shared" si="31"/>
        <v>WARRANT</v>
      </c>
    </row>
    <row r="1021" spans="1:21" x14ac:dyDescent="0.35">
      <c r="A1021">
        <v>20217585</v>
      </c>
      <c r="B1021" s="1">
        <v>44278</v>
      </c>
      <c r="C1021" s="1" t="str">
        <f t="shared" si="30"/>
        <v>2021</v>
      </c>
      <c r="D1021" t="s">
        <v>448</v>
      </c>
      <c r="E1021" t="s">
        <v>778</v>
      </c>
      <c r="F1021" t="s">
        <v>2</v>
      </c>
      <c r="G1021" t="s">
        <v>19</v>
      </c>
      <c r="H1021">
        <v>45</v>
      </c>
      <c r="J1021" t="s">
        <v>4</v>
      </c>
      <c r="K1021" t="s">
        <v>43</v>
      </c>
      <c r="L1021" t="s">
        <v>6</v>
      </c>
      <c r="M1021">
        <v>2021</v>
      </c>
      <c r="N1021">
        <v>3231994</v>
      </c>
      <c r="O1021">
        <v>1736921</v>
      </c>
      <c r="P1021" t="s">
        <v>779</v>
      </c>
      <c r="Q1021">
        <v>322896683</v>
      </c>
      <c r="R1021" t="s">
        <v>780</v>
      </c>
      <c r="S1021" t="s">
        <v>1247</v>
      </c>
      <c r="T1021">
        <v>2999</v>
      </c>
      <c r="U1021">
        <v>0</v>
      </c>
    </row>
    <row r="1022" spans="1:21" x14ac:dyDescent="0.35">
      <c r="A1022">
        <v>202111903</v>
      </c>
      <c r="B1022" s="1">
        <v>44327</v>
      </c>
      <c r="C1022" s="1" t="str">
        <f t="shared" si="30"/>
        <v>2021</v>
      </c>
      <c r="D1022" t="s">
        <v>1062</v>
      </c>
      <c r="E1022" t="s">
        <v>1</v>
      </c>
      <c r="F1022" t="s">
        <v>2</v>
      </c>
      <c r="G1022" t="s">
        <v>19</v>
      </c>
      <c r="H1022">
        <v>64</v>
      </c>
      <c r="J1022" t="s">
        <v>4</v>
      </c>
      <c r="K1022" t="s">
        <v>5</v>
      </c>
      <c r="L1022" t="s">
        <v>6</v>
      </c>
      <c r="M1022">
        <v>2021</v>
      </c>
      <c r="N1022">
        <v>3231975</v>
      </c>
      <c r="O1022">
        <v>1735163</v>
      </c>
      <c r="P1022" t="s">
        <v>7</v>
      </c>
      <c r="Q1022">
        <v>459019364</v>
      </c>
      <c r="R1022" t="s">
        <v>9</v>
      </c>
      <c r="S1022" t="str">
        <f t="shared" si="31"/>
        <v>VIOLATION OF AIRPORT RULES</v>
      </c>
      <c r="T1022">
        <v>7399</v>
      </c>
      <c r="U1022">
        <v>2</v>
      </c>
    </row>
    <row r="1023" spans="1:21" x14ac:dyDescent="0.35">
      <c r="A1023">
        <v>20212849</v>
      </c>
      <c r="B1023" s="1">
        <v>44226</v>
      </c>
      <c r="C1023" s="1" t="str">
        <f t="shared" si="30"/>
        <v>2021</v>
      </c>
      <c r="D1023" t="s">
        <v>460</v>
      </c>
      <c r="E1023" t="s">
        <v>372</v>
      </c>
      <c r="F1023" t="s">
        <v>13</v>
      </c>
      <c r="G1023" t="s">
        <v>3</v>
      </c>
      <c r="H1023">
        <v>24</v>
      </c>
      <c r="J1023" t="s">
        <v>4</v>
      </c>
      <c r="K1023" t="s">
        <v>33</v>
      </c>
      <c r="L1023" t="s">
        <v>6</v>
      </c>
      <c r="M1023">
        <v>2021</v>
      </c>
      <c r="N1023">
        <v>3231944</v>
      </c>
      <c r="O1023">
        <v>1734631</v>
      </c>
      <c r="P1023" t="s">
        <v>47</v>
      </c>
      <c r="Q1023">
        <v>458988491</v>
      </c>
      <c r="R1023" t="s">
        <v>48</v>
      </c>
      <c r="S1023" t="str">
        <f t="shared" si="31"/>
        <v>THEFT</v>
      </c>
      <c r="T1023">
        <v>2399</v>
      </c>
      <c r="U1023">
        <v>0</v>
      </c>
    </row>
    <row r="1024" spans="1:21" x14ac:dyDescent="0.35">
      <c r="A1024">
        <v>202116501</v>
      </c>
      <c r="B1024" s="1">
        <v>44378</v>
      </c>
      <c r="C1024" s="1" t="str">
        <f t="shared" si="30"/>
        <v>2021</v>
      </c>
      <c r="D1024" t="s">
        <v>934</v>
      </c>
      <c r="E1024" t="s">
        <v>1055</v>
      </c>
      <c r="F1024" t="s">
        <v>2</v>
      </c>
      <c r="G1024" t="s">
        <v>19</v>
      </c>
      <c r="H1024">
        <v>27</v>
      </c>
      <c r="J1024" t="s">
        <v>14</v>
      </c>
      <c r="K1024" t="s">
        <v>1063</v>
      </c>
      <c r="L1024" t="s">
        <v>13</v>
      </c>
      <c r="M1024">
        <v>2021</v>
      </c>
      <c r="N1024">
        <v>3220949</v>
      </c>
      <c r="O1024">
        <v>1730850</v>
      </c>
      <c r="P1024" t="s">
        <v>1056</v>
      </c>
      <c r="Q1024">
        <v>458770657</v>
      </c>
      <c r="R1024" t="s">
        <v>1057</v>
      </c>
      <c r="S1024" t="s">
        <v>1241</v>
      </c>
      <c r="T1024">
        <v>2205</v>
      </c>
      <c r="U1024">
        <v>1</v>
      </c>
    </row>
    <row r="1025" spans="1:21" x14ac:dyDescent="0.35">
      <c r="A1025">
        <v>202112562</v>
      </c>
      <c r="B1025" s="1">
        <v>44334</v>
      </c>
      <c r="C1025" s="1" t="str">
        <f t="shared" si="30"/>
        <v>2021</v>
      </c>
      <c r="D1025" t="s">
        <v>539</v>
      </c>
      <c r="E1025" t="s">
        <v>160</v>
      </c>
      <c r="F1025" t="s">
        <v>2</v>
      </c>
      <c r="G1025" t="s">
        <v>541</v>
      </c>
      <c r="H1025">
        <v>20</v>
      </c>
      <c r="J1025" t="s">
        <v>14</v>
      </c>
      <c r="K1025" t="s">
        <v>5</v>
      </c>
      <c r="L1025" t="s">
        <v>13</v>
      </c>
      <c r="M1025">
        <v>2021</v>
      </c>
      <c r="N1025">
        <v>3231975</v>
      </c>
      <c r="O1025">
        <v>1735163</v>
      </c>
      <c r="P1025" t="s">
        <v>97</v>
      </c>
      <c r="Q1025">
        <v>458570985</v>
      </c>
      <c r="R1025" t="s">
        <v>98</v>
      </c>
      <c r="S1025" t="str">
        <f t="shared" si="31"/>
        <v>THEFT</v>
      </c>
      <c r="T1025">
        <v>2399</v>
      </c>
      <c r="U1025">
        <v>0</v>
      </c>
    </row>
    <row r="1026" spans="1:21" x14ac:dyDescent="0.35">
      <c r="A1026">
        <v>2021541287</v>
      </c>
      <c r="B1026" s="1">
        <v>44335</v>
      </c>
      <c r="C1026" s="1" t="str">
        <f t="shared" si="30"/>
        <v>2021</v>
      </c>
      <c r="D1026" t="s">
        <v>161</v>
      </c>
      <c r="E1026" t="s">
        <v>490</v>
      </c>
      <c r="F1026" t="s">
        <v>2</v>
      </c>
      <c r="G1026" t="s">
        <v>3</v>
      </c>
      <c r="H1026">
        <v>21</v>
      </c>
      <c r="J1026" t="s">
        <v>4</v>
      </c>
      <c r="K1026" t="s">
        <v>5</v>
      </c>
      <c r="L1026" t="s">
        <v>6</v>
      </c>
      <c r="M1026">
        <v>2021</v>
      </c>
      <c r="N1026">
        <v>3231977</v>
      </c>
      <c r="O1026">
        <v>1735292</v>
      </c>
      <c r="P1026" t="s">
        <v>491</v>
      </c>
      <c r="Q1026">
        <v>459021635</v>
      </c>
      <c r="R1026" t="s">
        <v>492</v>
      </c>
      <c r="S1026" t="s">
        <v>1245</v>
      </c>
      <c r="T1026">
        <v>9997</v>
      </c>
      <c r="U1026">
        <v>5</v>
      </c>
    </row>
    <row r="1027" spans="1:21" x14ac:dyDescent="0.35">
      <c r="A1027">
        <v>20216636</v>
      </c>
      <c r="B1027" s="1">
        <v>44266</v>
      </c>
      <c r="C1027" s="1" t="str">
        <f t="shared" ref="C1027:C1090" si="32">TEXT(B1027, "YYYY")</f>
        <v>2021</v>
      </c>
      <c r="D1027" t="s">
        <v>395</v>
      </c>
      <c r="E1027" t="s">
        <v>364</v>
      </c>
      <c r="F1027" t="s">
        <v>2</v>
      </c>
      <c r="G1027" t="s">
        <v>3</v>
      </c>
      <c r="H1027">
        <v>19</v>
      </c>
      <c r="J1027" t="s">
        <v>14</v>
      </c>
      <c r="K1027" t="s">
        <v>5</v>
      </c>
      <c r="L1027" t="s">
        <v>13</v>
      </c>
      <c r="M1027">
        <v>2021</v>
      </c>
      <c r="N1027">
        <v>3231975</v>
      </c>
      <c r="O1027">
        <v>1735163</v>
      </c>
      <c r="P1027" t="s">
        <v>365</v>
      </c>
      <c r="Q1027">
        <v>459001769</v>
      </c>
      <c r="R1027" t="s">
        <v>366</v>
      </c>
      <c r="S1027" t="str">
        <f t="shared" ref="S1027:S1090" si="33">IF(ISNUMBER(SEARCH("MARIJ",R1027)), "DRUGS", IF(ISNUMBER(SEARCH("DRUG",R1027)), "DRUGS",IF(ISNUMBER(SEARCH("ASSAULT",R1027)), "ASSAULT", IF(ISNUMBER(SEARCH("THEFT",R1027)), "THEFT", IF(ISNUMBER(SEARCH("AIRPORT RULE",R1027)), "VIOLATION OF AIRPORT RULES", IF(ISNUMBER(SEARCH("TRESPASS",R1027)), "TRESSPASS",IF(ISNUMBER(SEARCH("WARRANT",R1027)), "WARRANT", "")))))))</f>
        <v>ASSAULT</v>
      </c>
      <c r="T1027">
        <v>1315</v>
      </c>
      <c r="U1027">
        <v>0</v>
      </c>
    </row>
    <row r="1028" spans="1:21" x14ac:dyDescent="0.35">
      <c r="A1028">
        <v>20215843</v>
      </c>
      <c r="B1028" s="1">
        <v>44258</v>
      </c>
      <c r="C1028" s="1" t="str">
        <f t="shared" si="32"/>
        <v>2021</v>
      </c>
      <c r="D1028" t="s">
        <v>87</v>
      </c>
      <c r="E1028" t="s">
        <v>1064</v>
      </c>
      <c r="F1028" t="s">
        <v>13</v>
      </c>
      <c r="G1028" t="s">
        <v>3</v>
      </c>
      <c r="H1028">
        <v>20</v>
      </c>
      <c r="J1028" t="s">
        <v>14</v>
      </c>
      <c r="K1028" t="s">
        <v>423</v>
      </c>
      <c r="L1028" t="s">
        <v>13</v>
      </c>
      <c r="M1028">
        <v>2021</v>
      </c>
      <c r="N1028">
        <v>3233809</v>
      </c>
      <c r="O1028">
        <v>1735830</v>
      </c>
      <c r="P1028" t="s">
        <v>1065</v>
      </c>
      <c r="Q1028">
        <v>458913684</v>
      </c>
      <c r="R1028" t="s">
        <v>1066</v>
      </c>
      <c r="S1028" t="str">
        <f t="shared" si="33"/>
        <v>THEFT</v>
      </c>
      <c r="T1028">
        <v>2404</v>
      </c>
      <c r="U1028">
        <v>0</v>
      </c>
    </row>
    <row r="1029" spans="1:21" x14ac:dyDescent="0.35">
      <c r="A1029">
        <v>20218109</v>
      </c>
      <c r="B1029" s="1">
        <v>44284</v>
      </c>
      <c r="C1029" s="1" t="str">
        <f t="shared" si="32"/>
        <v>2021</v>
      </c>
      <c r="D1029" t="s">
        <v>574</v>
      </c>
      <c r="E1029" t="s">
        <v>181</v>
      </c>
      <c r="F1029" t="s">
        <v>2</v>
      </c>
      <c r="G1029" t="s">
        <v>3</v>
      </c>
      <c r="H1029">
        <v>61</v>
      </c>
      <c r="J1029" t="s">
        <v>14</v>
      </c>
      <c r="K1029" t="s">
        <v>5</v>
      </c>
      <c r="L1029" t="s">
        <v>6</v>
      </c>
      <c r="M1029">
        <v>2021</v>
      </c>
      <c r="N1029">
        <v>3231975</v>
      </c>
      <c r="O1029">
        <v>1735163</v>
      </c>
      <c r="P1029" t="s">
        <v>34</v>
      </c>
      <c r="Q1029">
        <v>458948620</v>
      </c>
      <c r="R1029" t="s">
        <v>29</v>
      </c>
      <c r="S1029" t="s">
        <v>29</v>
      </c>
      <c r="T1029">
        <v>5707</v>
      </c>
      <c r="U1029">
        <v>0</v>
      </c>
    </row>
    <row r="1030" spans="1:21" x14ac:dyDescent="0.35">
      <c r="A1030">
        <v>202115589</v>
      </c>
      <c r="B1030" s="1">
        <v>44368</v>
      </c>
      <c r="C1030" s="1" t="str">
        <f t="shared" si="32"/>
        <v>2021</v>
      </c>
      <c r="D1030" t="s">
        <v>349</v>
      </c>
      <c r="E1030" t="s">
        <v>160</v>
      </c>
      <c r="F1030" t="s">
        <v>2</v>
      </c>
      <c r="G1030" t="s">
        <v>19</v>
      </c>
      <c r="H1030">
        <v>39</v>
      </c>
      <c r="J1030" t="s">
        <v>14</v>
      </c>
      <c r="K1030" t="s">
        <v>964</v>
      </c>
      <c r="L1030" t="s">
        <v>13</v>
      </c>
      <c r="M1030">
        <v>2021</v>
      </c>
      <c r="N1030">
        <v>3231101</v>
      </c>
      <c r="O1030">
        <v>1733414</v>
      </c>
      <c r="P1030" t="s">
        <v>97</v>
      </c>
      <c r="Q1030">
        <v>119211034</v>
      </c>
      <c r="R1030" t="s">
        <v>98</v>
      </c>
      <c r="S1030" t="str">
        <f t="shared" si="33"/>
        <v>THEFT</v>
      </c>
      <c r="T1030">
        <v>2399</v>
      </c>
      <c r="U1030">
        <v>0</v>
      </c>
    </row>
    <row r="1031" spans="1:21" x14ac:dyDescent="0.35">
      <c r="A1031">
        <v>202112964</v>
      </c>
      <c r="B1031" s="1">
        <v>44339</v>
      </c>
      <c r="C1031" s="1" t="str">
        <f t="shared" si="32"/>
        <v>2021</v>
      </c>
      <c r="D1031" t="s">
        <v>1067</v>
      </c>
      <c r="E1031" t="s">
        <v>372</v>
      </c>
      <c r="F1031" t="s">
        <v>2</v>
      </c>
      <c r="G1031" t="s">
        <v>3</v>
      </c>
      <c r="H1031">
        <v>61</v>
      </c>
      <c r="J1031" t="s">
        <v>4</v>
      </c>
      <c r="K1031" t="s">
        <v>33</v>
      </c>
      <c r="L1031" t="s">
        <v>6</v>
      </c>
      <c r="M1031">
        <v>2021</v>
      </c>
      <c r="N1031">
        <v>3231944</v>
      </c>
      <c r="O1031">
        <v>1734631</v>
      </c>
      <c r="P1031" t="s">
        <v>47</v>
      </c>
      <c r="Q1031">
        <v>458948620</v>
      </c>
      <c r="R1031" t="s">
        <v>48</v>
      </c>
      <c r="S1031" t="str">
        <f t="shared" si="33"/>
        <v>THEFT</v>
      </c>
      <c r="T1031">
        <v>2303</v>
      </c>
      <c r="U1031">
        <v>0</v>
      </c>
    </row>
    <row r="1032" spans="1:21" x14ac:dyDescent="0.35">
      <c r="A1032">
        <v>20215516</v>
      </c>
      <c r="B1032" s="1">
        <v>44255</v>
      </c>
      <c r="C1032" s="1" t="str">
        <f t="shared" si="32"/>
        <v>2021</v>
      </c>
      <c r="D1032" t="s">
        <v>89</v>
      </c>
      <c r="E1032" t="s">
        <v>274</v>
      </c>
      <c r="F1032" t="s">
        <v>2</v>
      </c>
      <c r="G1032" t="s">
        <v>3</v>
      </c>
      <c r="H1032">
        <v>41</v>
      </c>
      <c r="J1032" t="s">
        <v>14</v>
      </c>
      <c r="K1032" t="s">
        <v>5</v>
      </c>
      <c r="L1032" t="s">
        <v>3</v>
      </c>
      <c r="M1032">
        <v>2021</v>
      </c>
      <c r="N1032">
        <v>3231975</v>
      </c>
      <c r="O1032">
        <v>1735163</v>
      </c>
      <c r="P1032" s="2">
        <v>44197</v>
      </c>
      <c r="Q1032">
        <v>217514582</v>
      </c>
      <c r="R1032" t="s">
        <v>38</v>
      </c>
      <c r="S1032" t="str">
        <f t="shared" si="33"/>
        <v>WARRANT</v>
      </c>
    </row>
    <row r="1033" spans="1:21" x14ac:dyDescent="0.35">
      <c r="A1033">
        <v>202114962</v>
      </c>
      <c r="B1033" s="1">
        <v>44361</v>
      </c>
      <c r="C1033" s="1" t="str">
        <f t="shared" si="32"/>
        <v>2021</v>
      </c>
      <c r="D1033" t="s">
        <v>1058</v>
      </c>
      <c r="E1033" t="s">
        <v>364</v>
      </c>
      <c r="F1033" t="s">
        <v>2</v>
      </c>
      <c r="G1033" t="s">
        <v>19</v>
      </c>
      <c r="H1033">
        <v>29</v>
      </c>
      <c r="J1033" t="s">
        <v>14</v>
      </c>
      <c r="K1033" t="s">
        <v>5</v>
      </c>
      <c r="L1033" t="s">
        <v>13</v>
      </c>
      <c r="M1033">
        <v>2021</v>
      </c>
      <c r="N1033">
        <v>3231975</v>
      </c>
      <c r="O1033">
        <v>1735163</v>
      </c>
      <c r="P1033" t="s">
        <v>365</v>
      </c>
      <c r="Q1033">
        <v>459029344</v>
      </c>
      <c r="R1033" t="s">
        <v>366</v>
      </c>
      <c r="S1033" t="str">
        <f t="shared" si="33"/>
        <v>ASSAULT</v>
      </c>
      <c r="T1033">
        <v>1315</v>
      </c>
      <c r="U1033">
        <v>0</v>
      </c>
    </row>
    <row r="1034" spans="1:21" x14ac:dyDescent="0.35">
      <c r="A1034">
        <v>202116370</v>
      </c>
      <c r="B1034" s="1">
        <v>44376</v>
      </c>
      <c r="C1034" s="1" t="str">
        <f t="shared" si="32"/>
        <v>2021</v>
      </c>
      <c r="D1034" t="s">
        <v>1068</v>
      </c>
      <c r="E1034" t="s">
        <v>181</v>
      </c>
      <c r="F1034" t="s">
        <v>2</v>
      </c>
      <c r="G1034" t="s">
        <v>19</v>
      </c>
      <c r="H1034">
        <v>27</v>
      </c>
      <c r="J1034" t="s">
        <v>14</v>
      </c>
      <c r="K1034" t="s">
        <v>5</v>
      </c>
      <c r="L1034" t="s">
        <v>6</v>
      </c>
      <c r="M1034">
        <v>2021</v>
      </c>
      <c r="N1034">
        <v>3231975</v>
      </c>
      <c r="O1034">
        <v>1735163</v>
      </c>
      <c r="P1034" t="s">
        <v>34</v>
      </c>
      <c r="Q1034">
        <v>459029497</v>
      </c>
      <c r="R1034" t="s">
        <v>29</v>
      </c>
      <c r="S1034" t="s">
        <v>29</v>
      </c>
      <c r="T1034">
        <v>5707</v>
      </c>
      <c r="U1034">
        <v>0</v>
      </c>
    </row>
    <row r="1035" spans="1:21" x14ac:dyDescent="0.35">
      <c r="A1035">
        <v>20212528</v>
      </c>
      <c r="B1035" s="1">
        <v>44223</v>
      </c>
      <c r="C1035" s="1" t="str">
        <f t="shared" si="32"/>
        <v>2021</v>
      </c>
      <c r="D1035" t="s">
        <v>493</v>
      </c>
      <c r="E1035" t="s">
        <v>518</v>
      </c>
      <c r="F1035" t="s">
        <v>2</v>
      </c>
      <c r="G1035" t="s">
        <v>8</v>
      </c>
      <c r="H1035">
        <v>35</v>
      </c>
      <c r="J1035" t="s">
        <v>14</v>
      </c>
      <c r="K1035" t="s">
        <v>158</v>
      </c>
      <c r="L1035" t="s">
        <v>13</v>
      </c>
      <c r="M1035">
        <v>2021</v>
      </c>
      <c r="N1035">
        <v>3231979</v>
      </c>
      <c r="O1035">
        <v>1738721</v>
      </c>
      <c r="P1035" t="s">
        <v>15</v>
      </c>
      <c r="Q1035">
        <v>458987472</v>
      </c>
      <c r="R1035" t="s">
        <v>16</v>
      </c>
      <c r="S1035" t="str">
        <f t="shared" si="33"/>
        <v>DRUGS</v>
      </c>
      <c r="T1035">
        <v>3560</v>
      </c>
      <c r="U1035">
        <v>0</v>
      </c>
    </row>
    <row r="1036" spans="1:21" x14ac:dyDescent="0.35">
      <c r="A1036">
        <v>202115891</v>
      </c>
      <c r="B1036" s="1">
        <v>44371</v>
      </c>
      <c r="C1036" s="1" t="str">
        <f t="shared" si="32"/>
        <v>2021</v>
      </c>
      <c r="D1036" t="s">
        <v>24</v>
      </c>
      <c r="E1036" t="s">
        <v>1</v>
      </c>
      <c r="F1036" t="s">
        <v>13</v>
      </c>
      <c r="G1036" t="s">
        <v>3</v>
      </c>
      <c r="H1036">
        <v>49</v>
      </c>
      <c r="J1036" t="s">
        <v>4</v>
      </c>
      <c r="K1036" t="s">
        <v>5</v>
      </c>
      <c r="L1036" t="s">
        <v>6</v>
      </c>
      <c r="M1036">
        <v>2021</v>
      </c>
      <c r="N1036">
        <v>3231975</v>
      </c>
      <c r="O1036">
        <v>1735163</v>
      </c>
      <c r="P1036" t="s">
        <v>7</v>
      </c>
      <c r="Q1036">
        <v>459032276</v>
      </c>
      <c r="R1036" t="s">
        <v>9</v>
      </c>
      <c r="S1036" t="str">
        <f t="shared" si="33"/>
        <v>VIOLATION OF AIRPORT RULES</v>
      </c>
      <c r="T1036">
        <v>7399</v>
      </c>
      <c r="U1036">
        <v>2</v>
      </c>
    </row>
    <row r="1037" spans="1:21" x14ac:dyDescent="0.35">
      <c r="A1037">
        <v>2021548</v>
      </c>
      <c r="B1037" s="1">
        <v>44203</v>
      </c>
      <c r="C1037" s="1" t="str">
        <f t="shared" si="32"/>
        <v>2021</v>
      </c>
      <c r="D1037" t="s">
        <v>664</v>
      </c>
      <c r="E1037" t="s">
        <v>350</v>
      </c>
      <c r="F1037" t="s">
        <v>2</v>
      </c>
      <c r="G1037" t="s">
        <v>19</v>
      </c>
      <c r="H1037">
        <v>25</v>
      </c>
      <c r="J1037" t="s">
        <v>14</v>
      </c>
      <c r="K1037" t="s">
        <v>5</v>
      </c>
      <c r="L1037" t="s">
        <v>6</v>
      </c>
      <c r="M1037">
        <v>2021</v>
      </c>
      <c r="N1037">
        <v>3231975</v>
      </c>
      <c r="O1037">
        <v>1735163</v>
      </c>
      <c r="P1037" t="s">
        <v>28</v>
      </c>
      <c r="Q1037">
        <v>458458184</v>
      </c>
      <c r="R1037" t="s">
        <v>29</v>
      </c>
      <c r="S1037" t="s">
        <v>29</v>
      </c>
      <c r="T1037">
        <v>5707</v>
      </c>
      <c r="U1037">
        <v>0</v>
      </c>
    </row>
    <row r="1038" spans="1:21" x14ac:dyDescent="0.35">
      <c r="A1038">
        <v>2021308</v>
      </c>
      <c r="B1038" s="1">
        <v>44200</v>
      </c>
      <c r="C1038" s="1" t="str">
        <f t="shared" si="32"/>
        <v>2021</v>
      </c>
      <c r="D1038" t="s">
        <v>818</v>
      </c>
      <c r="E1038" t="s">
        <v>518</v>
      </c>
      <c r="F1038" t="s">
        <v>2</v>
      </c>
      <c r="G1038" t="s">
        <v>3</v>
      </c>
      <c r="H1038">
        <v>20</v>
      </c>
      <c r="J1038" t="s">
        <v>14</v>
      </c>
      <c r="K1038" t="s">
        <v>5</v>
      </c>
      <c r="L1038" t="s">
        <v>13</v>
      </c>
      <c r="M1038">
        <v>2021</v>
      </c>
      <c r="N1038">
        <v>3231975</v>
      </c>
      <c r="O1038">
        <v>1735163</v>
      </c>
      <c r="P1038" t="s">
        <v>15</v>
      </c>
      <c r="Q1038">
        <v>458979534</v>
      </c>
      <c r="R1038" t="s">
        <v>16</v>
      </c>
      <c r="S1038" t="str">
        <f t="shared" si="33"/>
        <v>DRUGS</v>
      </c>
      <c r="T1038">
        <v>3560</v>
      </c>
      <c r="U1038">
        <v>0</v>
      </c>
    </row>
    <row r="1039" spans="1:21" x14ac:dyDescent="0.35">
      <c r="A1039">
        <v>2021358</v>
      </c>
      <c r="B1039" s="1">
        <v>44201</v>
      </c>
      <c r="C1039" s="1" t="str">
        <f t="shared" si="32"/>
        <v>2021</v>
      </c>
      <c r="D1039" t="s">
        <v>1069</v>
      </c>
      <c r="E1039" t="s">
        <v>1</v>
      </c>
      <c r="F1039" t="s">
        <v>2</v>
      </c>
      <c r="G1039" t="s">
        <v>3</v>
      </c>
      <c r="H1039">
        <v>55</v>
      </c>
      <c r="J1039" t="s">
        <v>4</v>
      </c>
      <c r="K1039" t="s">
        <v>5</v>
      </c>
      <c r="L1039" t="s">
        <v>6</v>
      </c>
      <c r="M1039">
        <v>2021</v>
      </c>
      <c r="N1039">
        <v>3231975</v>
      </c>
      <c r="O1039">
        <v>1735163</v>
      </c>
      <c r="P1039" t="s">
        <v>7</v>
      </c>
      <c r="Q1039">
        <v>458979807</v>
      </c>
      <c r="R1039" t="s">
        <v>9</v>
      </c>
      <c r="S1039" t="str">
        <f t="shared" si="33"/>
        <v>VIOLATION OF AIRPORT RULES</v>
      </c>
      <c r="T1039">
        <v>7399</v>
      </c>
      <c r="U1039">
        <v>2</v>
      </c>
    </row>
    <row r="1040" spans="1:21" x14ac:dyDescent="0.35">
      <c r="A1040">
        <v>2021746994</v>
      </c>
      <c r="B1040" s="1">
        <v>44273</v>
      </c>
      <c r="C1040" s="1" t="str">
        <f t="shared" si="32"/>
        <v>2021</v>
      </c>
      <c r="D1040" t="s">
        <v>567</v>
      </c>
      <c r="E1040" t="s">
        <v>181</v>
      </c>
      <c r="F1040" t="s">
        <v>2</v>
      </c>
      <c r="G1040" t="s">
        <v>19</v>
      </c>
      <c r="H1040">
        <v>25</v>
      </c>
      <c r="J1040" t="s">
        <v>4</v>
      </c>
      <c r="K1040" t="s">
        <v>5</v>
      </c>
      <c r="L1040" t="s">
        <v>6</v>
      </c>
      <c r="M1040">
        <v>2021</v>
      </c>
      <c r="N1040">
        <v>3231975</v>
      </c>
      <c r="O1040">
        <v>1735163</v>
      </c>
      <c r="P1040" t="s">
        <v>34</v>
      </c>
      <c r="Q1040">
        <v>458458184</v>
      </c>
      <c r="R1040" t="s">
        <v>29</v>
      </c>
      <c r="S1040" t="s">
        <v>29</v>
      </c>
      <c r="T1040">
        <v>5707</v>
      </c>
      <c r="U1040">
        <v>0</v>
      </c>
    </row>
    <row r="1041" spans="1:21" x14ac:dyDescent="0.35">
      <c r="A1041">
        <v>202114316</v>
      </c>
      <c r="B1041" s="1">
        <v>44354</v>
      </c>
      <c r="C1041" s="1" t="str">
        <f t="shared" si="32"/>
        <v>2021</v>
      </c>
      <c r="D1041" t="s">
        <v>374</v>
      </c>
      <c r="E1041" t="s">
        <v>560</v>
      </c>
      <c r="F1041" t="s">
        <v>2</v>
      </c>
      <c r="G1041" t="s">
        <v>3</v>
      </c>
      <c r="H1041">
        <v>38</v>
      </c>
      <c r="J1041" t="s">
        <v>14</v>
      </c>
      <c r="K1041" t="s">
        <v>158</v>
      </c>
      <c r="L1041" t="s">
        <v>6</v>
      </c>
      <c r="M1041">
        <v>2021</v>
      </c>
      <c r="N1041">
        <v>3231979</v>
      </c>
      <c r="O1041">
        <v>1738721</v>
      </c>
      <c r="Q1041">
        <v>50990133</v>
      </c>
      <c r="R1041" t="s">
        <v>38</v>
      </c>
      <c r="S1041" t="str">
        <f t="shared" si="33"/>
        <v>WARRANT</v>
      </c>
    </row>
    <row r="1042" spans="1:21" x14ac:dyDescent="0.35">
      <c r="A1042">
        <v>20212380</v>
      </c>
      <c r="B1042" s="1">
        <v>44221</v>
      </c>
      <c r="C1042" s="1" t="str">
        <f t="shared" si="32"/>
        <v>2021</v>
      </c>
      <c r="D1042" t="s">
        <v>58</v>
      </c>
      <c r="E1042" t="s">
        <v>181</v>
      </c>
      <c r="F1042" t="s">
        <v>13</v>
      </c>
      <c r="G1042" t="s">
        <v>19</v>
      </c>
      <c r="H1042">
        <v>30</v>
      </c>
      <c r="J1042" t="s">
        <v>14</v>
      </c>
      <c r="K1042" t="s">
        <v>33</v>
      </c>
      <c r="L1042" t="s">
        <v>6</v>
      </c>
      <c r="M1042">
        <v>2021</v>
      </c>
      <c r="N1042">
        <v>3231944</v>
      </c>
      <c r="O1042">
        <v>1734631</v>
      </c>
      <c r="P1042" t="s">
        <v>34</v>
      </c>
      <c r="Q1042">
        <v>119277671</v>
      </c>
      <c r="R1042" t="s">
        <v>29</v>
      </c>
      <c r="S1042" t="s">
        <v>29</v>
      </c>
      <c r="T1042">
        <v>5707</v>
      </c>
      <c r="U1042">
        <v>0</v>
      </c>
    </row>
    <row r="1043" spans="1:21" x14ac:dyDescent="0.35">
      <c r="A1043">
        <v>202114882</v>
      </c>
      <c r="B1043" s="1">
        <v>44360</v>
      </c>
      <c r="C1043" s="1" t="str">
        <f t="shared" si="32"/>
        <v>2021</v>
      </c>
      <c r="D1043" t="s">
        <v>210</v>
      </c>
      <c r="E1043" t="s">
        <v>1</v>
      </c>
      <c r="F1043" t="s">
        <v>2</v>
      </c>
      <c r="G1043" t="s">
        <v>3</v>
      </c>
      <c r="H1043">
        <v>30</v>
      </c>
      <c r="J1043" t="s">
        <v>4</v>
      </c>
      <c r="K1043" t="s">
        <v>5</v>
      </c>
      <c r="L1043" t="s">
        <v>6</v>
      </c>
      <c r="M1043">
        <v>2021</v>
      </c>
      <c r="N1043">
        <v>3231977</v>
      </c>
      <c r="O1043">
        <v>1735292</v>
      </c>
      <c r="P1043" t="s">
        <v>7</v>
      </c>
      <c r="Q1043">
        <v>459029056</v>
      </c>
      <c r="R1043" t="s">
        <v>9</v>
      </c>
      <c r="S1043" t="str">
        <f t="shared" si="33"/>
        <v>VIOLATION OF AIRPORT RULES</v>
      </c>
      <c r="T1043">
        <v>7399</v>
      </c>
      <c r="U1043">
        <v>2</v>
      </c>
    </row>
    <row r="1044" spans="1:21" x14ac:dyDescent="0.35">
      <c r="A1044">
        <v>202113286</v>
      </c>
      <c r="B1044" s="1">
        <v>44342</v>
      </c>
      <c r="C1044" s="1" t="str">
        <f t="shared" si="32"/>
        <v>2021</v>
      </c>
      <c r="D1044" t="s">
        <v>1070</v>
      </c>
      <c r="E1044" t="s">
        <v>181</v>
      </c>
      <c r="F1044" t="s">
        <v>2</v>
      </c>
      <c r="G1044" t="s">
        <v>3</v>
      </c>
      <c r="H1044">
        <v>26</v>
      </c>
      <c r="J1044" t="s">
        <v>4</v>
      </c>
      <c r="K1044" t="s">
        <v>5</v>
      </c>
      <c r="L1044" t="s">
        <v>6</v>
      </c>
      <c r="M1044">
        <v>2021</v>
      </c>
      <c r="N1044">
        <v>3231975</v>
      </c>
      <c r="O1044">
        <v>1735163</v>
      </c>
      <c r="P1044" t="s">
        <v>34</v>
      </c>
      <c r="Q1044">
        <v>458843942</v>
      </c>
      <c r="R1044" t="s">
        <v>29</v>
      </c>
      <c r="S1044" t="s">
        <v>29</v>
      </c>
      <c r="T1044">
        <v>5707</v>
      </c>
      <c r="U1044">
        <v>0</v>
      </c>
    </row>
    <row r="1045" spans="1:21" x14ac:dyDescent="0.35">
      <c r="A1045">
        <v>20211845</v>
      </c>
      <c r="B1045" s="1">
        <v>44216</v>
      </c>
      <c r="C1045" s="1" t="str">
        <f t="shared" si="32"/>
        <v>2021</v>
      </c>
      <c r="D1045" t="s">
        <v>1071</v>
      </c>
      <c r="E1045" t="s">
        <v>674</v>
      </c>
      <c r="F1045" t="s">
        <v>2</v>
      </c>
      <c r="G1045" t="s">
        <v>3</v>
      </c>
      <c r="H1045">
        <v>42</v>
      </c>
      <c r="J1045" t="s">
        <v>14</v>
      </c>
      <c r="K1045" t="s">
        <v>5</v>
      </c>
      <c r="L1045" t="s">
        <v>2</v>
      </c>
      <c r="M1045">
        <v>2021</v>
      </c>
      <c r="N1045">
        <v>3231975</v>
      </c>
      <c r="O1045">
        <v>1735163</v>
      </c>
      <c r="P1045" t="s">
        <v>675</v>
      </c>
      <c r="Q1045">
        <v>297074968</v>
      </c>
      <c r="R1045" t="s">
        <v>676</v>
      </c>
      <c r="S1045" t="s">
        <v>1245</v>
      </c>
      <c r="T1045">
        <v>3599</v>
      </c>
      <c r="U1045">
        <v>0</v>
      </c>
    </row>
    <row r="1046" spans="1:21" x14ac:dyDescent="0.35">
      <c r="A1046">
        <v>20217347</v>
      </c>
      <c r="B1046" s="1">
        <v>44275</v>
      </c>
      <c r="C1046" s="1" t="str">
        <f t="shared" si="32"/>
        <v>2021</v>
      </c>
      <c r="D1046" t="s">
        <v>1072</v>
      </c>
      <c r="E1046" t="s">
        <v>1</v>
      </c>
      <c r="F1046" t="s">
        <v>2</v>
      </c>
      <c r="G1046" t="s">
        <v>3</v>
      </c>
      <c r="H1046">
        <v>50</v>
      </c>
      <c r="J1046" t="s">
        <v>4</v>
      </c>
      <c r="K1046" t="s">
        <v>41</v>
      </c>
      <c r="L1046" t="s">
        <v>6</v>
      </c>
      <c r="M1046">
        <v>2021</v>
      </c>
      <c r="N1046">
        <v>3232506</v>
      </c>
      <c r="O1046">
        <v>1741511</v>
      </c>
      <c r="P1046" t="s">
        <v>7</v>
      </c>
      <c r="Q1046">
        <v>459003909</v>
      </c>
      <c r="R1046" t="s">
        <v>9</v>
      </c>
      <c r="S1046" t="str">
        <f t="shared" si="33"/>
        <v>VIOLATION OF AIRPORT RULES</v>
      </c>
      <c r="T1046">
        <v>7399</v>
      </c>
      <c r="U1046">
        <v>2</v>
      </c>
    </row>
    <row r="1047" spans="1:21" x14ac:dyDescent="0.35">
      <c r="A1047">
        <v>202114112</v>
      </c>
      <c r="B1047" s="1">
        <v>44351</v>
      </c>
      <c r="C1047" s="1" t="str">
        <f t="shared" si="32"/>
        <v>2021</v>
      </c>
      <c r="D1047" t="s">
        <v>385</v>
      </c>
      <c r="E1047" t="s">
        <v>1073</v>
      </c>
      <c r="F1047" t="s">
        <v>2</v>
      </c>
      <c r="G1047" t="s">
        <v>19</v>
      </c>
      <c r="H1047">
        <v>37</v>
      </c>
      <c r="J1047" t="s">
        <v>4</v>
      </c>
      <c r="K1047" t="s">
        <v>33</v>
      </c>
      <c r="L1047" t="s">
        <v>6</v>
      </c>
      <c r="M1047">
        <v>2021</v>
      </c>
      <c r="N1047">
        <v>3231944</v>
      </c>
      <c r="O1047">
        <v>1734631</v>
      </c>
      <c r="P1047" t="s">
        <v>133</v>
      </c>
      <c r="Q1047">
        <v>458736693</v>
      </c>
      <c r="R1047" t="s">
        <v>134</v>
      </c>
      <c r="S1047" t="s">
        <v>134</v>
      </c>
      <c r="T1047">
        <v>4803</v>
      </c>
      <c r="U1047">
        <v>0</v>
      </c>
    </row>
    <row r="1048" spans="1:21" x14ac:dyDescent="0.35">
      <c r="A1048">
        <v>202114886</v>
      </c>
      <c r="B1048" s="1">
        <v>44360</v>
      </c>
      <c r="C1048" s="1" t="str">
        <f t="shared" si="32"/>
        <v>2021</v>
      </c>
      <c r="D1048" t="s">
        <v>888</v>
      </c>
      <c r="E1048" t="s">
        <v>1074</v>
      </c>
      <c r="F1048" t="s">
        <v>13</v>
      </c>
      <c r="G1048" t="s">
        <v>19</v>
      </c>
      <c r="H1048">
        <v>53</v>
      </c>
      <c r="J1048" t="s">
        <v>14</v>
      </c>
      <c r="K1048" t="s">
        <v>5</v>
      </c>
      <c r="L1048" t="s">
        <v>3</v>
      </c>
      <c r="M1048">
        <v>2021</v>
      </c>
      <c r="N1048">
        <v>3231975</v>
      </c>
      <c r="O1048">
        <v>1735163</v>
      </c>
      <c r="P1048" s="2">
        <v>44197</v>
      </c>
      <c r="Q1048">
        <v>459029091</v>
      </c>
      <c r="R1048" t="s">
        <v>38</v>
      </c>
      <c r="S1048" t="str">
        <f t="shared" si="33"/>
        <v>WARRANT</v>
      </c>
    </row>
    <row r="1049" spans="1:21" x14ac:dyDescent="0.35">
      <c r="A1049">
        <v>2021198</v>
      </c>
      <c r="B1049" s="1">
        <v>44199</v>
      </c>
      <c r="C1049" s="1" t="str">
        <f t="shared" si="32"/>
        <v>2021</v>
      </c>
      <c r="D1049" t="s">
        <v>1075</v>
      </c>
      <c r="E1049" t="s">
        <v>181</v>
      </c>
      <c r="F1049" t="s">
        <v>13</v>
      </c>
      <c r="G1049" t="s">
        <v>3</v>
      </c>
      <c r="H1049">
        <v>39</v>
      </c>
      <c r="J1049" t="s">
        <v>14</v>
      </c>
      <c r="K1049" t="s">
        <v>41</v>
      </c>
      <c r="L1049" t="s">
        <v>6</v>
      </c>
      <c r="M1049">
        <v>2021</v>
      </c>
      <c r="N1049">
        <v>3231880</v>
      </c>
      <c r="O1049">
        <v>1736251</v>
      </c>
      <c r="P1049" t="s">
        <v>34</v>
      </c>
      <c r="Q1049">
        <v>125108530</v>
      </c>
      <c r="R1049" t="s">
        <v>29</v>
      </c>
      <c r="S1049" t="s">
        <v>29</v>
      </c>
      <c r="T1049">
        <v>5707</v>
      </c>
      <c r="U1049">
        <v>0</v>
      </c>
    </row>
    <row r="1050" spans="1:21" ht="72.5" x14ac:dyDescent="0.35">
      <c r="A1050">
        <v>20219512</v>
      </c>
      <c r="B1050" s="1">
        <v>44299</v>
      </c>
      <c r="C1050" s="1" t="str">
        <f t="shared" si="32"/>
        <v>2021</v>
      </c>
      <c r="D1050" t="s">
        <v>1076</v>
      </c>
      <c r="E1050" s="3" t="s">
        <v>1077</v>
      </c>
      <c r="F1050" t="s">
        <v>2</v>
      </c>
      <c r="G1050" t="s">
        <v>3</v>
      </c>
      <c r="H1050">
        <v>49</v>
      </c>
      <c r="J1050" t="s">
        <v>14</v>
      </c>
      <c r="K1050" t="s">
        <v>5</v>
      </c>
      <c r="L1050" t="s">
        <v>13</v>
      </c>
      <c r="M1050">
        <v>2021</v>
      </c>
      <c r="N1050">
        <v>3231975</v>
      </c>
      <c r="O1050">
        <v>1735163</v>
      </c>
      <c r="P1050" t="s">
        <v>97</v>
      </c>
      <c r="Q1050">
        <v>458990092</v>
      </c>
      <c r="R1050" t="s">
        <v>98</v>
      </c>
      <c r="S1050" t="str">
        <f t="shared" si="33"/>
        <v>THEFT</v>
      </c>
      <c r="T1050">
        <v>2399</v>
      </c>
      <c r="U1050">
        <v>0</v>
      </c>
    </row>
    <row r="1051" spans="1:21" x14ac:dyDescent="0.35">
      <c r="A1051">
        <v>20216840</v>
      </c>
      <c r="B1051" s="1">
        <v>44268</v>
      </c>
      <c r="C1051" s="1" t="str">
        <f t="shared" si="32"/>
        <v>2021</v>
      </c>
      <c r="D1051" t="s">
        <v>801</v>
      </c>
      <c r="E1051" t="s">
        <v>1064</v>
      </c>
      <c r="F1051" t="s">
        <v>2</v>
      </c>
      <c r="G1051" t="s">
        <v>3</v>
      </c>
      <c r="H1051">
        <v>31</v>
      </c>
      <c r="J1051" t="s">
        <v>14</v>
      </c>
      <c r="K1051" t="s">
        <v>1078</v>
      </c>
      <c r="L1051" t="s">
        <v>13</v>
      </c>
      <c r="M1051">
        <v>2021</v>
      </c>
      <c r="N1051">
        <v>3229817</v>
      </c>
      <c r="O1051">
        <v>1735717</v>
      </c>
      <c r="P1051" t="s">
        <v>1065</v>
      </c>
      <c r="Q1051">
        <v>208800313</v>
      </c>
      <c r="R1051" t="s">
        <v>1066</v>
      </c>
      <c r="S1051" t="str">
        <f t="shared" si="33"/>
        <v>THEFT</v>
      </c>
      <c r="T1051">
        <v>2404</v>
      </c>
      <c r="U1051">
        <v>0</v>
      </c>
    </row>
    <row r="1052" spans="1:21" x14ac:dyDescent="0.35">
      <c r="A1052">
        <v>202111925</v>
      </c>
      <c r="B1052" s="1">
        <v>44327</v>
      </c>
      <c r="C1052" s="1" t="str">
        <f t="shared" si="32"/>
        <v>2021</v>
      </c>
      <c r="D1052" t="s">
        <v>410</v>
      </c>
      <c r="E1052" t="s">
        <v>1079</v>
      </c>
      <c r="F1052" t="s">
        <v>2</v>
      </c>
      <c r="G1052" t="s">
        <v>32</v>
      </c>
      <c r="H1052">
        <v>27</v>
      </c>
      <c r="J1052" t="s">
        <v>14</v>
      </c>
      <c r="K1052" t="s">
        <v>41</v>
      </c>
      <c r="L1052" t="s">
        <v>13</v>
      </c>
      <c r="M1052">
        <v>2021</v>
      </c>
      <c r="N1052">
        <v>3232506</v>
      </c>
      <c r="O1052">
        <v>1741511</v>
      </c>
      <c r="P1052" t="s">
        <v>1080</v>
      </c>
      <c r="Q1052">
        <v>458825900</v>
      </c>
      <c r="R1052" t="s">
        <v>1081</v>
      </c>
      <c r="S1052" t="s">
        <v>1256</v>
      </c>
      <c r="T1052">
        <v>1316</v>
      </c>
      <c r="U1052">
        <v>1</v>
      </c>
    </row>
    <row r="1053" spans="1:21" x14ac:dyDescent="0.35">
      <c r="A1053">
        <v>202110396</v>
      </c>
      <c r="B1053" s="1">
        <v>44309</v>
      </c>
      <c r="C1053" s="1" t="str">
        <f t="shared" si="32"/>
        <v>2021</v>
      </c>
      <c r="D1053" t="s">
        <v>440</v>
      </c>
      <c r="E1053" t="s">
        <v>1</v>
      </c>
      <c r="F1053" t="s">
        <v>13</v>
      </c>
      <c r="G1053" t="s">
        <v>32</v>
      </c>
      <c r="H1053">
        <v>36</v>
      </c>
      <c r="J1053" t="s">
        <v>4</v>
      </c>
      <c r="K1053" t="s">
        <v>5</v>
      </c>
      <c r="L1053" t="s">
        <v>6</v>
      </c>
      <c r="M1053">
        <v>2021</v>
      </c>
      <c r="N1053">
        <v>3231975</v>
      </c>
      <c r="O1053">
        <v>1735163</v>
      </c>
      <c r="P1053" t="s">
        <v>7</v>
      </c>
      <c r="Q1053">
        <v>302390342</v>
      </c>
      <c r="R1053" t="s">
        <v>9</v>
      </c>
      <c r="S1053" t="str">
        <f t="shared" si="33"/>
        <v>VIOLATION OF AIRPORT RULES</v>
      </c>
      <c r="T1053">
        <v>7399</v>
      </c>
      <c r="U1053">
        <v>2</v>
      </c>
    </row>
    <row r="1054" spans="1:21" x14ac:dyDescent="0.35">
      <c r="A1054">
        <v>20211744</v>
      </c>
      <c r="B1054" s="1">
        <v>44215</v>
      </c>
      <c r="C1054" s="1" t="str">
        <f t="shared" si="32"/>
        <v>2021</v>
      </c>
      <c r="D1054" t="s">
        <v>444</v>
      </c>
      <c r="E1054" t="s">
        <v>372</v>
      </c>
      <c r="F1054" t="s">
        <v>13</v>
      </c>
      <c r="G1054" t="s">
        <v>32</v>
      </c>
      <c r="H1054">
        <v>47</v>
      </c>
      <c r="J1054" t="s">
        <v>14</v>
      </c>
      <c r="K1054" t="s">
        <v>5</v>
      </c>
      <c r="L1054" t="s">
        <v>6</v>
      </c>
      <c r="M1054">
        <v>2021</v>
      </c>
      <c r="N1054">
        <v>3231975</v>
      </c>
      <c r="O1054">
        <v>1735163</v>
      </c>
      <c r="P1054" t="s">
        <v>47</v>
      </c>
      <c r="Q1054">
        <v>182452613</v>
      </c>
      <c r="R1054" t="s">
        <v>48</v>
      </c>
      <c r="S1054" t="str">
        <f t="shared" si="33"/>
        <v>THEFT</v>
      </c>
      <c r="T1054">
        <v>2303</v>
      </c>
      <c r="U1054">
        <v>0</v>
      </c>
    </row>
    <row r="1055" spans="1:21" x14ac:dyDescent="0.35">
      <c r="A1055">
        <v>20217573</v>
      </c>
      <c r="B1055" s="1">
        <v>44278</v>
      </c>
      <c r="C1055" s="1" t="str">
        <f t="shared" si="32"/>
        <v>2021</v>
      </c>
      <c r="D1055" t="s">
        <v>785</v>
      </c>
      <c r="E1055" t="s">
        <v>181</v>
      </c>
      <c r="F1055" t="s">
        <v>13</v>
      </c>
      <c r="G1055" t="s">
        <v>19</v>
      </c>
      <c r="H1055">
        <v>30</v>
      </c>
      <c r="J1055" t="s">
        <v>14</v>
      </c>
      <c r="K1055" t="s">
        <v>5</v>
      </c>
      <c r="L1055" t="s">
        <v>6</v>
      </c>
      <c r="M1055">
        <v>2021</v>
      </c>
      <c r="N1055">
        <v>3231975</v>
      </c>
      <c r="O1055">
        <v>1735163</v>
      </c>
      <c r="P1055" t="s">
        <v>34</v>
      </c>
      <c r="Q1055">
        <v>119277671</v>
      </c>
      <c r="R1055" t="s">
        <v>29</v>
      </c>
      <c r="S1055" t="s">
        <v>29</v>
      </c>
      <c r="T1055">
        <v>5707</v>
      </c>
      <c r="U1055">
        <v>0</v>
      </c>
    </row>
    <row r="1056" spans="1:21" x14ac:dyDescent="0.35">
      <c r="A1056">
        <v>202116605</v>
      </c>
      <c r="B1056" s="1">
        <v>44379</v>
      </c>
      <c r="C1056" s="1" t="str">
        <f t="shared" si="32"/>
        <v>2021</v>
      </c>
      <c r="D1056" t="s">
        <v>214</v>
      </c>
      <c r="E1056" t="s">
        <v>809</v>
      </c>
      <c r="F1056" t="s">
        <v>2</v>
      </c>
      <c r="G1056" t="s">
        <v>3</v>
      </c>
      <c r="H1056">
        <v>24</v>
      </c>
      <c r="J1056" t="s">
        <v>4</v>
      </c>
      <c r="K1056" t="s">
        <v>5</v>
      </c>
      <c r="L1056" t="s">
        <v>6</v>
      </c>
      <c r="M1056">
        <v>2021</v>
      </c>
      <c r="N1056">
        <v>3231975</v>
      </c>
      <c r="O1056">
        <v>1735163</v>
      </c>
      <c r="P1056" t="s">
        <v>235</v>
      </c>
      <c r="Q1056">
        <v>459034652</v>
      </c>
      <c r="R1056" t="s">
        <v>236</v>
      </c>
      <c r="S1056" t="s">
        <v>1247</v>
      </c>
      <c r="T1056">
        <v>2999</v>
      </c>
      <c r="U1056">
        <v>0</v>
      </c>
    </row>
    <row r="1057" spans="1:21" x14ac:dyDescent="0.35">
      <c r="A1057">
        <v>20219805</v>
      </c>
      <c r="B1057" s="1">
        <v>44302</v>
      </c>
      <c r="C1057" s="1" t="str">
        <f t="shared" si="32"/>
        <v>2021</v>
      </c>
      <c r="D1057" t="s">
        <v>469</v>
      </c>
      <c r="E1057" t="s">
        <v>181</v>
      </c>
      <c r="F1057" t="s">
        <v>2</v>
      </c>
      <c r="G1057" t="s">
        <v>19</v>
      </c>
      <c r="H1057">
        <v>38</v>
      </c>
      <c r="J1057" t="s">
        <v>14</v>
      </c>
      <c r="K1057" t="s">
        <v>111</v>
      </c>
      <c r="L1057" t="s">
        <v>6</v>
      </c>
      <c r="M1057">
        <v>2021</v>
      </c>
      <c r="N1057">
        <v>3231969</v>
      </c>
      <c r="O1057">
        <v>1740241</v>
      </c>
      <c r="P1057" t="s">
        <v>34</v>
      </c>
      <c r="Q1057">
        <v>459011966</v>
      </c>
      <c r="R1057" t="s">
        <v>29</v>
      </c>
      <c r="S1057" t="s">
        <v>29</v>
      </c>
      <c r="T1057">
        <v>5707</v>
      </c>
      <c r="U1057">
        <v>0</v>
      </c>
    </row>
    <row r="1058" spans="1:21" x14ac:dyDescent="0.35">
      <c r="A1058">
        <v>202127632</v>
      </c>
      <c r="B1058" s="1">
        <v>44496</v>
      </c>
      <c r="C1058" s="1" t="str">
        <f t="shared" si="32"/>
        <v>2021</v>
      </c>
      <c r="D1058" t="s">
        <v>821</v>
      </c>
      <c r="E1058" t="s">
        <v>350</v>
      </c>
      <c r="F1058" t="s">
        <v>2</v>
      </c>
      <c r="G1058" t="s">
        <v>3</v>
      </c>
      <c r="H1058">
        <v>37</v>
      </c>
      <c r="J1058" t="s">
        <v>4</v>
      </c>
      <c r="K1058" t="s">
        <v>5</v>
      </c>
      <c r="L1058" t="s">
        <v>6</v>
      </c>
      <c r="M1058">
        <v>2021</v>
      </c>
      <c r="N1058">
        <v>3231975</v>
      </c>
      <c r="O1058">
        <v>1735163</v>
      </c>
      <c r="P1058" t="s">
        <v>28</v>
      </c>
      <c r="Q1058">
        <v>153224851</v>
      </c>
      <c r="R1058" t="s">
        <v>29</v>
      </c>
      <c r="S1058" t="s">
        <v>29</v>
      </c>
      <c r="T1058">
        <v>5707</v>
      </c>
      <c r="U1058">
        <v>0</v>
      </c>
    </row>
    <row r="1059" spans="1:21" x14ac:dyDescent="0.35">
      <c r="A1059">
        <v>202126683</v>
      </c>
      <c r="B1059" s="1">
        <v>44486</v>
      </c>
      <c r="C1059" s="1" t="str">
        <f t="shared" si="32"/>
        <v>2021</v>
      </c>
      <c r="D1059" t="s">
        <v>231</v>
      </c>
      <c r="E1059" t="s">
        <v>1082</v>
      </c>
      <c r="F1059" t="s">
        <v>13</v>
      </c>
      <c r="G1059" t="s">
        <v>32</v>
      </c>
      <c r="H1059">
        <v>28</v>
      </c>
      <c r="J1059" t="s">
        <v>14</v>
      </c>
      <c r="K1059" t="s">
        <v>5</v>
      </c>
      <c r="L1059" t="s">
        <v>3</v>
      </c>
      <c r="M1059">
        <v>2021</v>
      </c>
      <c r="N1059">
        <v>3231975</v>
      </c>
      <c r="O1059">
        <v>1735163</v>
      </c>
      <c r="P1059" s="2">
        <v>44197</v>
      </c>
      <c r="Q1059">
        <v>459067845</v>
      </c>
      <c r="R1059" t="s">
        <v>38</v>
      </c>
      <c r="S1059" t="str">
        <f t="shared" si="33"/>
        <v>WARRANT</v>
      </c>
    </row>
    <row r="1060" spans="1:21" x14ac:dyDescent="0.35">
      <c r="A1060">
        <v>202126989</v>
      </c>
      <c r="B1060" s="1">
        <v>44490</v>
      </c>
      <c r="C1060" s="1" t="str">
        <f t="shared" si="32"/>
        <v>2021</v>
      </c>
      <c r="D1060" t="s">
        <v>962</v>
      </c>
      <c r="E1060" t="s">
        <v>181</v>
      </c>
      <c r="F1060" t="s">
        <v>2</v>
      </c>
      <c r="G1060" t="s">
        <v>8</v>
      </c>
      <c r="H1060">
        <v>23</v>
      </c>
      <c r="J1060" t="s">
        <v>14</v>
      </c>
      <c r="K1060" t="s">
        <v>5</v>
      </c>
      <c r="L1060" t="s">
        <v>6</v>
      </c>
      <c r="M1060">
        <v>2021</v>
      </c>
      <c r="N1060">
        <v>3231975</v>
      </c>
      <c r="O1060">
        <v>1735163</v>
      </c>
      <c r="P1060" t="s">
        <v>34</v>
      </c>
      <c r="Q1060">
        <v>459063720</v>
      </c>
      <c r="R1060" t="s">
        <v>29</v>
      </c>
      <c r="S1060" t="s">
        <v>29</v>
      </c>
      <c r="T1060">
        <v>5707</v>
      </c>
      <c r="U1060">
        <v>0</v>
      </c>
    </row>
    <row r="1061" spans="1:21" x14ac:dyDescent="0.35">
      <c r="A1061">
        <v>202126033</v>
      </c>
      <c r="B1061" s="1">
        <v>44478</v>
      </c>
      <c r="C1061" s="1" t="str">
        <f t="shared" si="32"/>
        <v>2021</v>
      </c>
      <c r="D1061" t="s">
        <v>159</v>
      </c>
      <c r="E1061" t="s">
        <v>667</v>
      </c>
      <c r="F1061" t="s">
        <v>2</v>
      </c>
      <c r="G1061" t="s">
        <v>3</v>
      </c>
      <c r="H1061">
        <v>49</v>
      </c>
      <c r="J1061" t="s">
        <v>14</v>
      </c>
      <c r="K1061" t="s">
        <v>1083</v>
      </c>
      <c r="L1061" t="s">
        <v>6</v>
      </c>
      <c r="M1061">
        <v>2021</v>
      </c>
      <c r="N1061">
        <v>3234012</v>
      </c>
      <c r="O1061">
        <v>1732768</v>
      </c>
      <c r="P1061" t="s">
        <v>668</v>
      </c>
      <c r="Q1061">
        <v>458191431</v>
      </c>
      <c r="R1061" t="s">
        <v>669</v>
      </c>
      <c r="S1061" t="s">
        <v>669</v>
      </c>
      <c r="T1061">
        <v>5016</v>
      </c>
      <c r="U1061">
        <v>1</v>
      </c>
    </row>
    <row r="1062" spans="1:21" x14ac:dyDescent="0.35">
      <c r="A1062">
        <v>2021541450</v>
      </c>
      <c r="B1062" s="1">
        <v>44482</v>
      </c>
      <c r="C1062" s="1" t="str">
        <f t="shared" si="32"/>
        <v>2021</v>
      </c>
      <c r="D1062" t="s">
        <v>1084</v>
      </c>
      <c r="E1062" t="s">
        <v>809</v>
      </c>
      <c r="F1062" t="s">
        <v>2</v>
      </c>
      <c r="G1062" t="s">
        <v>3</v>
      </c>
      <c r="H1062">
        <v>32</v>
      </c>
      <c r="J1062" t="s">
        <v>4</v>
      </c>
      <c r="K1062" t="s">
        <v>43</v>
      </c>
      <c r="L1062" t="s">
        <v>6</v>
      </c>
      <c r="M1062">
        <v>2021</v>
      </c>
      <c r="N1062">
        <v>3231994</v>
      </c>
      <c r="O1062">
        <v>1736921</v>
      </c>
      <c r="P1062" t="s">
        <v>235</v>
      </c>
      <c r="Q1062">
        <v>459066759</v>
      </c>
      <c r="R1062" t="s">
        <v>236</v>
      </c>
      <c r="S1062" t="s">
        <v>1247</v>
      </c>
      <c r="T1062">
        <v>2999</v>
      </c>
      <c r="U1062">
        <v>0</v>
      </c>
    </row>
    <row r="1063" spans="1:21" x14ac:dyDescent="0.35">
      <c r="A1063">
        <v>2021420154</v>
      </c>
      <c r="B1063" s="1">
        <v>44495</v>
      </c>
      <c r="C1063" s="1" t="str">
        <f t="shared" si="32"/>
        <v>2021</v>
      </c>
      <c r="D1063" t="s">
        <v>630</v>
      </c>
      <c r="E1063" t="s">
        <v>274</v>
      </c>
      <c r="F1063" t="s">
        <v>2</v>
      </c>
      <c r="G1063" t="s">
        <v>19</v>
      </c>
      <c r="H1063">
        <v>44</v>
      </c>
      <c r="J1063" t="s">
        <v>14</v>
      </c>
      <c r="K1063" t="s">
        <v>33</v>
      </c>
      <c r="L1063" t="s">
        <v>3</v>
      </c>
      <c r="M1063">
        <v>2021</v>
      </c>
      <c r="N1063">
        <v>3231944</v>
      </c>
      <c r="O1063">
        <v>1734631</v>
      </c>
      <c r="P1063" s="2">
        <v>44197</v>
      </c>
      <c r="Q1063">
        <v>458940239</v>
      </c>
      <c r="R1063" t="s">
        <v>38</v>
      </c>
      <c r="S1063" t="str">
        <f t="shared" si="33"/>
        <v>WARRANT</v>
      </c>
    </row>
    <row r="1064" spans="1:21" x14ac:dyDescent="0.35">
      <c r="A1064">
        <v>202126616</v>
      </c>
      <c r="B1064" s="1">
        <v>44485</v>
      </c>
      <c r="C1064" s="1" t="str">
        <f t="shared" si="32"/>
        <v>2021</v>
      </c>
      <c r="D1064" t="s">
        <v>658</v>
      </c>
      <c r="E1064" t="s">
        <v>1085</v>
      </c>
      <c r="F1064" t="s">
        <v>13</v>
      </c>
      <c r="G1064" t="s">
        <v>19</v>
      </c>
      <c r="H1064">
        <v>37</v>
      </c>
      <c r="J1064" t="s">
        <v>14</v>
      </c>
      <c r="K1064" t="s">
        <v>1086</v>
      </c>
      <c r="L1064" t="s">
        <v>2</v>
      </c>
      <c r="M1064">
        <v>2021</v>
      </c>
      <c r="N1064">
        <v>3228281</v>
      </c>
      <c r="O1064">
        <v>1729296</v>
      </c>
      <c r="P1064" t="s">
        <v>1087</v>
      </c>
      <c r="Q1064">
        <v>67044637</v>
      </c>
      <c r="R1064" t="s">
        <v>1088</v>
      </c>
      <c r="S1064" t="s">
        <v>1246</v>
      </c>
      <c r="T1064">
        <v>4801</v>
      </c>
      <c r="U1064">
        <v>0</v>
      </c>
    </row>
    <row r="1065" spans="1:21" x14ac:dyDescent="0.35">
      <c r="A1065">
        <v>202127715</v>
      </c>
      <c r="B1065" s="1">
        <v>44497</v>
      </c>
      <c r="C1065" s="1" t="str">
        <f t="shared" si="32"/>
        <v>2021</v>
      </c>
      <c r="D1065" t="s">
        <v>1089</v>
      </c>
      <c r="E1065" t="s">
        <v>518</v>
      </c>
      <c r="F1065" t="s">
        <v>2</v>
      </c>
      <c r="G1065" t="s">
        <v>19</v>
      </c>
      <c r="H1065">
        <v>25</v>
      </c>
      <c r="J1065" t="s">
        <v>14</v>
      </c>
      <c r="K1065" t="s">
        <v>158</v>
      </c>
      <c r="L1065" t="s">
        <v>13</v>
      </c>
      <c r="M1065">
        <v>2021</v>
      </c>
      <c r="N1065">
        <v>3231979</v>
      </c>
      <c r="O1065">
        <v>1738721</v>
      </c>
      <c r="P1065" t="s">
        <v>15</v>
      </c>
      <c r="Q1065">
        <v>459071314</v>
      </c>
      <c r="R1065" t="s">
        <v>16</v>
      </c>
      <c r="S1065" t="str">
        <f t="shared" si="33"/>
        <v>DRUGS</v>
      </c>
      <c r="T1065">
        <v>3560</v>
      </c>
      <c r="U1065">
        <v>0</v>
      </c>
    </row>
    <row r="1066" spans="1:21" x14ac:dyDescent="0.35">
      <c r="A1066">
        <v>2021541296</v>
      </c>
      <c r="B1066" s="1">
        <v>44472</v>
      </c>
      <c r="C1066" s="1" t="str">
        <f t="shared" si="32"/>
        <v>2021</v>
      </c>
      <c r="D1066" t="s">
        <v>142</v>
      </c>
      <c r="E1066" t="s">
        <v>1</v>
      </c>
      <c r="F1066" t="s">
        <v>2</v>
      </c>
      <c r="G1066" t="s">
        <v>32</v>
      </c>
      <c r="H1066">
        <v>49</v>
      </c>
      <c r="J1066" t="s">
        <v>4</v>
      </c>
      <c r="K1066" t="s">
        <v>5</v>
      </c>
      <c r="L1066" t="s">
        <v>6</v>
      </c>
      <c r="M1066">
        <v>2021</v>
      </c>
      <c r="N1066">
        <v>3231975</v>
      </c>
      <c r="O1066">
        <v>1735163</v>
      </c>
      <c r="P1066" t="s">
        <v>7</v>
      </c>
      <c r="Q1066">
        <v>459063745</v>
      </c>
      <c r="R1066" t="s">
        <v>9</v>
      </c>
      <c r="S1066" t="str">
        <f t="shared" si="33"/>
        <v>VIOLATION OF AIRPORT RULES</v>
      </c>
      <c r="T1066">
        <v>7399</v>
      </c>
      <c r="U1066">
        <v>2</v>
      </c>
    </row>
    <row r="1067" spans="1:21" x14ac:dyDescent="0.35">
      <c r="A1067">
        <v>202125515</v>
      </c>
      <c r="B1067" s="1">
        <v>44473</v>
      </c>
      <c r="C1067" s="1" t="str">
        <f t="shared" si="32"/>
        <v>2021</v>
      </c>
      <c r="D1067" t="s">
        <v>724</v>
      </c>
      <c r="E1067" t="s">
        <v>160</v>
      </c>
      <c r="F1067" t="s">
        <v>2</v>
      </c>
      <c r="G1067" t="s">
        <v>19</v>
      </c>
      <c r="H1067">
        <v>44</v>
      </c>
      <c r="J1067" t="s">
        <v>14</v>
      </c>
      <c r="K1067" t="s">
        <v>5</v>
      </c>
      <c r="L1067" t="s">
        <v>13</v>
      </c>
      <c r="M1067">
        <v>2021</v>
      </c>
      <c r="N1067">
        <v>3231975</v>
      </c>
      <c r="O1067">
        <v>1735163</v>
      </c>
      <c r="P1067" t="s">
        <v>97</v>
      </c>
      <c r="Q1067">
        <v>458940239</v>
      </c>
      <c r="R1067" t="s">
        <v>98</v>
      </c>
      <c r="S1067" t="str">
        <f t="shared" si="33"/>
        <v>THEFT</v>
      </c>
      <c r="T1067">
        <v>2399</v>
      </c>
      <c r="U1067">
        <v>0</v>
      </c>
    </row>
    <row r="1068" spans="1:21" x14ac:dyDescent="0.35">
      <c r="A1068">
        <v>202126675</v>
      </c>
      <c r="B1068" s="1">
        <v>44486</v>
      </c>
      <c r="C1068" s="1" t="str">
        <f t="shared" si="32"/>
        <v>2021</v>
      </c>
      <c r="D1068" t="s">
        <v>17</v>
      </c>
      <c r="E1068" t="s">
        <v>560</v>
      </c>
      <c r="F1068" t="s">
        <v>2</v>
      </c>
      <c r="G1068" t="s">
        <v>19</v>
      </c>
      <c r="H1068">
        <v>29</v>
      </c>
      <c r="J1068" t="s">
        <v>14</v>
      </c>
      <c r="K1068" t="s">
        <v>33</v>
      </c>
      <c r="M1068">
        <v>2021</v>
      </c>
      <c r="N1068">
        <v>3231944</v>
      </c>
      <c r="O1068">
        <v>1734631</v>
      </c>
      <c r="Q1068">
        <v>458626938</v>
      </c>
      <c r="R1068" t="s">
        <v>38</v>
      </c>
      <c r="S1068" t="str">
        <f t="shared" si="33"/>
        <v>WARRANT</v>
      </c>
    </row>
    <row r="1069" spans="1:21" x14ac:dyDescent="0.35">
      <c r="A1069">
        <v>202126225</v>
      </c>
      <c r="B1069" s="1">
        <v>44481</v>
      </c>
      <c r="C1069" s="1" t="str">
        <f t="shared" si="32"/>
        <v>2021</v>
      </c>
      <c r="D1069" t="s">
        <v>603</v>
      </c>
      <c r="E1069" t="s">
        <v>274</v>
      </c>
      <c r="F1069" t="s">
        <v>2</v>
      </c>
      <c r="G1069" t="s">
        <v>19</v>
      </c>
      <c r="H1069">
        <v>22</v>
      </c>
      <c r="J1069" t="s">
        <v>14</v>
      </c>
      <c r="K1069" t="s">
        <v>5</v>
      </c>
      <c r="L1069" t="s">
        <v>3</v>
      </c>
      <c r="M1069">
        <v>2021</v>
      </c>
      <c r="N1069">
        <v>3231975</v>
      </c>
      <c r="O1069">
        <v>1735163</v>
      </c>
      <c r="P1069" s="2">
        <v>44197</v>
      </c>
      <c r="Q1069">
        <v>459047674</v>
      </c>
      <c r="R1069" t="s">
        <v>38</v>
      </c>
      <c r="S1069" t="str">
        <f t="shared" si="33"/>
        <v>WARRANT</v>
      </c>
    </row>
    <row r="1070" spans="1:21" x14ac:dyDescent="0.35">
      <c r="A1070">
        <v>202127404</v>
      </c>
      <c r="B1070" s="1">
        <v>44494</v>
      </c>
      <c r="C1070" s="1" t="str">
        <f t="shared" si="32"/>
        <v>2021</v>
      </c>
      <c r="D1070" t="s">
        <v>301</v>
      </c>
      <c r="E1070" t="s">
        <v>1</v>
      </c>
      <c r="F1070" t="s">
        <v>2</v>
      </c>
      <c r="G1070" t="s">
        <v>3</v>
      </c>
      <c r="H1070">
        <v>66</v>
      </c>
      <c r="J1070" t="s">
        <v>4</v>
      </c>
      <c r="K1070" t="s">
        <v>5</v>
      </c>
      <c r="L1070" t="s">
        <v>6</v>
      </c>
      <c r="M1070">
        <v>2021</v>
      </c>
      <c r="N1070">
        <v>3231975</v>
      </c>
      <c r="O1070">
        <v>1735163</v>
      </c>
      <c r="P1070" t="s">
        <v>7</v>
      </c>
      <c r="Q1070">
        <v>459070295</v>
      </c>
      <c r="R1070" t="s">
        <v>9</v>
      </c>
      <c r="S1070" t="str">
        <f t="shared" si="33"/>
        <v>VIOLATION OF AIRPORT RULES</v>
      </c>
      <c r="T1070">
        <v>7399</v>
      </c>
      <c r="U1070">
        <v>2</v>
      </c>
    </row>
    <row r="1071" spans="1:21" x14ac:dyDescent="0.35">
      <c r="A1071">
        <v>202126137</v>
      </c>
      <c r="B1071" s="1">
        <v>44480</v>
      </c>
      <c r="C1071" s="1" t="str">
        <f t="shared" si="32"/>
        <v>2021</v>
      </c>
      <c r="D1071" t="s">
        <v>374</v>
      </c>
      <c r="E1071" t="s">
        <v>274</v>
      </c>
      <c r="F1071" t="s">
        <v>2</v>
      </c>
      <c r="G1071" t="s">
        <v>3</v>
      </c>
      <c r="H1071">
        <v>23</v>
      </c>
      <c r="J1071" t="s">
        <v>14</v>
      </c>
      <c r="K1071" t="s">
        <v>5</v>
      </c>
      <c r="L1071" t="s">
        <v>3</v>
      </c>
      <c r="M1071">
        <v>2021</v>
      </c>
      <c r="N1071">
        <v>3231975</v>
      </c>
      <c r="O1071">
        <v>1735163</v>
      </c>
      <c r="P1071" s="2">
        <v>44197</v>
      </c>
      <c r="Q1071">
        <v>459066222</v>
      </c>
      <c r="R1071" t="s">
        <v>38</v>
      </c>
      <c r="S1071" t="str">
        <f t="shared" si="33"/>
        <v>WARRANT</v>
      </c>
    </row>
    <row r="1072" spans="1:21" x14ac:dyDescent="0.35">
      <c r="A1072">
        <v>202127897</v>
      </c>
      <c r="B1072" s="1">
        <v>44499</v>
      </c>
      <c r="C1072" s="1" t="str">
        <f t="shared" si="32"/>
        <v>2021</v>
      </c>
      <c r="D1072" t="s">
        <v>1058</v>
      </c>
      <c r="E1072" t="s">
        <v>181</v>
      </c>
      <c r="F1072" t="s">
        <v>2</v>
      </c>
      <c r="G1072" t="s">
        <v>8</v>
      </c>
      <c r="H1072">
        <v>23</v>
      </c>
      <c r="J1072" t="s">
        <v>14</v>
      </c>
      <c r="K1072" t="s">
        <v>5</v>
      </c>
      <c r="L1072" t="s">
        <v>6</v>
      </c>
      <c r="M1072">
        <v>2021</v>
      </c>
      <c r="N1072">
        <v>3231977</v>
      </c>
      <c r="O1072">
        <v>1735292</v>
      </c>
      <c r="P1072" t="s">
        <v>34</v>
      </c>
      <c r="Q1072">
        <v>459063720</v>
      </c>
      <c r="R1072" t="s">
        <v>29</v>
      </c>
      <c r="S1072" t="s">
        <v>29</v>
      </c>
      <c r="T1072">
        <v>5707</v>
      </c>
      <c r="U1072">
        <v>0</v>
      </c>
    </row>
    <row r="1073" spans="1:21" x14ac:dyDescent="0.35">
      <c r="A1073">
        <v>202126772</v>
      </c>
      <c r="B1073" s="1">
        <v>44487</v>
      </c>
      <c r="C1073" s="1" t="str">
        <f t="shared" si="32"/>
        <v>2021</v>
      </c>
      <c r="D1073" t="s">
        <v>1090</v>
      </c>
      <c r="E1073" t="s">
        <v>1091</v>
      </c>
      <c r="F1073" t="s">
        <v>2</v>
      </c>
      <c r="G1073" t="s">
        <v>19</v>
      </c>
      <c r="H1073">
        <v>58</v>
      </c>
      <c r="J1073" t="s">
        <v>14</v>
      </c>
      <c r="K1073" t="s">
        <v>5</v>
      </c>
      <c r="L1073" t="s">
        <v>3</v>
      </c>
      <c r="M1073">
        <v>2021</v>
      </c>
      <c r="N1073">
        <v>3231975</v>
      </c>
      <c r="O1073">
        <v>1735163</v>
      </c>
      <c r="P1073" s="2">
        <v>44197</v>
      </c>
      <c r="Q1073">
        <v>459068218</v>
      </c>
      <c r="R1073" t="s">
        <v>38</v>
      </c>
      <c r="S1073" t="str">
        <f t="shared" si="33"/>
        <v>WARRANT</v>
      </c>
    </row>
    <row r="1074" spans="1:21" x14ac:dyDescent="0.35">
      <c r="A1074">
        <v>202127276</v>
      </c>
      <c r="B1074" s="1">
        <v>44492</v>
      </c>
      <c r="C1074" s="1" t="str">
        <f t="shared" si="32"/>
        <v>2021</v>
      </c>
      <c r="D1074" t="s">
        <v>1092</v>
      </c>
      <c r="E1074" t="s">
        <v>930</v>
      </c>
      <c r="F1074" t="s">
        <v>2</v>
      </c>
      <c r="G1074" t="s">
        <v>3</v>
      </c>
      <c r="H1074">
        <v>52</v>
      </c>
      <c r="J1074" t="s">
        <v>4</v>
      </c>
      <c r="K1074" t="s">
        <v>5</v>
      </c>
      <c r="L1074" t="s">
        <v>6</v>
      </c>
      <c r="M1074">
        <v>2021</v>
      </c>
      <c r="N1074">
        <v>3231977</v>
      </c>
      <c r="O1074">
        <v>1735292</v>
      </c>
      <c r="P1074" t="s">
        <v>932</v>
      </c>
      <c r="Q1074">
        <v>459069820</v>
      </c>
      <c r="R1074" t="s">
        <v>933</v>
      </c>
      <c r="S1074" t="s">
        <v>749</v>
      </c>
      <c r="T1074">
        <v>5399</v>
      </c>
      <c r="U1074">
        <v>0</v>
      </c>
    </row>
    <row r="1075" spans="1:21" x14ac:dyDescent="0.35">
      <c r="A1075">
        <v>202126220</v>
      </c>
      <c r="B1075" s="1">
        <v>44481</v>
      </c>
      <c r="C1075" s="1" t="str">
        <f t="shared" si="32"/>
        <v>2021</v>
      </c>
      <c r="D1075" t="s">
        <v>142</v>
      </c>
      <c r="E1075" t="s">
        <v>1</v>
      </c>
      <c r="F1075" t="s">
        <v>2</v>
      </c>
      <c r="G1075" t="s">
        <v>3</v>
      </c>
      <c r="H1075">
        <v>44</v>
      </c>
      <c r="J1075" t="s">
        <v>4</v>
      </c>
      <c r="K1075" t="s">
        <v>5</v>
      </c>
      <c r="L1075" t="s">
        <v>6</v>
      </c>
      <c r="M1075">
        <v>2021</v>
      </c>
      <c r="N1075">
        <v>3231975</v>
      </c>
      <c r="O1075">
        <v>1735163</v>
      </c>
      <c r="P1075" t="s">
        <v>7</v>
      </c>
      <c r="Q1075">
        <v>459066570</v>
      </c>
      <c r="R1075" t="s">
        <v>9</v>
      </c>
      <c r="S1075" t="str">
        <f t="shared" si="33"/>
        <v>VIOLATION OF AIRPORT RULES</v>
      </c>
      <c r="T1075">
        <v>7399</v>
      </c>
      <c r="U1075">
        <v>2</v>
      </c>
    </row>
    <row r="1076" spans="1:21" x14ac:dyDescent="0.35">
      <c r="A1076">
        <v>202125905</v>
      </c>
      <c r="B1076" s="1">
        <v>44477</v>
      </c>
      <c r="C1076" s="1" t="str">
        <f t="shared" si="32"/>
        <v>2021</v>
      </c>
      <c r="D1076" t="s">
        <v>214</v>
      </c>
      <c r="E1076" t="s">
        <v>1093</v>
      </c>
      <c r="F1076" t="s">
        <v>2</v>
      </c>
      <c r="G1076" t="s">
        <v>19</v>
      </c>
      <c r="H1076">
        <v>42</v>
      </c>
      <c r="J1076" t="s">
        <v>14</v>
      </c>
      <c r="K1076" t="s">
        <v>91</v>
      </c>
      <c r="L1076" t="s">
        <v>13</v>
      </c>
      <c r="M1076">
        <v>2021</v>
      </c>
      <c r="N1076">
        <v>3227460</v>
      </c>
      <c r="O1076">
        <v>1730513</v>
      </c>
      <c r="P1076" t="s">
        <v>56</v>
      </c>
      <c r="Q1076">
        <v>458867184</v>
      </c>
      <c r="R1076" t="s">
        <v>466</v>
      </c>
      <c r="S1076" t="str">
        <f t="shared" si="33"/>
        <v>THEFT</v>
      </c>
      <c r="T1076">
        <v>2404</v>
      </c>
      <c r="U1076">
        <v>0</v>
      </c>
    </row>
    <row r="1077" spans="1:21" x14ac:dyDescent="0.35">
      <c r="A1077">
        <v>202127492</v>
      </c>
      <c r="B1077" s="1">
        <v>44495</v>
      </c>
      <c r="C1077" s="1" t="str">
        <f t="shared" si="32"/>
        <v>2021</v>
      </c>
      <c r="D1077" t="s">
        <v>652</v>
      </c>
      <c r="E1077" t="s">
        <v>1094</v>
      </c>
      <c r="F1077" t="s">
        <v>2</v>
      </c>
      <c r="G1077" t="s">
        <v>3</v>
      </c>
      <c r="H1077">
        <v>25</v>
      </c>
      <c r="J1077" t="s">
        <v>14</v>
      </c>
      <c r="K1077" t="s">
        <v>5</v>
      </c>
      <c r="L1077" t="s">
        <v>3</v>
      </c>
      <c r="M1077">
        <v>2021</v>
      </c>
      <c r="N1077">
        <v>3231975</v>
      </c>
      <c r="O1077">
        <v>1735163</v>
      </c>
      <c r="P1077" s="2">
        <v>44197</v>
      </c>
      <c r="Q1077">
        <v>459070609</v>
      </c>
      <c r="R1077" t="s">
        <v>38</v>
      </c>
      <c r="S1077" t="str">
        <f t="shared" si="33"/>
        <v>WARRANT</v>
      </c>
    </row>
    <row r="1078" spans="1:21" x14ac:dyDescent="0.35">
      <c r="A1078">
        <v>202127223</v>
      </c>
      <c r="B1078" s="1">
        <v>44492</v>
      </c>
      <c r="C1078" s="1" t="str">
        <f t="shared" si="32"/>
        <v>2021</v>
      </c>
      <c r="D1078" t="s">
        <v>664</v>
      </c>
      <c r="E1078" t="s">
        <v>372</v>
      </c>
      <c r="F1078" t="s">
        <v>2</v>
      </c>
      <c r="G1078" t="s">
        <v>19</v>
      </c>
      <c r="H1078">
        <v>26</v>
      </c>
      <c r="J1078" t="s">
        <v>14</v>
      </c>
      <c r="K1078" t="s">
        <v>33</v>
      </c>
      <c r="L1078" t="s">
        <v>6</v>
      </c>
      <c r="M1078">
        <v>2021</v>
      </c>
      <c r="N1078">
        <v>3231944</v>
      </c>
      <c r="O1078">
        <v>1734631</v>
      </c>
      <c r="P1078" t="s">
        <v>47</v>
      </c>
      <c r="Q1078">
        <v>458458184</v>
      </c>
      <c r="R1078" t="s">
        <v>48</v>
      </c>
      <c r="S1078" t="str">
        <f t="shared" si="33"/>
        <v>THEFT</v>
      </c>
      <c r="T1078">
        <v>2399</v>
      </c>
      <c r="U1078">
        <v>0</v>
      </c>
    </row>
    <row r="1079" spans="1:21" x14ac:dyDescent="0.35">
      <c r="A1079">
        <v>202127232</v>
      </c>
      <c r="B1079" s="1">
        <v>44492</v>
      </c>
      <c r="C1079" s="1" t="str">
        <f t="shared" si="32"/>
        <v>2021</v>
      </c>
      <c r="D1079" t="s">
        <v>284</v>
      </c>
      <c r="E1079" t="s">
        <v>274</v>
      </c>
      <c r="F1079" t="s">
        <v>2</v>
      </c>
      <c r="G1079" t="s">
        <v>6</v>
      </c>
      <c r="H1079">
        <v>49</v>
      </c>
      <c r="J1079" t="s">
        <v>14</v>
      </c>
      <c r="K1079" t="s">
        <v>111</v>
      </c>
      <c r="L1079" t="s">
        <v>3</v>
      </c>
      <c r="M1079">
        <v>2021</v>
      </c>
      <c r="N1079">
        <v>3231969</v>
      </c>
      <c r="O1079">
        <v>1740241</v>
      </c>
      <c r="P1079" s="2">
        <v>44197</v>
      </c>
      <c r="Q1079">
        <v>459046794</v>
      </c>
      <c r="R1079" t="s">
        <v>38</v>
      </c>
      <c r="S1079" t="str">
        <f t="shared" si="33"/>
        <v>WARRANT</v>
      </c>
    </row>
    <row r="1080" spans="1:21" x14ac:dyDescent="0.35">
      <c r="A1080">
        <v>202127108</v>
      </c>
      <c r="B1080" s="1">
        <v>44491</v>
      </c>
      <c r="C1080" s="1" t="str">
        <f t="shared" si="32"/>
        <v>2021</v>
      </c>
      <c r="D1080" t="s">
        <v>1095</v>
      </c>
      <c r="E1080" t="s">
        <v>1</v>
      </c>
      <c r="F1080" t="s">
        <v>2</v>
      </c>
      <c r="G1080" t="s">
        <v>3</v>
      </c>
      <c r="H1080">
        <v>22</v>
      </c>
      <c r="J1080" t="s">
        <v>4</v>
      </c>
      <c r="K1080" t="s">
        <v>5</v>
      </c>
      <c r="L1080" t="s">
        <v>6</v>
      </c>
      <c r="M1080">
        <v>2021</v>
      </c>
      <c r="N1080">
        <v>3231975</v>
      </c>
      <c r="O1080">
        <v>1735163</v>
      </c>
      <c r="P1080" t="s">
        <v>7</v>
      </c>
      <c r="Q1080">
        <v>459069359</v>
      </c>
      <c r="R1080" t="s">
        <v>9</v>
      </c>
      <c r="S1080" t="str">
        <f t="shared" si="33"/>
        <v>VIOLATION OF AIRPORT RULES</v>
      </c>
      <c r="T1080">
        <v>7399</v>
      </c>
      <c r="U1080">
        <v>2</v>
      </c>
    </row>
    <row r="1081" spans="1:21" x14ac:dyDescent="0.35">
      <c r="A1081">
        <v>20213776</v>
      </c>
      <c r="B1081" s="1">
        <v>44236</v>
      </c>
      <c r="C1081" s="1" t="str">
        <f t="shared" si="32"/>
        <v>2021</v>
      </c>
      <c r="D1081" t="s">
        <v>165</v>
      </c>
      <c r="E1081" t="s">
        <v>274</v>
      </c>
      <c r="F1081" t="s">
        <v>2</v>
      </c>
      <c r="G1081" t="s">
        <v>19</v>
      </c>
      <c r="H1081">
        <v>32</v>
      </c>
      <c r="J1081" t="s">
        <v>14</v>
      </c>
      <c r="K1081" t="s">
        <v>1096</v>
      </c>
      <c r="L1081" t="s">
        <v>3</v>
      </c>
      <c r="M1081">
        <v>2021</v>
      </c>
      <c r="N1081">
        <v>3215160</v>
      </c>
      <c r="O1081">
        <v>1729761</v>
      </c>
      <c r="P1081" s="2">
        <v>44197</v>
      </c>
      <c r="Q1081">
        <v>458991671</v>
      </c>
      <c r="R1081" t="s">
        <v>38</v>
      </c>
      <c r="S1081" t="str">
        <f t="shared" si="33"/>
        <v>WARRANT</v>
      </c>
    </row>
    <row r="1082" spans="1:21" x14ac:dyDescent="0.35">
      <c r="A1082">
        <v>202125437</v>
      </c>
      <c r="B1082" s="1">
        <v>44472</v>
      </c>
      <c r="C1082" s="1" t="str">
        <f t="shared" si="32"/>
        <v>2021</v>
      </c>
      <c r="D1082" t="s">
        <v>859</v>
      </c>
      <c r="E1082" t="s">
        <v>1097</v>
      </c>
      <c r="F1082" t="s">
        <v>2</v>
      </c>
      <c r="G1082" t="s">
        <v>3</v>
      </c>
      <c r="H1082">
        <v>24</v>
      </c>
      <c r="J1082" t="s">
        <v>14</v>
      </c>
      <c r="K1082" t="s">
        <v>5</v>
      </c>
      <c r="L1082" t="s">
        <v>13</v>
      </c>
      <c r="M1082">
        <v>2021</v>
      </c>
      <c r="N1082">
        <v>3231975</v>
      </c>
      <c r="O1082">
        <v>1735163</v>
      </c>
      <c r="P1082" t="s">
        <v>15</v>
      </c>
      <c r="Q1082">
        <v>459063637</v>
      </c>
      <c r="R1082" t="s">
        <v>1098</v>
      </c>
      <c r="S1082" t="str">
        <f t="shared" si="33"/>
        <v>DRUGS</v>
      </c>
      <c r="T1082">
        <v>3560</v>
      </c>
      <c r="U1082">
        <v>0</v>
      </c>
    </row>
    <row r="1083" spans="1:21" x14ac:dyDescent="0.35">
      <c r="A1083">
        <v>202126794</v>
      </c>
      <c r="B1083" s="1">
        <v>44488</v>
      </c>
      <c r="C1083" s="1" t="str">
        <f t="shared" si="32"/>
        <v>2021</v>
      </c>
      <c r="D1083" t="s">
        <v>1099</v>
      </c>
      <c r="E1083" t="s">
        <v>181</v>
      </c>
      <c r="F1083" t="s">
        <v>13</v>
      </c>
      <c r="G1083" t="s">
        <v>32</v>
      </c>
      <c r="H1083">
        <v>28</v>
      </c>
      <c r="J1083" t="s">
        <v>14</v>
      </c>
      <c r="K1083" t="s">
        <v>33</v>
      </c>
      <c r="L1083" t="s">
        <v>6</v>
      </c>
      <c r="M1083">
        <v>2021</v>
      </c>
      <c r="N1083">
        <v>3231944</v>
      </c>
      <c r="O1083">
        <v>1734631</v>
      </c>
      <c r="P1083" t="s">
        <v>34</v>
      </c>
      <c r="Q1083">
        <v>457895308</v>
      </c>
      <c r="R1083" t="s">
        <v>29</v>
      </c>
      <c r="S1083" t="s">
        <v>29</v>
      </c>
      <c r="T1083">
        <v>5707</v>
      </c>
      <c r="U1083">
        <v>0</v>
      </c>
    </row>
    <row r="1084" spans="1:21" x14ac:dyDescent="0.35">
      <c r="A1084">
        <v>202127800</v>
      </c>
      <c r="B1084" s="1">
        <v>44498</v>
      </c>
      <c r="C1084" s="1" t="str">
        <f t="shared" si="32"/>
        <v>2021</v>
      </c>
      <c r="D1084" t="s">
        <v>302</v>
      </c>
      <c r="E1084" t="s">
        <v>1</v>
      </c>
      <c r="F1084" t="s">
        <v>2</v>
      </c>
      <c r="G1084" t="s">
        <v>19</v>
      </c>
      <c r="H1084">
        <v>28</v>
      </c>
      <c r="J1084" t="s">
        <v>4</v>
      </c>
      <c r="K1084" t="s">
        <v>5</v>
      </c>
      <c r="L1084" t="s">
        <v>6</v>
      </c>
      <c r="M1084">
        <v>2021</v>
      </c>
      <c r="N1084">
        <v>3231975</v>
      </c>
      <c r="O1084">
        <v>1735163</v>
      </c>
      <c r="P1084" t="s">
        <v>7</v>
      </c>
      <c r="Q1084">
        <v>321979138</v>
      </c>
      <c r="R1084" t="s">
        <v>9</v>
      </c>
      <c r="S1084" t="str">
        <f t="shared" si="33"/>
        <v>VIOLATION OF AIRPORT RULES</v>
      </c>
      <c r="T1084">
        <v>7399</v>
      </c>
      <c r="U1084">
        <v>2</v>
      </c>
    </row>
    <row r="1085" spans="1:21" x14ac:dyDescent="0.35">
      <c r="A1085">
        <v>202127938</v>
      </c>
      <c r="B1085" s="1">
        <v>44500</v>
      </c>
      <c r="C1085" s="1" t="str">
        <f t="shared" si="32"/>
        <v>2021</v>
      </c>
      <c r="D1085" t="s">
        <v>1100</v>
      </c>
      <c r="E1085" t="s">
        <v>1</v>
      </c>
      <c r="F1085" t="s">
        <v>2</v>
      </c>
      <c r="G1085" t="s">
        <v>3</v>
      </c>
      <c r="H1085">
        <v>54</v>
      </c>
      <c r="J1085" t="s">
        <v>4</v>
      </c>
      <c r="K1085" t="s">
        <v>5</v>
      </c>
      <c r="L1085" t="s">
        <v>6</v>
      </c>
      <c r="M1085">
        <v>2021</v>
      </c>
      <c r="N1085">
        <v>3231975</v>
      </c>
      <c r="O1085">
        <v>1735163</v>
      </c>
      <c r="P1085" t="s">
        <v>7</v>
      </c>
      <c r="Q1085">
        <v>459071896</v>
      </c>
      <c r="R1085" t="s">
        <v>9</v>
      </c>
      <c r="S1085" t="str">
        <f t="shared" si="33"/>
        <v>VIOLATION OF AIRPORT RULES</v>
      </c>
      <c r="T1085">
        <v>7399</v>
      </c>
      <c r="U1085">
        <v>2</v>
      </c>
    </row>
    <row r="1086" spans="1:21" x14ac:dyDescent="0.35">
      <c r="A1086">
        <v>202127327</v>
      </c>
      <c r="B1086" s="1">
        <v>44493</v>
      </c>
      <c r="C1086" s="1" t="str">
        <f t="shared" si="32"/>
        <v>2021</v>
      </c>
      <c r="D1086" t="s">
        <v>897</v>
      </c>
      <c r="E1086" t="s">
        <v>1101</v>
      </c>
      <c r="F1086" t="s">
        <v>2</v>
      </c>
      <c r="G1086" t="s">
        <v>3</v>
      </c>
      <c r="H1086">
        <v>38</v>
      </c>
      <c r="J1086" t="s">
        <v>14</v>
      </c>
      <c r="K1086" t="s">
        <v>5</v>
      </c>
      <c r="L1086" t="s">
        <v>3</v>
      </c>
      <c r="M1086">
        <v>2021</v>
      </c>
      <c r="N1086">
        <v>3231975</v>
      </c>
      <c r="O1086">
        <v>1735163</v>
      </c>
      <c r="P1086" s="2">
        <v>44197</v>
      </c>
      <c r="Q1086">
        <v>459069991</v>
      </c>
      <c r="R1086" t="s">
        <v>38</v>
      </c>
      <c r="S1086" t="str">
        <f t="shared" si="33"/>
        <v>WARRANT</v>
      </c>
    </row>
    <row r="1087" spans="1:21" x14ac:dyDescent="0.35">
      <c r="A1087">
        <v>202126596</v>
      </c>
      <c r="B1087" s="1">
        <v>44485</v>
      </c>
      <c r="C1087" s="1" t="str">
        <f t="shared" si="32"/>
        <v>2021</v>
      </c>
      <c r="D1087" t="s">
        <v>250</v>
      </c>
      <c r="E1087" t="s">
        <v>1</v>
      </c>
      <c r="F1087" t="s">
        <v>2</v>
      </c>
      <c r="G1087" t="s">
        <v>3</v>
      </c>
      <c r="H1087">
        <v>55</v>
      </c>
      <c r="J1087" t="s">
        <v>4</v>
      </c>
      <c r="K1087" t="s">
        <v>5</v>
      </c>
      <c r="L1087" t="s">
        <v>6</v>
      </c>
      <c r="M1087">
        <v>2021</v>
      </c>
      <c r="N1087">
        <v>3231975</v>
      </c>
      <c r="O1087">
        <v>1735163</v>
      </c>
      <c r="P1087" t="s">
        <v>7</v>
      </c>
      <c r="Q1087">
        <v>458917069</v>
      </c>
      <c r="R1087" t="s">
        <v>9</v>
      </c>
      <c r="S1087" t="str">
        <f t="shared" si="33"/>
        <v>VIOLATION OF AIRPORT RULES</v>
      </c>
      <c r="T1087">
        <v>7399</v>
      </c>
      <c r="U1087">
        <v>2</v>
      </c>
    </row>
    <row r="1088" spans="1:21" x14ac:dyDescent="0.35">
      <c r="A1088">
        <v>202125632</v>
      </c>
      <c r="B1088" s="1">
        <v>44475</v>
      </c>
      <c r="C1088" s="1" t="str">
        <f t="shared" si="32"/>
        <v>2021</v>
      </c>
      <c r="D1088" t="s">
        <v>728</v>
      </c>
      <c r="E1088" t="s">
        <v>372</v>
      </c>
      <c r="F1088" t="s">
        <v>2</v>
      </c>
      <c r="G1088" t="s">
        <v>19</v>
      </c>
      <c r="H1088">
        <v>32</v>
      </c>
      <c r="J1088" t="s">
        <v>14</v>
      </c>
      <c r="K1088" t="s">
        <v>43</v>
      </c>
      <c r="L1088" t="s">
        <v>6</v>
      </c>
      <c r="M1088">
        <v>2021</v>
      </c>
      <c r="N1088">
        <v>3231994</v>
      </c>
      <c r="O1088">
        <v>1736921</v>
      </c>
      <c r="P1088" t="s">
        <v>47</v>
      </c>
      <c r="Q1088">
        <v>459064580</v>
      </c>
      <c r="R1088" t="s">
        <v>48</v>
      </c>
      <c r="S1088" t="str">
        <f t="shared" si="33"/>
        <v>THEFT</v>
      </c>
      <c r="T1088">
        <v>2303</v>
      </c>
      <c r="U1088">
        <v>0</v>
      </c>
    </row>
    <row r="1089" spans="1:21" x14ac:dyDescent="0.35">
      <c r="A1089">
        <v>202127153</v>
      </c>
      <c r="B1089" s="1">
        <v>44491</v>
      </c>
      <c r="C1089" s="1" t="str">
        <f t="shared" si="32"/>
        <v>2021</v>
      </c>
      <c r="D1089" t="s">
        <v>301</v>
      </c>
      <c r="E1089" t="s">
        <v>1</v>
      </c>
      <c r="F1089" t="s">
        <v>13</v>
      </c>
      <c r="G1089" t="s">
        <v>32</v>
      </c>
      <c r="H1089">
        <v>30</v>
      </c>
      <c r="J1089" t="s">
        <v>4</v>
      </c>
      <c r="K1089" t="s">
        <v>5</v>
      </c>
      <c r="L1089" t="s">
        <v>6</v>
      </c>
      <c r="M1089">
        <v>2021</v>
      </c>
      <c r="N1089">
        <v>3231975</v>
      </c>
      <c r="O1089">
        <v>1735163</v>
      </c>
      <c r="P1089" t="s">
        <v>7</v>
      </c>
      <c r="Q1089">
        <v>459069478</v>
      </c>
      <c r="R1089" t="s">
        <v>9</v>
      </c>
      <c r="S1089" t="str">
        <f t="shared" si="33"/>
        <v>VIOLATION OF AIRPORT RULES</v>
      </c>
      <c r="T1089">
        <v>7399</v>
      </c>
      <c r="U1089">
        <v>2</v>
      </c>
    </row>
    <row r="1090" spans="1:21" x14ac:dyDescent="0.35">
      <c r="A1090">
        <v>202127097</v>
      </c>
      <c r="B1090" s="1">
        <v>44490</v>
      </c>
      <c r="C1090" s="1" t="str">
        <f t="shared" si="32"/>
        <v>2021</v>
      </c>
      <c r="D1090" t="s">
        <v>851</v>
      </c>
      <c r="E1090" t="s">
        <v>274</v>
      </c>
      <c r="F1090" t="s">
        <v>2</v>
      </c>
      <c r="G1090" t="s">
        <v>3</v>
      </c>
      <c r="H1090">
        <v>33</v>
      </c>
      <c r="J1090" t="s">
        <v>14</v>
      </c>
      <c r="K1090" t="s">
        <v>10</v>
      </c>
      <c r="L1090" t="s">
        <v>3</v>
      </c>
      <c r="M1090">
        <v>2021</v>
      </c>
      <c r="N1090">
        <v>3231610</v>
      </c>
      <c r="O1090">
        <v>1733615</v>
      </c>
      <c r="P1090" s="2">
        <v>44197</v>
      </c>
      <c r="Q1090">
        <v>459069309</v>
      </c>
      <c r="R1090" t="s">
        <v>38</v>
      </c>
      <c r="S1090" t="str">
        <f t="shared" si="33"/>
        <v>WARRANT</v>
      </c>
    </row>
    <row r="1091" spans="1:21" x14ac:dyDescent="0.35">
      <c r="A1091">
        <v>202127269</v>
      </c>
      <c r="B1091" s="1">
        <v>44492</v>
      </c>
      <c r="C1091" s="1" t="str">
        <f t="shared" ref="C1091:C1154" si="34">TEXT(B1091, "YYYY")</f>
        <v>2021</v>
      </c>
      <c r="D1091" t="s">
        <v>808</v>
      </c>
      <c r="E1091" t="s">
        <v>560</v>
      </c>
      <c r="F1091" t="s">
        <v>2</v>
      </c>
      <c r="G1091" t="s">
        <v>3</v>
      </c>
      <c r="H1091">
        <v>44</v>
      </c>
      <c r="J1091" t="s">
        <v>14</v>
      </c>
      <c r="K1091" t="s">
        <v>158</v>
      </c>
      <c r="L1091" t="s">
        <v>6</v>
      </c>
      <c r="M1091">
        <v>2021</v>
      </c>
      <c r="N1091">
        <v>3231979</v>
      </c>
      <c r="O1091">
        <v>1738721</v>
      </c>
      <c r="Q1091">
        <v>293798240</v>
      </c>
      <c r="R1091" t="s">
        <v>38</v>
      </c>
      <c r="S1091" t="str">
        <f t="shared" ref="S1091:S1154" si="35">IF(ISNUMBER(SEARCH("MARIJ",R1091)), "DRUGS", IF(ISNUMBER(SEARCH("DRUG",R1091)), "DRUGS",IF(ISNUMBER(SEARCH("ASSAULT",R1091)), "ASSAULT", IF(ISNUMBER(SEARCH("THEFT",R1091)), "THEFT", IF(ISNUMBER(SEARCH("AIRPORT RULE",R1091)), "VIOLATION OF AIRPORT RULES", IF(ISNUMBER(SEARCH("TRESPASS",R1091)), "TRESSPASS",IF(ISNUMBER(SEARCH("WARRANT",R1091)), "WARRANT", "")))))))</f>
        <v>WARRANT</v>
      </c>
    </row>
    <row r="1092" spans="1:21" x14ac:dyDescent="0.35">
      <c r="A1092">
        <v>202127320</v>
      </c>
      <c r="B1092" s="1">
        <v>44493</v>
      </c>
      <c r="C1092" s="1" t="str">
        <f t="shared" si="34"/>
        <v>2021</v>
      </c>
      <c r="D1092" t="s">
        <v>623</v>
      </c>
      <c r="E1092" t="s">
        <v>1102</v>
      </c>
      <c r="F1092" t="s">
        <v>2</v>
      </c>
      <c r="G1092" t="s">
        <v>3</v>
      </c>
      <c r="H1092">
        <v>29</v>
      </c>
      <c r="J1092" t="s">
        <v>14</v>
      </c>
      <c r="K1092" t="s">
        <v>158</v>
      </c>
      <c r="L1092" t="s">
        <v>3</v>
      </c>
      <c r="M1092">
        <v>2021</v>
      </c>
      <c r="N1092">
        <v>3231979</v>
      </c>
      <c r="O1092">
        <v>1738721</v>
      </c>
      <c r="P1092" s="2">
        <v>44197</v>
      </c>
      <c r="Q1092">
        <v>459026586</v>
      </c>
      <c r="R1092" t="s">
        <v>38</v>
      </c>
      <c r="S1092" t="str">
        <f t="shared" si="35"/>
        <v>WARRANT</v>
      </c>
    </row>
    <row r="1093" spans="1:21" x14ac:dyDescent="0.35">
      <c r="A1093">
        <v>202127647</v>
      </c>
      <c r="B1093" s="1">
        <v>44497</v>
      </c>
      <c r="C1093" s="1" t="str">
        <f t="shared" si="34"/>
        <v>2021</v>
      </c>
      <c r="D1093" t="s">
        <v>159</v>
      </c>
      <c r="E1093" t="s">
        <v>181</v>
      </c>
      <c r="F1093" t="s">
        <v>2</v>
      </c>
      <c r="G1093" t="s">
        <v>8</v>
      </c>
      <c r="H1093">
        <v>23</v>
      </c>
      <c r="J1093" t="s">
        <v>14</v>
      </c>
      <c r="K1093" t="s">
        <v>5</v>
      </c>
      <c r="L1093" t="s">
        <v>6</v>
      </c>
      <c r="M1093">
        <v>2021</v>
      </c>
      <c r="N1093">
        <v>3231975</v>
      </c>
      <c r="O1093">
        <v>1735163</v>
      </c>
      <c r="P1093" t="s">
        <v>34</v>
      </c>
      <c r="Q1093">
        <v>459063720</v>
      </c>
      <c r="R1093" t="s">
        <v>29</v>
      </c>
      <c r="S1093" t="s">
        <v>29</v>
      </c>
      <c r="T1093">
        <v>5707</v>
      </c>
      <c r="U1093">
        <v>0</v>
      </c>
    </row>
    <row r="1094" spans="1:21" x14ac:dyDescent="0.35">
      <c r="A1094">
        <v>202127964</v>
      </c>
      <c r="B1094" s="1">
        <v>44500</v>
      </c>
      <c r="C1094" s="1" t="str">
        <f t="shared" si="34"/>
        <v>2021</v>
      </c>
      <c r="D1094" t="s">
        <v>897</v>
      </c>
      <c r="E1094" t="s">
        <v>560</v>
      </c>
      <c r="F1094" t="s">
        <v>2</v>
      </c>
      <c r="G1094" t="s">
        <v>3</v>
      </c>
      <c r="H1094">
        <v>67</v>
      </c>
      <c r="J1094" t="s">
        <v>14</v>
      </c>
      <c r="K1094" t="s">
        <v>5</v>
      </c>
      <c r="L1094" t="s">
        <v>6</v>
      </c>
      <c r="M1094">
        <v>2021</v>
      </c>
      <c r="N1094">
        <v>3231975</v>
      </c>
      <c r="O1094">
        <v>1735163</v>
      </c>
      <c r="Q1094">
        <v>459072001</v>
      </c>
      <c r="R1094" t="s">
        <v>38</v>
      </c>
      <c r="S1094" t="str">
        <f t="shared" si="35"/>
        <v>WARRANT</v>
      </c>
    </row>
    <row r="1095" spans="1:21" x14ac:dyDescent="0.35">
      <c r="A1095">
        <v>202125383</v>
      </c>
      <c r="B1095" s="1">
        <v>44470</v>
      </c>
      <c r="C1095" s="1" t="str">
        <f t="shared" si="34"/>
        <v>2021</v>
      </c>
      <c r="D1095" t="s">
        <v>1103</v>
      </c>
      <c r="E1095" t="s">
        <v>708</v>
      </c>
      <c r="F1095" t="s">
        <v>2</v>
      </c>
      <c r="G1095" t="s">
        <v>3</v>
      </c>
      <c r="H1095">
        <v>29</v>
      </c>
      <c r="J1095" t="s">
        <v>14</v>
      </c>
      <c r="K1095" t="s">
        <v>709</v>
      </c>
      <c r="L1095" t="s">
        <v>2</v>
      </c>
      <c r="M1095">
        <v>2021</v>
      </c>
      <c r="N1095">
        <v>3226659</v>
      </c>
      <c r="O1095">
        <v>1729477</v>
      </c>
      <c r="P1095" t="s">
        <v>710</v>
      </c>
      <c r="Q1095">
        <v>459063365</v>
      </c>
      <c r="R1095" t="s">
        <v>711</v>
      </c>
      <c r="S1095" t="str">
        <f t="shared" si="35"/>
        <v>DRUGS</v>
      </c>
      <c r="T1095">
        <v>5404</v>
      </c>
      <c r="U1095">
        <v>0</v>
      </c>
    </row>
    <row r="1096" spans="1:21" x14ac:dyDescent="0.35">
      <c r="A1096">
        <v>202113953</v>
      </c>
      <c r="B1096" s="1">
        <v>44349</v>
      </c>
      <c r="C1096" s="1" t="str">
        <f t="shared" si="34"/>
        <v>2021</v>
      </c>
      <c r="D1096" t="s">
        <v>488</v>
      </c>
      <c r="E1096" t="s">
        <v>1104</v>
      </c>
      <c r="F1096" t="s">
        <v>2</v>
      </c>
      <c r="G1096" t="s">
        <v>32</v>
      </c>
      <c r="H1096">
        <v>33</v>
      </c>
      <c r="J1096" t="s">
        <v>14</v>
      </c>
      <c r="K1096" t="s">
        <v>5</v>
      </c>
      <c r="L1096" t="s">
        <v>13</v>
      </c>
      <c r="M1096">
        <v>2021</v>
      </c>
      <c r="N1096">
        <v>3231975</v>
      </c>
      <c r="O1096">
        <v>1735163</v>
      </c>
      <c r="P1096" t="s">
        <v>97</v>
      </c>
      <c r="Q1096">
        <v>459025768</v>
      </c>
      <c r="R1096" t="s">
        <v>894</v>
      </c>
      <c r="S1096" t="str">
        <f t="shared" si="35"/>
        <v>THEFT</v>
      </c>
      <c r="T1096">
        <v>2399</v>
      </c>
      <c r="U1096">
        <v>0</v>
      </c>
    </row>
    <row r="1097" spans="1:21" x14ac:dyDescent="0.35">
      <c r="A1097">
        <v>20213852</v>
      </c>
      <c r="B1097" s="1">
        <v>44237</v>
      </c>
      <c r="C1097" s="1" t="str">
        <f t="shared" si="34"/>
        <v>2021</v>
      </c>
      <c r="D1097" t="s">
        <v>1105</v>
      </c>
      <c r="E1097" t="s">
        <v>1106</v>
      </c>
      <c r="F1097" t="s">
        <v>2</v>
      </c>
      <c r="G1097" t="s">
        <v>3</v>
      </c>
      <c r="H1097">
        <v>40</v>
      </c>
      <c r="J1097" t="s">
        <v>14</v>
      </c>
      <c r="K1097" t="s">
        <v>158</v>
      </c>
      <c r="L1097" t="s">
        <v>3</v>
      </c>
      <c r="M1097">
        <v>2021</v>
      </c>
      <c r="N1097">
        <v>3231979</v>
      </c>
      <c r="O1097">
        <v>1738721</v>
      </c>
      <c r="P1097" s="2">
        <v>44197</v>
      </c>
      <c r="Q1097">
        <v>458992038</v>
      </c>
      <c r="R1097" t="s">
        <v>38</v>
      </c>
      <c r="S1097" t="str">
        <f t="shared" si="35"/>
        <v>WARRANT</v>
      </c>
    </row>
    <row r="1098" spans="1:21" x14ac:dyDescent="0.35">
      <c r="A1098">
        <v>202113455</v>
      </c>
      <c r="B1098" s="1">
        <v>44344</v>
      </c>
      <c r="C1098" s="1" t="str">
        <f t="shared" si="34"/>
        <v>2021</v>
      </c>
      <c r="D1098" t="s">
        <v>858</v>
      </c>
      <c r="E1098" t="s">
        <v>1107</v>
      </c>
      <c r="F1098" t="s">
        <v>2</v>
      </c>
      <c r="G1098" t="s">
        <v>19</v>
      </c>
      <c r="H1098">
        <v>27</v>
      </c>
      <c r="J1098" t="s">
        <v>14</v>
      </c>
      <c r="K1098" t="s">
        <v>33</v>
      </c>
      <c r="L1098" t="s">
        <v>13</v>
      </c>
      <c r="M1098">
        <v>2021</v>
      </c>
      <c r="N1098">
        <v>3231641</v>
      </c>
      <c r="O1098">
        <v>1735846</v>
      </c>
      <c r="P1098" t="s">
        <v>1108</v>
      </c>
      <c r="Q1098">
        <v>458770657</v>
      </c>
      <c r="R1098" t="s">
        <v>1109</v>
      </c>
      <c r="S1098" t="s">
        <v>1109</v>
      </c>
      <c r="T1098">
        <v>7099</v>
      </c>
      <c r="U1098">
        <v>4</v>
      </c>
    </row>
    <row r="1099" spans="1:21" x14ac:dyDescent="0.35">
      <c r="A1099">
        <v>202127118</v>
      </c>
      <c r="B1099" s="1">
        <v>44491</v>
      </c>
      <c r="C1099" s="1" t="str">
        <f t="shared" si="34"/>
        <v>2021</v>
      </c>
      <c r="D1099" t="s">
        <v>546</v>
      </c>
      <c r="E1099" t="s">
        <v>1</v>
      </c>
      <c r="F1099" t="s">
        <v>2</v>
      </c>
      <c r="G1099" t="s">
        <v>3</v>
      </c>
      <c r="H1099">
        <v>31</v>
      </c>
      <c r="J1099" t="s">
        <v>4</v>
      </c>
      <c r="K1099" t="s">
        <v>5</v>
      </c>
      <c r="L1099" t="s">
        <v>6</v>
      </c>
      <c r="M1099">
        <v>2021</v>
      </c>
      <c r="N1099">
        <v>3231975</v>
      </c>
      <c r="O1099">
        <v>1735163</v>
      </c>
      <c r="P1099" t="s">
        <v>7</v>
      </c>
      <c r="Q1099">
        <v>459069385</v>
      </c>
      <c r="R1099" t="s">
        <v>9</v>
      </c>
      <c r="S1099" t="str">
        <f t="shared" si="35"/>
        <v>VIOLATION OF AIRPORT RULES</v>
      </c>
      <c r="T1099">
        <v>7399</v>
      </c>
      <c r="U1099">
        <v>2</v>
      </c>
    </row>
    <row r="1100" spans="1:21" x14ac:dyDescent="0.35">
      <c r="A1100">
        <v>2021962</v>
      </c>
      <c r="B1100" s="1">
        <v>44207</v>
      </c>
      <c r="C1100" s="1" t="str">
        <f t="shared" si="34"/>
        <v>2021</v>
      </c>
      <c r="D1100" t="s">
        <v>617</v>
      </c>
      <c r="E1100" t="s">
        <v>1</v>
      </c>
      <c r="F1100" t="s">
        <v>2</v>
      </c>
      <c r="G1100" t="s">
        <v>3</v>
      </c>
      <c r="H1100">
        <v>56</v>
      </c>
      <c r="J1100" t="s">
        <v>4</v>
      </c>
      <c r="K1100" t="s">
        <v>5</v>
      </c>
      <c r="L1100" t="s">
        <v>6</v>
      </c>
      <c r="M1100">
        <v>2021</v>
      </c>
      <c r="N1100">
        <v>3231977</v>
      </c>
      <c r="O1100">
        <v>1735292</v>
      </c>
      <c r="P1100" t="s">
        <v>7</v>
      </c>
      <c r="Q1100">
        <v>458981767</v>
      </c>
      <c r="R1100" t="s">
        <v>9</v>
      </c>
      <c r="S1100" t="str">
        <f t="shared" si="35"/>
        <v>VIOLATION OF AIRPORT RULES</v>
      </c>
      <c r="T1100">
        <v>7399</v>
      </c>
      <c r="U1100">
        <v>2</v>
      </c>
    </row>
    <row r="1101" spans="1:21" x14ac:dyDescent="0.35">
      <c r="A1101">
        <v>20214884</v>
      </c>
      <c r="B1101" s="1">
        <v>44249</v>
      </c>
      <c r="C1101" s="1" t="str">
        <f t="shared" si="34"/>
        <v>2021</v>
      </c>
      <c r="D1101" t="s">
        <v>527</v>
      </c>
      <c r="E1101" t="s">
        <v>274</v>
      </c>
      <c r="F1101" t="s">
        <v>2</v>
      </c>
      <c r="G1101" t="s">
        <v>3</v>
      </c>
      <c r="H1101">
        <v>20</v>
      </c>
      <c r="J1101" t="s">
        <v>14</v>
      </c>
      <c r="K1101" t="s">
        <v>5</v>
      </c>
      <c r="L1101" t="s">
        <v>3</v>
      </c>
      <c r="M1101">
        <v>2021</v>
      </c>
      <c r="N1101">
        <v>3231975</v>
      </c>
      <c r="O1101">
        <v>1735163</v>
      </c>
      <c r="P1101" s="2">
        <v>44197</v>
      </c>
      <c r="Q1101">
        <v>458932900</v>
      </c>
      <c r="R1101" t="s">
        <v>38</v>
      </c>
      <c r="S1101" t="str">
        <f t="shared" si="35"/>
        <v>WARRANT</v>
      </c>
    </row>
    <row r="1102" spans="1:21" x14ac:dyDescent="0.35">
      <c r="A1102">
        <v>202111204</v>
      </c>
      <c r="B1102" s="1">
        <v>44319</v>
      </c>
      <c r="C1102" s="1" t="str">
        <f t="shared" si="34"/>
        <v>2021</v>
      </c>
      <c r="D1102" t="s">
        <v>1110</v>
      </c>
      <c r="E1102" t="s">
        <v>1</v>
      </c>
      <c r="F1102" t="s">
        <v>2</v>
      </c>
      <c r="G1102" t="s">
        <v>3</v>
      </c>
      <c r="H1102">
        <v>56</v>
      </c>
      <c r="J1102" t="s">
        <v>4</v>
      </c>
      <c r="K1102" t="s">
        <v>5</v>
      </c>
      <c r="L1102" t="s">
        <v>6</v>
      </c>
      <c r="M1102">
        <v>2021</v>
      </c>
      <c r="N1102">
        <v>3231975</v>
      </c>
      <c r="O1102">
        <v>1735163</v>
      </c>
      <c r="P1102" t="s">
        <v>7</v>
      </c>
      <c r="Q1102">
        <v>458983307</v>
      </c>
      <c r="R1102" t="s">
        <v>9</v>
      </c>
      <c r="S1102" t="str">
        <f t="shared" si="35"/>
        <v>VIOLATION OF AIRPORT RULES</v>
      </c>
      <c r="T1102">
        <v>7399</v>
      </c>
      <c r="U1102">
        <v>2</v>
      </c>
    </row>
    <row r="1103" spans="1:21" x14ac:dyDescent="0.35">
      <c r="A1103">
        <v>2021541285</v>
      </c>
      <c r="B1103" s="1">
        <v>44239</v>
      </c>
      <c r="C1103" s="1" t="str">
        <f t="shared" si="34"/>
        <v>2021</v>
      </c>
      <c r="D1103" t="s">
        <v>444</v>
      </c>
      <c r="E1103" t="s">
        <v>181</v>
      </c>
      <c r="F1103" t="s">
        <v>2</v>
      </c>
      <c r="G1103" t="s">
        <v>3</v>
      </c>
      <c r="H1103">
        <v>33</v>
      </c>
      <c r="J1103" t="s">
        <v>4</v>
      </c>
      <c r="K1103" t="s">
        <v>5</v>
      </c>
      <c r="L1103" t="s">
        <v>6</v>
      </c>
      <c r="M1103">
        <v>2021</v>
      </c>
      <c r="N1103">
        <v>3231975</v>
      </c>
      <c r="O1103">
        <v>1735163</v>
      </c>
      <c r="P1103" t="s">
        <v>34</v>
      </c>
      <c r="Q1103">
        <v>457945203</v>
      </c>
      <c r="R1103" t="s">
        <v>29</v>
      </c>
      <c r="S1103" t="s">
        <v>29</v>
      </c>
      <c r="T1103">
        <v>5707</v>
      </c>
      <c r="U1103">
        <v>0</v>
      </c>
    </row>
    <row r="1104" spans="1:21" x14ac:dyDescent="0.35">
      <c r="A1104">
        <v>202113651</v>
      </c>
      <c r="B1104" s="1">
        <v>44346</v>
      </c>
      <c r="C1104" s="1" t="str">
        <f t="shared" si="34"/>
        <v>2021</v>
      </c>
      <c r="D1104" t="s">
        <v>1111</v>
      </c>
      <c r="E1104" t="s">
        <v>534</v>
      </c>
      <c r="F1104" t="s">
        <v>2</v>
      </c>
      <c r="G1104" t="s">
        <v>19</v>
      </c>
      <c r="H1104">
        <v>47</v>
      </c>
      <c r="J1104" t="s">
        <v>4</v>
      </c>
      <c r="K1104" t="s">
        <v>33</v>
      </c>
      <c r="L1104" t="s">
        <v>6</v>
      </c>
      <c r="M1104">
        <v>2021</v>
      </c>
      <c r="N1104">
        <v>3231944</v>
      </c>
      <c r="O1104">
        <v>1734631</v>
      </c>
      <c r="P1104" t="s">
        <v>103</v>
      </c>
      <c r="Q1104">
        <v>458679326</v>
      </c>
      <c r="R1104" t="s">
        <v>104</v>
      </c>
      <c r="S1104" t="str">
        <f t="shared" si="35"/>
        <v>THEFT</v>
      </c>
      <c r="T1104">
        <v>2399</v>
      </c>
      <c r="U1104">
        <v>0</v>
      </c>
    </row>
    <row r="1105" spans="1:21" x14ac:dyDescent="0.35">
      <c r="A1105">
        <v>202110527</v>
      </c>
      <c r="B1105" s="1">
        <v>44311</v>
      </c>
      <c r="C1105" s="1" t="str">
        <f t="shared" si="34"/>
        <v>2021</v>
      </c>
      <c r="D1105" t="s">
        <v>1112</v>
      </c>
      <c r="E1105" t="s">
        <v>181</v>
      </c>
      <c r="F1105" t="s">
        <v>2</v>
      </c>
      <c r="G1105" t="s">
        <v>3</v>
      </c>
      <c r="H1105">
        <v>61</v>
      </c>
      <c r="J1105" t="s">
        <v>4</v>
      </c>
      <c r="K1105" t="s">
        <v>5</v>
      </c>
      <c r="L1105" t="s">
        <v>6</v>
      </c>
      <c r="M1105">
        <v>2021</v>
      </c>
      <c r="N1105">
        <v>3231975</v>
      </c>
      <c r="O1105">
        <v>1735163</v>
      </c>
      <c r="P1105" t="s">
        <v>34</v>
      </c>
      <c r="Q1105">
        <v>458948620</v>
      </c>
      <c r="R1105" t="s">
        <v>29</v>
      </c>
      <c r="S1105" t="s">
        <v>29</v>
      </c>
      <c r="T1105">
        <v>5707</v>
      </c>
      <c r="U1105">
        <v>0</v>
      </c>
    </row>
    <row r="1106" spans="1:21" x14ac:dyDescent="0.35">
      <c r="A1106">
        <v>20216855</v>
      </c>
      <c r="B1106" s="1">
        <v>44269</v>
      </c>
      <c r="C1106" s="1" t="str">
        <f t="shared" si="34"/>
        <v>2021</v>
      </c>
      <c r="D1106" t="s">
        <v>1004</v>
      </c>
      <c r="E1106" t="s">
        <v>1113</v>
      </c>
      <c r="F1106" t="s">
        <v>2</v>
      </c>
      <c r="G1106" t="s">
        <v>3</v>
      </c>
      <c r="H1106">
        <v>35</v>
      </c>
      <c r="J1106" t="s">
        <v>14</v>
      </c>
      <c r="K1106" t="s">
        <v>964</v>
      </c>
      <c r="L1106" t="s">
        <v>13</v>
      </c>
      <c r="M1106">
        <v>2021</v>
      </c>
      <c r="N1106">
        <v>3231101</v>
      </c>
      <c r="O1106">
        <v>1733414</v>
      </c>
      <c r="P1106" t="s">
        <v>1114</v>
      </c>
      <c r="Q1106">
        <v>459002362</v>
      </c>
      <c r="R1106" t="s">
        <v>1115</v>
      </c>
      <c r="S1106" t="s">
        <v>29</v>
      </c>
      <c r="T1106">
        <v>2404</v>
      </c>
      <c r="U1106">
        <v>0</v>
      </c>
    </row>
    <row r="1107" spans="1:21" x14ac:dyDescent="0.35">
      <c r="A1107">
        <v>202114692</v>
      </c>
      <c r="B1107" s="1">
        <v>44358</v>
      </c>
      <c r="C1107" s="1" t="str">
        <f t="shared" si="34"/>
        <v>2021</v>
      </c>
      <c r="D1107" t="s">
        <v>293</v>
      </c>
      <c r="E1107" t="s">
        <v>1116</v>
      </c>
      <c r="F1107" t="s">
        <v>2</v>
      </c>
      <c r="G1107" t="s">
        <v>19</v>
      </c>
      <c r="H1107">
        <v>39</v>
      </c>
      <c r="J1107" t="s">
        <v>14</v>
      </c>
      <c r="K1107" t="s">
        <v>43</v>
      </c>
      <c r="L1107" t="s">
        <v>3</v>
      </c>
      <c r="M1107">
        <v>2021</v>
      </c>
      <c r="N1107">
        <v>3231994</v>
      </c>
      <c r="O1107">
        <v>1736921</v>
      </c>
      <c r="P1107" s="2">
        <v>44197</v>
      </c>
      <c r="Q1107">
        <v>459028524</v>
      </c>
      <c r="R1107" t="s">
        <v>38</v>
      </c>
      <c r="S1107" t="str">
        <f t="shared" si="35"/>
        <v>WARRANT</v>
      </c>
    </row>
    <row r="1108" spans="1:21" x14ac:dyDescent="0.35">
      <c r="A1108">
        <v>20218122</v>
      </c>
      <c r="B1108" s="1">
        <v>44284</v>
      </c>
      <c r="C1108" s="1" t="str">
        <f t="shared" si="34"/>
        <v>2021</v>
      </c>
      <c r="D1108" t="s">
        <v>69</v>
      </c>
      <c r="E1108" t="s">
        <v>1</v>
      </c>
      <c r="F1108" t="s">
        <v>2</v>
      </c>
      <c r="G1108" t="s">
        <v>3</v>
      </c>
      <c r="H1108">
        <v>35</v>
      </c>
      <c r="J1108" t="s">
        <v>4</v>
      </c>
      <c r="K1108" t="s">
        <v>5</v>
      </c>
      <c r="L1108" t="s">
        <v>6</v>
      </c>
      <c r="M1108">
        <v>2021</v>
      </c>
      <c r="N1108">
        <v>3231975</v>
      </c>
      <c r="O1108">
        <v>1735163</v>
      </c>
      <c r="P1108" t="s">
        <v>7</v>
      </c>
      <c r="Q1108">
        <v>459006563</v>
      </c>
      <c r="R1108" t="s">
        <v>9</v>
      </c>
      <c r="S1108" t="str">
        <f t="shared" si="35"/>
        <v>VIOLATION OF AIRPORT RULES</v>
      </c>
      <c r="T1108">
        <v>7399</v>
      </c>
      <c r="U1108">
        <v>2</v>
      </c>
    </row>
    <row r="1109" spans="1:21" x14ac:dyDescent="0.35">
      <c r="A1109">
        <v>20215096</v>
      </c>
      <c r="B1109" s="1">
        <v>44251</v>
      </c>
      <c r="C1109" s="1" t="str">
        <f t="shared" si="34"/>
        <v>2021</v>
      </c>
      <c r="D1109" t="s">
        <v>807</v>
      </c>
      <c r="E1109" t="s">
        <v>181</v>
      </c>
      <c r="F1109" t="s">
        <v>13</v>
      </c>
      <c r="G1109" t="s">
        <v>19</v>
      </c>
      <c r="H1109">
        <v>30</v>
      </c>
      <c r="J1109" t="s">
        <v>14</v>
      </c>
      <c r="K1109" t="s">
        <v>5</v>
      </c>
      <c r="L1109" t="s">
        <v>6</v>
      </c>
      <c r="M1109">
        <v>2021</v>
      </c>
      <c r="N1109">
        <v>3231975</v>
      </c>
      <c r="O1109">
        <v>1735163</v>
      </c>
      <c r="P1109" t="s">
        <v>34</v>
      </c>
      <c r="Q1109">
        <v>119277671</v>
      </c>
      <c r="R1109" t="s">
        <v>29</v>
      </c>
      <c r="S1109" t="s">
        <v>29</v>
      </c>
      <c r="T1109">
        <v>5707</v>
      </c>
      <c r="U1109">
        <v>0</v>
      </c>
    </row>
    <row r="1110" spans="1:21" x14ac:dyDescent="0.35">
      <c r="A1110">
        <v>202126124</v>
      </c>
      <c r="B1110" s="1">
        <v>44480</v>
      </c>
      <c r="C1110" s="1" t="str">
        <f t="shared" si="34"/>
        <v>2021</v>
      </c>
      <c r="D1110" t="s">
        <v>1117</v>
      </c>
      <c r="E1110" t="s">
        <v>1</v>
      </c>
      <c r="F1110" t="s">
        <v>2</v>
      </c>
      <c r="G1110" t="s">
        <v>3</v>
      </c>
      <c r="H1110">
        <v>28</v>
      </c>
      <c r="J1110" t="s">
        <v>4</v>
      </c>
      <c r="K1110" t="s">
        <v>5</v>
      </c>
      <c r="L1110" t="s">
        <v>6</v>
      </c>
      <c r="M1110">
        <v>2021</v>
      </c>
      <c r="N1110">
        <v>3231975</v>
      </c>
      <c r="O1110">
        <v>1735163</v>
      </c>
      <c r="P1110" t="s">
        <v>7</v>
      </c>
      <c r="Q1110">
        <v>458508844</v>
      </c>
      <c r="R1110" t="s">
        <v>9</v>
      </c>
      <c r="S1110" t="str">
        <f t="shared" si="35"/>
        <v>VIOLATION OF AIRPORT RULES</v>
      </c>
      <c r="T1110">
        <v>7399</v>
      </c>
      <c r="U1110">
        <v>2</v>
      </c>
    </row>
    <row r="1111" spans="1:21" x14ac:dyDescent="0.35">
      <c r="A1111">
        <v>20215133</v>
      </c>
      <c r="B1111" s="1">
        <v>44251</v>
      </c>
      <c r="C1111" s="1" t="str">
        <f t="shared" si="34"/>
        <v>2021</v>
      </c>
      <c r="D1111" t="s">
        <v>991</v>
      </c>
      <c r="E1111" t="s">
        <v>667</v>
      </c>
      <c r="F1111" t="s">
        <v>2</v>
      </c>
      <c r="G1111" t="s">
        <v>3</v>
      </c>
      <c r="H1111">
        <v>37</v>
      </c>
      <c r="J1111" t="s">
        <v>14</v>
      </c>
      <c r="K1111" t="s">
        <v>5</v>
      </c>
      <c r="L1111" t="s">
        <v>6</v>
      </c>
      <c r="M1111">
        <v>2021</v>
      </c>
      <c r="N1111">
        <v>3231975</v>
      </c>
      <c r="O1111">
        <v>1735163</v>
      </c>
      <c r="P1111" t="s">
        <v>668</v>
      </c>
      <c r="Q1111">
        <v>153224851</v>
      </c>
      <c r="R1111" t="s">
        <v>669</v>
      </c>
      <c r="S1111" t="s">
        <v>669</v>
      </c>
      <c r="T1111">
        <v>5016</v>
      </c>
      <c r="U1111">
        <v>1</v>
      </c>
    </row>
    <row r="1112" spans="1:21" x14ac:dyDescent="0.35">
      <c r="A1112">
        <v>202115841</v>
      </c>
      <c r="B1112" s="1">
        <v>44370</v>
      </c>
      <c r="C1112" s="1" t="str">
        <f t="shared" si="34"/>
        <v>2021</v>
      </c>
      <c r="D1112" t="s">
        <v>223</v>
      </c>
      <c r="E1112" t="s">
        <v>560</v>
      </c>
      <c r="F1112" t="s">
        <v>2</v>
      </c>
      <c r="G1112" t="s">
        <v>19</v>
      </c>
      <c r="H1112">
        <v>24</v>
      </c>
      <c r="J1112" t="s">
        <v>14</v>
      </c>
      <c r="K1112" t="s">
        <v>5</v>
      </c>
      <c r="L1112" t="s">
        <v>6</v>
      </c>
      <c r="M1112">
        <v>2021</v>
      </c>
      <c r="N1112">
        <v>3231975</v>
      </c>
      <c r="O1112">
        <v>1735163</v>
      </c>
      <c r="Q1112">
        <v>458121585</v>
      </c>
      <c r="R1112" t="s">
        <v>38</v>
      </c>
      <c r="S1112" t="str">
        <f t="shared" si="35"/>
        <v>WARRANT</v>
      </c>
    </row>
    <row r="1113" spans="1:21" x14ac:dyDescent="0.35">
      <c r="A1113">
        <v>202115447</v>
      </c>
      <c r="B1113" s="1">
        <v>44366</v>
      </c>
      <c r="C1113" s="1" t="str">
        <f t="shared" si="34"/>
        <v>2021</v>
      </c>
      <c r="D1113" t="s">
        <v>69</v>
      </c>
      <c r="E1113" t="s">
        <v>1118</v>
      </c>
      <c r="F1113" t="s">
        <v>2</v>
      </c>
      <c r="G1113" t="s">
        <v>3</v>
      </c>
      <c r="H1113">
        <v>41</v>
      </c>
      <c r="J1113" t="s">
        <v>4</v>
      </c>
      <c r="K1113" t="s">
        <v>5</v>
      </c>
      <c r="L1113" t="s">
        <v>6</v>
      </c>
      <c r="M1113">
        <v>2021</v>
      </c>
      <c r="N1113">
        <v>3231975</v>
      </c>
      <c r="O1113">
        <v>1735163</v>
      </c>
      <c r="P1113" t="s">
        <v>1119</v>
      </c>
      <c r="Q1113">
        <v>121110812</v>
      </c>
      <c r="R1113" t="s">
        <v>1120</v>
      </c>
      <c r="S1113" t="s">
        <v>1248</v>
      </c>
      <c r="T1113">
        <v>5203</v>
      </c>
      <c r="U1113">
        <v>0</v>
      </c>
    </row>
    <row r="1114" spans="1:21" x14ac:dyDescent="0.35">
      <c r="A1114">
        <v>202114993</v>
      </c>
      <c r="B1114" s="1">
        <v>44361</v>
      </c>
      <c r="C1114" s="1" t="str">
        <f t="shared" si="34"/>
        <v>2021</v>
      </c>
      <c r="D1114" t="s">
        <v>1121</v>
      </c>
      <c r="E1114" t="s">
        <v>181</v>
      </c>
      <c r="F1114" t="s">
        <v>2</v>
      </c>
      <c r="G1114" t="s">
        <v>3</v>
      </c>
      <c r="H1114">
        <v>27</v>
      </c>
      <c r="J1114" t="s">
        <v>4</v>
      </c>
      <c r="K1114" t="s">
        <v>111</v>
      </c>
      <c r="L1114" t="s">
        <v>6</v>
      </c>
      <c r="M1114">
        <v>2021</v>
      </c>
      <c r="N1114">
        <v>3231969</v>
      </c>
      <c r="O1114">
        <v>1740241</v>
      </c>
      <c r="P1114" t="s">
        <v>34</v>
      </c>
      <c r="Q1114">
        <v>459029495</v>
      </c>
      <c r="R1114" t="s">
        <v>29</v>
      </c>
      <c r="S1114" t="s">
        <v>29</v>
      </c>
      <c r="T1114">
        <v>5707</v>
      </c>
      <c r="U1114">
        <v>0</v>
      </c>
    </row>
    <row r="1115" spans="1:21" x14ac:dyDescent="0.35">
      <c r="A1115">
        <v>202111796</v>
      </c>
      <c r="B1115" s="1">
        <v>44326</v>
      </c>
      <c r="C1115" s="1" t="str">
        <f t="shared" si="34"/>
        <v>2021</v>
      </c>
      <c r="D1115" t="s">
        <v>908</v>
      </c>
      <c r="E1115" t="s">
        <v>560</v>
      </c>
      <c r="F1115" t="s">
        <v>2</v>
      </c>
      <c r="G1115" t="s">
        <v>3</v>
      </c>
      <c r="H1115">
        <v>35</v>
      </c>
      <c r="J1115" t="s">
        <v>14</v>
      </c>
      <c r="K1115" t="s">
        <v>5</v>
      </c>
      <c r="M1115">
        <v>2021</v>
      </c>
      <c r="N1115">
        <v>3231975</v>
      </c>
      <c r="O1115">
        <v>1735163</v>
      </c>
      <c r="Q1115">
        <v>458087526</v>
      </c>
      <c r="R1115" t="s">
        <v>38</v>
      </c>
      <c r="S1115" t="str">
        <f t="shared" si="35"/>
        <v>WARRANT</v>
      </c>
    </row>
    <row r="1116" spans="1:21" x14ac:dyDescent="0.35">
      <c r="A1116">
        <v>202116882</v>
      </c>
      <c r="B1116" s="1">
        <v>44382</v>
      </c>
      <c r="C1116" s="1" t="str">
        <f t="shared" si="34"/>
        <v>2021</v>
      </c>
      <c r="D1116" t="s">
        <v>991</v>
      </c>
      <c r="E1116" t="s">
        <v>274</v>
      </c>
      <c r="F1116" t="s">
        <v>2</v>
      </c>
      <c r="G1116" t="s">
        <v>8</v>
      </c>
      <c r="H1116">
        <v>57</v>
      </c>
      <c r="J1116" t="s">
        <v>14</v>
      </c>
      <c r="K1116" t="s">
        <v>41</v>
      </c>
      <c r="L1116" t="s">
        <v>3</v>
      </c>
      <c r="M1116">
        <v>2021</v>
      </c>
      <c r="N1116">
        <v>3231880</v>
      </c>
      <c r="O1116">
        <v>1736251</v>
      </c>
      <c r="P1116" s="2">
        <v>44197</v>
      </c>
      <c r="Q1116">
        <v>459035595</v>
      </c>
      <c r="R1116" t="s">
        <v>38</v>
      </c>
      <c r="S1116" t="str">
        <f t="shared" si="35"/>
        <v>WARRANT</v>
      </c>
    </row>
    <row r="1117" spans="1:21" x14ac:dyDescent="0.35">
      <c r="A1117">
        <v>2021750436</v>
      </c>
      <c r="B1117" s="1">
        <v>44255</v>
      </c>
      <c r="C1117" s="1" t="str">
        <f t="shared" si="34"/>
        <v>2021</v>
      </c>
      <c r="D1117" t="s">
        <v>136</v>
      </c>
      <c r="E1117" t="s">
        <v>310</v>
      </c>
      <c r="F1117" t="s">
        <v>2</v>
      </c>
      <c r="G1117" t="s">
        <v>19</v>
      </c>
      <c r="H1117">
        <v>18</v>
      </c>
      <c r="J1117" t="s">
        <v>4</v>
      </c>
      <c r="K1117" t="s">
        <v>5</v>
      </c>
      <c r="L1117" t="s">
        <v>6</v>
      </c>
      <c r="M1117">
        <v>2021</v>
      </c>
      <c r="N1117">
        <v>3231975</v>
      </c>
      <c r="O1117">
        <v>1735163</v>
      </c>
      <c r="P1117" t="s">
        <v>20</v>
      </c>
      <c r="Q1117">
        <v>458117726</v>
      </c>
      <c r="R1117" t="s">
        <v>21</v>
      </c>
      <c r="S1117" t="str">
        <f t="shared" si="35"/>
        <v>ASSAULT</v>
      </c>
      <c r="T1117">
        <v>1313</v>
      </c>
      <c r="U1117">
        <v>0</v>
      </c>
    </row>
    <row r="1118" spans="1:21" x14ac:dyDescent="0.35">
      <c r="A1118">
        <v>202110320</v>
      </c>
      <c r="B1118" s="1">
        <v>44309</v>
      </c>
      <c r="C1118" s="1" t="str">
        <f t="shared" si="34"/>
        <v>2021</v>
      </c>
      <c r="D1118" t="s">
        <v>1122</v>
      </c>
      <c r="E1118" t="s">
        <v>181</v>
      </c>
      <c r="F1118" t="s">
        <v>2</v>
      </c>
      <c r="G1118" t="s">
        <v>3</v>
      </c>
      <c r="H1118">
        <v>37</v>
      </c>
      <c r="J1118" t="s">
        <v>4</v>
      </c>
      <c r="K1118" t="s">
        <v>5</v>
      </c>
      <c r="L1118" t="s">
        <v>6</v>
      </c>
      <c r="M1118">
        <v>2021</v>
      </c>
      <c r="N1118">
        <v>3231975</v>
      </c>
      <c r="O1118">
        <v>1735163</v>
      </c>
      <c r="P1118" t="s">
        <v>34</v>
      </c>
      <c r="Q1118">
        <v>153224851</v>
      </c>
      <c r="R1118" t="s">
        <v>29</v>
      </c>
      <c r="S1118" t="s">
        <v>29</v>
      </c>
      <c r="T1118">
        <v>5707</v>
      </c>
      <c r="U1118">
        <v>0</v>
      </c>
    </row>
    <row r="1119" spans="1:21" x14ac:dyDescent="0.35">
      <c r="A1119">
        <v>20216879</v>
      </c>
      <c r="B1119" s="1">
        <v>44269</v>
      </c>
      <c r="C1119" s="1" t="str">
        <f t="shared" si="34"/>
        <v>2021</v>
      </c>
      <c r="D1119" t="s">
        <v>1123</v>
      </c>
      <c r="E1119" t="s">
        <v>372</v>
      </c>
      <c r="F1119" t="s">
        <v>2</v>
      </c>
      <c r="G1119" t="s">
        <v>19</v>
      </c>
      <c r="H1119">
        <v>24</v>
      </c>
      <c r="J1119" t="s">
        <v>4</v>
      </c>
      <c r="K1119" t="s">
        <v>5</v>
      </c>
      <c r="L1119" t="s">
        <v>6</v>
      </c>
      <c r="M1119">
        <v>2021</v>
      </c>
      <c r="N1119">
        <v>3231975</v>
      </c>
      <c r="O1119">
        <v>1735163</v>
      </c>
      <c r="P1119" t="s">
        <v>47</v>
      </c>
      <c r="Q1119">
        <v>458993176</v>
      </c>
      <c r="R1119" t="s">
        <v>48</v>
      </c>
      <c r="S1119" t="str">
        <f t="shared" si="35"/>
        <v>THEFT</v>
      </c>
      <c r="T1119">
        <v>2303</v>
      </c>
      <c r="U1119">
        <v>0</v>
      </c>
    </row>
    <row r="1120" spans="1:21" x14ac:dyDescent="0.35">
      <c r="A1120">
        <v>20218890</v>
      </c>
      <c r="B1120" s="1">
        <v>44293</v>
      </c>
      <c r="C1120" s="1" t="str">
        <f t="shared" si="34"/>
        <v>2021</v>
      </c>
      <c r="D1120" t="s">
        <v>1124</v>
      </c>
      <c r="E1120" t="s">
        <v>350</v>
      </c>
      <c r="F1120" t="s">
        <v>2</v>
      </c>
      <c r="G1120" t="s">
        <v>19</v>
      </c>
      <c r="H1120">
        <v>24</v>
      </c>
      <c r="J1120" t="s">
        <v>14</v>
      </c>
      <c r="K1120" t="s">
        <v>5</v>
      </c>
      <c r="L1120" t="s">
        <v>6</v>
      </c>
      <c r="M1120">
        <v>2021</v>
      </c>
      <c r="N1120">
        <v>3231975</v>
      </c>
      <c r="O1120">
        <v>1735163</v>
      </c>
      <c r="P1120" t="s">
        <v>28</v>
      </c>
      <c r="Q1120">
        <v>458993176</v>
      </c>
      <c r="R1120" t="s">
        <v>29</v>
      </c>
      <c r="S1120" t="s">
        <v>29</v>
      </c>
      <c r="T1120">
        <v>5707</v>
      </c>
      <c r="U1120">
        <v>0</v>
      </c>
    </row>
    <row r="1121" spans="1:21" x14ac:dyDescent="0.35">
      <c r="A1121">
        <v>20212180</v>
      </c>
      <c r="B1121" s="1">
        <v>44219</v>
      </c>
      <c r="C1121" s="1" t="str">
        <f t="shared" si="34"/>
        <v>2021</v>
      </c>
      <c r="D1121" t="s">
        <v>1125</v>
      </c>
      <c r="E1121" t="s">
        <v>667</v>
      </c>
      <c r="F1121" t="s">
        <v>2</v>
      </c>
      <c r="G1121" t="s">
        <v>19</v>
      </c>
      <c r="H1121">
        <v>25</v>
      </c>
      <c r="J1121" t="s">
        <v>14</v>
      </c>
      <c r="K1121" t="s">
        <v>33</v>
      </c>
      <c r="L1121" t="s">
        <v>6</v>
      </c>
      <c r="M1121">
        <v>2021</v>
      </c>
      <c r="N1121">
        <v>3231944</v>
      </c>
      <c r="O1121">
        <v>1734631</v>
      </c>
      <c r="P1121" t="s">
        <v>668</v>
      </c>
      <c r="Q1121">
        <v>458458184</v>
      </c>
      <c r="R1121" t="s">
        <v>669</v>
      </c>
      <c r="S1121" t="s">
        <v>669</v>
      </c>
      <c r="T1121">
        <v>5016</v>
      </c>
      <c r="U1121">
        <v>1</v>
      </c>
    </row>
    <row r="1122" spans="1:21" x14ac:dyDescent="0.35">
      <c r="A1122">
        <v>2021613</v>
      </c>
      <c r="B1122" s="1">
        <v>44203</v>
      </c>
      <c r="C1122" s="1" t="str">
        <f t="shared" si="34"/>
        <v>2021</v>
      </c>
      <c r="D1122" t="s">
        <v>1126</v>
      </c>
      <c r="E1122" t="s">
        <v>274</v>
      </c>
      <c r="F1122" t="s">
        <v>2</v>
      </c>
      <c r="G1122" t="s">
        <v>3</v>
      </c>
      <c r="H1122">
        <v>22</v>
      </c>
      <c r="J1122" t="s">
        <v>14</v>
      </c>
      <c r="K1122" t="s">
        <v>5</v>
      </c>
      <c r="L1122" t="s">
        <v>3</v>
      </c>
      <c r="M1122">
        <v>2021</v>
      </c>
      <c r="N1122">
        <v>3231975</v>
      </c>
      <c r="O1122">
        <v>1735163</v>
      </c>
      <c r="P1122" s="2">
        <v>44197</v>
      </c>
      <c r="Q1122">
        <v>458980763</v>
      </c>
      <c r="R1122" t="s">
        <v>38</v>
      </c>
      <c r="S1122" t="str">
        <f t="shared" si="35"/>
        <v>WARRANT</v>
      </c>
    </row>
    <row r="1123" spans="1:21" x14ac:dyDescent="0.35">
      <c r="A1123">
        <v>202116278</v>
      </c>
      <c r="B1123" s="1">
        <v>44375</v>
      </c>
      <c r="C1123" s="1" t="str">
        <f t="shared" si="34"/>
        <v>2021</v>
      </c>
      <c r="D1123" t="s">
        <v>589</v>
      </c>
      <c r="E1123" t="s">
        <v>181</v>
      </c>
      <c r="F1123" t="s">
        <v>2</v>
      </c>
      <c r="G1123" t="s">
        <v>3</v>
      </c>
      <c r="H1123">
        <v>37</v>
      </c>
      <c r="J1123" t="s">
        <v>14</v>
      </c>
      <c r="K1123" t="s">
        <v>423</v>
      </c>
      <c r="L1123" t="s">
        <v>6</v>
      </c>
      <c r="M1123">
        <v>2021</v>
      </c>
      <c r="N1123">
        <v>3233809</v>
      </c>
      <c r="O1123">
        <v>1735830</v>
      </c>
      <c r="P1123" t="s">
        <v>34</v>
      </c>
      <c r="Q1123">
        <v>153224851</v>
      </c>
      <c r="R1123" t="s">
        <v>29</v>
      </c>
      <c r="S1123" t="s">
        <v>29</v>
      </c>
      <c r="T1123">
        <v>5707</v>
      </c>
      <c r="U1123">
        <v>0</v>
      </c>
    </row>
    <row r="1124" spans="1:21" x14ac:dyDescent="0.35">
      <c r="A1124">
        <v>20217162</v>
      </c>
      <c r="B1124" s="1">
        <v>44273</v>
      </c>
      <c r="C1124" s="1" t="str">
        <f t="shared" si="34"/>
        <v>2021</v>
      </c>
      <c r="D1124" t="s">
        <v>897</v>
      </c>
      <c r="E1124" t="s">
        <v>1</v>
      </c>
      <c r="F1124" t="s">
        <v>13</v>
      </c>
      <c r="G1124" t="s">
        <v>3</v>
      </c>
      <c r="H1124">
        <v>31</v>
      </c>
      <c r="J1124" t="s">
        <v>4</v>
      </c>
      <c r="K1124" t="s">
        <v>5</v>
      </c>
      <c r="L1124" t="s">
        <v>6</v>
      </c>
      <c r="M1124">
        <v>2021</v>
      </c>
      <c r="N1124">
        <v>3231975</v>
      </c>
      <c r="O1124">
        <v>1735163</v>
      </c>
      <c r="P1124" t="s">
        <v>7</v>
      </c>
      <c r="Q1124">
        <v>459003378</v>
      </c>
      <c r="R1124" t="s">
        <v>9</v>
      </c>
      <c r="S1124" t="str">
        <f t="shared" si="35"/>
        <v>VIOLATION OF AIRPORT RULES</v>
      </c>
      <c r="T1124">
        <v>7399</v>
      </c>
      <c r="U1124">
        <v>2</v>
      </c>
    </row>
    <row r="1125" spans="1:21" x14ac:dyDescent="0.35">
      <c r="A1125">
        <v>2021372</v>
      </c>
      <c r="B1125" s="1">
        <v>44201</v>
      </c>
      <c r="C1125" s="1" t="str">
        <f t="shared" si="34"/>
        <v>2021</v>
      </c>
      <c r="D1125" t="s">
        <v>69</v>
      </c>
      <c r="E1125" t="s">
        <v>77</v>
      </c>
      <c r="F1125" t="s">
        <v>2</v>
      </c>
      <c r="G1125" t="s">
        <v>3</v>
      </c>
      <c r="H1125">
        <v>28</v>
      </c>
      <c r="J1125" t="s">
        <v>14</v>
      </c>
      <c r="K1125" t="s">
        <v>5</v>
      </c>
      <c r="L1125" t="s">
        <v>2</v>
      </c>
      <c r="M1125">
        <v>2021</v>
      </c>
      <c r="N1125">
        <v>3231975</v>
      </c>
      <c r="O1125">
        <v>1735163</v>
      </c>
      <c r="P1125" t="s">
        <v>78</v>
      </c>
      <c r="Q1125">
        <v>458979884</v>
      </c>
      <c r="R1125" t="s">
        <v>79</v>
      </c>
      <c r="S1125" t="str">
        <f t="shared" si="35"/>
        <v>THEFT</v>
      </c>
      <c r="T1125">
        <v>2399</v>
      </c>
      <c r="U1125">
        <v>0</v>
      </c>
    </row>
    <row r="1126" spans="1:21" x14ac:dyDescent="0.35">
      <c r="A1126">
        <v>20211871</v>
      </c>
      <c r="B1126" s="1">
        <v>44216</v>
      </c>
      <c r="C1126" s="1" t="str">
        <f t="shared" si="34"/>
        <v>2021</v>
      </c>
      <c r="D1126" t="s">
        <v>992</v>
      </c>
      <c r="E1126" t="s">
        <v>1127</v>
      </c>
      <c r="F1126" t="s">
        <v>2</v>
      </c>
      <c r="G1126" t="s">
        <v>19</v>
      </c>
      <c r="H1126">
        <v>28</v>
      </c>
      <c r="J1126" t="s">
        <v>14</v>
      </c>
      <c r="K1126" t="s">
        <v>5</v>
      </c>
      <c r="L1126" t="s">
        <v>3</v>
      </c>
      <c r="M1126">
        <v>2021</v>
      </c>
      <c r="N1126">
        <v>3231975</v>
      </c>
      <c r="O1126">
        <v>1735163</v>
      </c>
      <c r="P1126" s="2">
        <v>44197</v>
      </c>
      <c r="Q1126">
        <v>458691051</v>
      </c>
      <c r="R1126" t="s">
        <v>38</v>
      </c>
      <c r="S1126" t="str">
        <f t="shared" si="35"/>
        <v>WARRANT</v>
      </c>
      <c r="T1126">
        <v>2999</v>
      </c>
      <c r="U1126">
        <v>0</v>
      </c>
    </row>
    <row r="1127" spans="1:21" x14ac:dyDescent="0.35">
      <c r="A1127">
        <v>20211153</v>
      </c>
      <c r="B1127" s="1">
        <v>44209</v>
      </c>
      <c r="C1127" s="1" t="str">
        <f t="shared" si="34"/>
        <v>2021</v>
      </c>
      <c r="D1127" t="s">
        <v>542</v>
      </c>
      <c r="E1127" t="s">
        <v>181</v>
      </c>
      <c r="F1127" t="s">
        <v>2</v>
      </c>
      <c r="G1127" t="s">
        <v>19</v>
      </c>
      <c r="H1127">
        <v>21</v>
      </c>
      <c r="J1127" t="s">
        <v>14</v>
      </c>
      <c r="K1127" t="s">
        <v>5</v>
      </c>
      <c r="L1127" t="s">
        <v>6</v>
      </c>
      <c r="M1127">
        <v>2021</v>
      </c>
      <c r="N1127">
        <v>3231975</v>
      </c>
      <c r="O1127">
        <v>1735163</v>
      </c>
      <c r="P1127" t="s">
        <v>34</v>
      </c>
      <c r="Q1127">
        <v>458982519</v>
      </c>
      <c r="R1127" t="s">
        <v>29</v>
      </c>
      <c r="S1127" t="s">
        <v>29</v>
      </c>
      <c r="T1127">
        <v>5707</v>
      </c>
      <c r="U1127">
        <v>0</v>
      </c>
    </row>
    <row r="1128" spans="1:21" ht="72.5" x14ac:dyDescent="0.35">
      <c r="A1128">
        <v>202112467</v>
      </c>
      <c r="B1128" s="1">
        <v>44333</v>
      </c>
      <c r="C1128" s="1" t="str">
        <f t="shared" si="34"/>
        <v>2021</v>
      </c>
      <c r="D1128" t="s">
        <v>76</v>
      </c>
      <c r="E1128" s="3" t="s">
        <v>1128</v>
      </c>
      <c r="F1128" t="s">
        <v>2</v>
      </c>
      <c r="G1128" t="s">
        <v>19</v>
      </c>
      <c r="H1128">
        <v>30</v>
      </c>
      <c r="J1128" t="s">
        <v>14</v>
      </c>
      <c r="K1128" t="s">
        <v>111</v>
      </c>
      <c r="L1128" t="s">
        <v>3</v>
      </c>
      <c r="M1128">
        <v>2021</v>
      </c>
      <c r="N1128">
        <v>3231969</v>
      </c>
      <c r="O1128">
        <v>1740241</v>
      </c>
      <c r="P1128" s="2">
        <v>44197</v>
      </c>
      <c r="Q1128">
        <v>458887562</v>
      </c>
      <c r="R1128" t="s">
        <v>38</v>
      </c>
      <c r="S1128" t="str">
        <f t="shared" si="35"/>
        <v>WARRANT</v>
      </c>
    </row>
    <row r="1129" spans="1:21" x14ac:dyDescent="0.35">
      <c r="A1129">
        <v>20218622</v>
      </c>
      <c r="B1129" s="1">
        <v>44289</v>
      </c>
      <c r="C1129" s="1" t="str">
        <f t="shared" si="34"/>
        <v>2021</v>
      </c>
      <c r="D1129" t="s">
        <v>1129</v>
      </c>
      <c r="E1129" t="s">
        <v>181</v>
      </c>
      <c r="F1129" t="s">
        <v>2</v>
      </c>
      <c r="G1129" t="s">
        <v>19</v>
      </c>
      <c r="H1129">
        <v>23</v>
      </c>
      <c r="J1129" t="s">
        <v>4</v>
      </c>
      <c r="K1129" t="s">
        <v>33</v>
      </c>
      <c r="L1129" t="s">
        <v>6</v>
      </c>
      <c r="M1129">
        <v>2021</v>
      </c>
      <c r="N1129">
        <v>3231944</v>
      </c>
      <c r="O1129">
        <v>1734631</v>
      </c>
      <c r="P1129" t="s">
        <v>34</v>
      </c>
      <c r="Q1129">
        <v>458896983</v>
      </c>
      <c r="R1129" t="s">
        <v>29</v>
      </c>
      <c r="S1129" t="s">
        <v>29</v>
      </c>
      <c r="T1129">
        <v>5707</v>
      </c>
      <c r="U1129">
        <v>0</v>
      </c>
    </row>
    <row r="1130" spans="1:21" x14ac:dyDescent="0.35">
      <c r="A1130">
        <v>20219902</v>
      </c>
      <c r="B1130" s="1">
        <v>44304</v>
      </c>
      <c r="C1130" s="1" t="str">
        <f t="shared" si="34"/>
        <v>2021</v>
      </c>
      <c r="D1130" t="s">
        <v>1130</v>
      </c>
      <c r="E1130" t="s">
        <v>274</v>
      </c>
      <c r="F1130" t="s">
        <v>2</v>
      </c>
      <c r="G1130" t="s">
        <v>3</v>
      </c>
      <c r="H1130">
        <v>52</v>
      </c>
      <c r="J1130" t="s">
        <v>14</v>
      </c>
      <c r="K1130" t="s">
        <v>43</v>
      </c>
      <c r="L1130" t="s">
        <v>3</v>
      </c>
      <c r="M1130">
        <v>2021</v>
      </c>
      <c r="N1130">
        <v>3231994</v>
      </c>
      <c r="O1130">
        <v>1736921</v>
      </c>
      <c r="P1130" s="2">
        <v>44197</v>
      </c>
      <c r="Q1130">
        <v>459012242</v>
      </c>
      <c r="R1130" t="s">
        <v>38</v>
      </c>
      <c r="S1130" t="str">
        <f t="shared" si="35"/>
        <v>WARRANT</v>
      </c>
    </row>
    <row r="1131" spans="1:21" x14ac:dyDescent="0.35">
      <c r="A1131">
        <v>20211077</v>
      </c>
      <c r="B1131" s="1">
        <v>44208</v>
      </c>
      <c r="C1131" s="1" t="str">
        <f t="shared" si="34"/>
        <v>2021</v>
      </c>
      <c r="D1131" t="s">
        <v>207</v>
      </c>
      <c r="E1131" t="s">
        <v>667</v>
      </c>
      <c r="F1131" t="s">
        <v>2</v>
      </c>
      <c r="G1131" t="s">
        <v>32</v>
      </c>
      <c r="H1131">
        <v>63</v>
      </c>
      <c r="J1131" t="s">
        <v>14</v>
      </c>
      <c r="K1131" t="s">
        <v>5</v>
      </c>
      <c r="L1131" t="s">
        <v>6</v>
      </c>
      <c r="M1131">
        <v>2021</v>
      </c>
      <c r="N1131">
        <v>3231975</v>
      </c>
      <c r="O1131">
        <v>1735163</v>
      </c>
      <c r="P1131" t="s">
        <v>668</v>
      </c>
      <c r="Q1131">
        <v>458982271</v>
      </c>
      <c r="R1131" t="s">
        <v>669</v>
      </c>
      <c r="S1131" t="s">
        <v>669</v>
      </c>
      <c r="T1131">
        <v>5016</v>
      </c>
      <c r="U1131">
        <v>1</v>
      </c>
    </row>
    <row r="1132" spans="1:21" x14ac:dyDescent="0.35">
      <c r="A1132">
        <v>202127198</v>
      </c>
      <c r="B1132" s="1">
        <v>44492</v>
      </c>
      <c r="C1132" s="1" t="str">
        <f t="shared" si="34"/>
        <v>2021</v>
      </c>
      <c r="D1132" t="s">
        <v>859</v>
      </c>
      <c r="E1132" t="s">
        <v>518</v>
      </c>
      <c r="F1132" t="s">
        <v>2</v>
      </c>
      <c r="G1132" t="s">
        <v>19</v>
      </c>
      <c r="H1132">
        <v>27</v>
      </c>
      <c r="J1132" t="s">
        <v>14</v>
      </c>
      <c r="K1132" t="s">
        <v>5</v>
      </c>
      <c r="L1132" t="s">
        <v>13</v>
      </c>
      <c r="M1132">
        <v>2021</v>
      </c>
      <c r="N1132">
        <v>3231977</v>
      </c>
      <c r="O1132">
        <v>1735292</v>
      </c>
      <c r="P1132" t="s">
        <v>15</v>
      </c>
      <c r="Q1132">
        <v>459069605</v>
      </c>
      <c r="R1132" t="s">
        <v>16</v>
      </c>
      <c r="S1132" t="str">
        <f t="shared" si="35"/>
        <v>DRUGS</v>
      </c>
      <c r="T1132">
        <v>3560</v>
      </c>
      <c r="U1132">
        <v>0</v>
      </c>
    </row>
    <row r="1133" spans="1:21" x14ac:dyDescent="0.35">
      <c r="A1133">
        <v>20213934</v>
      </c>
      <c r="B1133" s="1">
        <v>44238</v>
      </c>
      <c r="C1133" s="1" t="str">
        <f t="shared" si="34"/>
        <v>2021</v>
      </c>
      <c r="D1133" t="s">
        <v>35</v>
      </c>
      <c r="E1133" t="s">
        <v>274</v>
      </c>
      <c r="F1133" t="s">
        <v>13</v>
      </c>
      <c r="G1133" t="s">
        <v>3</v>
      </c>
      <c r="H1133">
        <v>30</v>
      </c>
      <c r="J1133" t="s">
        <v>14</v>
      </c>
      <c r="K1133" t="s">
        <v>111</v>
      </c>
      <c r="L1133" t="s">
        <v>3</v>
      </c>
      <c r="M1133">
        <v>2021</v>
      </c>
      <c r="N1133">
        <v>3231969</v>
      </c>
      <c r="O1133">
        <v>1740241</v>
      </c>
      <c r="P1133" s="2">
        <v>44197</v>
      </c>
      <c r="Q1133">
        <v>458992335</v>
      </c>
      <c r="R1133" t="s">
        <v>38</v>
      </c>
      <c r="S1133" t="str">
        <f t="shared" si="35"/>
        <v>WARRANT</v>
      </c>
    </row>
    <row r="1134" spans="1:21" x14ac:dyDescent="0.35">
      <c r="A1134">
        <v>202115748</v>
      </c>
      <c r="B1134" s="1">
        <v>44370</v>
      </c>
      <c r="C1134" s="1" t="str">
        <f t="shared" si="34"/>
        <v>2021</v>
      </c>
      <c r="D1134" t="s">
        <v>1004</v>
      </c>
      <c r="E1134" t="s">
        <v>372</v>
      </c>
      <c r="F1134" t="s">
        <v>2</v>
      </c>
      <c r="G1134" t="s">
        <v>19</v>
      </c>
      <c r="H1134">
        <v>47</v>
      </c>
      <c r="J1134" t="s">
        <v>14</v>
      </c>
      <c r="K1134" t="s">
        <v>5</v>
      </c>
      <c r="L1134" t="s">
        <v>6</v>
      </c>
      <c r="M1134">
        <v>2021</v>
      </c>
      <c r="N1134">
        <v>3231975</v>
      </c>
      <c r="O1134">
        <v>1735163</v>
      </c>
      <c r="P1134" t="s">
        <v>47</v>
      </c>
      <c r="Q1134">
        <v>458679326</v>
      </c>
      <c r="R1134" t="s">
        <v>48</v>
      </c>
      <c r="S1134" t="str">
        <f t="shared" si="35"/>
        <v>THEFT</v>
      </c>
      <c r="T1134">
        <v>2399</v>
      </c>
      <c r="U1134">
        <v>0</v>
      </c>
    </row>
    <row r="1135" spans="1:21" x14ac:dyDescent="0.35">
      <c r="A1135">
        <v>202114455</v>
      </c>
      <c r="B1135" s="1">
        <v>44356</v>
      </c>
      <c r="C1135" s="1" t="str">
        <f t="shared" si="34"/>
        <v>2021</v>
      </c>
      <c r="D1135" t="s">
        <v>962</v>
      </c>
      <c r="E1135" t="s">
        <v>1</v>
      </c>
      <c r="F1135" t="s">
        <v>2</v>
      </c>
      <c r="G1135" t="s">
        <v>32</v>
      </c>
      <c r="H1135">
        <v>66</v>
      </c>
      <c r="J1135" t="s">
        <v>4</v>
      </c>
      <c r="K1135" t="s">
        <v>5</v>
      </c>
      <c r="L1135" t="s">
        <v>6</v>
      </c>
      <c r="M1135">
        <v>2021</v>
      </c>
      <c r="N1135">
        <v>3231975</v>
      </c>
      <c r="O1135">
        <v>1735163</v>
      </c>
      <c r="P1135" t="s">
        <v>7</v>
      </c>
      <c r="Q1135">
        <v>459027832</v>
      </c>
      <c r="R1135" t="s">
        <v>9</v>
      </c>
      <c r="S1135" t="str">
        <f t="shared" si="35"/>
        <v>VIOLATION OF AIRPORT RULES</v>
      </c>
      <c r="T1135">
        <v>7399</v>
      </c>
      <c r="U1135">
        <v>2</v>
      </c>
    </row>
    <row r="1136" spans="1:21" x14ac:dyDescent="0.35">
      <c r="A1136">
        <v>202128086</v>
      </c>
      <c r="B1136" s="1">
        <v>44502</v>
      </c>
      <c r="C1136" s="1" t="str">
        <f t="shared" si="34"/>
        <v>2021</v>
      </c>
      <c r="D1136" t="s">
        <v>962</v>
      </c>
      <c r="E1136" t="s">
        <v>372</v>
      </c>
      <c r="F1136" t="s">
        <v>13</v>
      </c>
      <c r="G1136" t="s">
        <v>3</v>
      </c>
      <c r="H1136">
        <v>29</v>
      </c>
      <c r="J1136" t="s">
        <v>14</v>
      </c>
      <c r="K1136" t="s">
        <v>5</v>
      </c>
      <c r="L1136" t="s">
        <v>6</v>
      </c>
      <c r="M1136">
        <v>2021</v>
      </c>
      <c r="N1136">
        <v>3231975</v>
      </c>
      <c r="O1136">
        <v>1735163</v>
      </c>
      <c r="P1136" t="s">
        <v>47</v>
      </c>
      <c r="Q1136">
        <v>458230592</v>
      </c>
      <c r="R1136" t="s">
        <v>48</v>
      </c>
      <c r="S1136" t="str">
        <f t="shared" si="35"/>
        <v>THEFT</v>
      </c>
      <c r="T1136">
        <v>2399</v>
      </c>
      <c r="U1136">
        <v>0</v>
      </c>
    </row>
    <row r="1137" spans="1:21" x14ac:dyDescent="0.35">
      <c r="A1137">
        <v>2021750442</v>
      </c>
      <c r="B1137" s="1">
        <v>44255</v>
      </c>
      <c r="C1137" s="1" t="str">
        <f t="shared" si="34"/>
        <v>2021</v>
      </c>
      <c r="D1137" t="s">
        <v>136</v>
      </c>
      <c r="E1137" t="s">
        <v>310</v>
      </c>
      <c r="F1137" t="s">
        <v>2</v>
      </c>
      <c r="G1137" t="s">
        <v>19</v>
      </c>
      <c r="H1137">
        <v>24</v>
      </c>
      <c r="J1137" t="s">
        <v>4</v>
      </c>
      <c r="K1137" t="s">
        <v>5</v>
      </c>
      <c r="L1137" t="s">
        <v>6</v>
      </c>
      <c r="M1137">
        <v>2021</v>
      </c>
      <c r="N1137">
        <v>3231975</v>
      </c>
      <c r="O1137">
        <v>1735163</v>
      </c>
      <c r="P1137" t="s">
        <v>20</v>
      </c>
      <c r="Q1137">
        <v>457955286</v>
      </c>
      <c r="R1137" t="s">
        <v>21</v>
      </c>
      <c r="S1137" t="str">
        <f t="shared" si="35"/>
        <v>ASSAULT</v>
      </c>
      <c r="T1137">
        <v>1313</v>
      </c>
      <c r="U1137">
        <v>0</v>
      </c>
    </row>
    <row r="1138" spans="1:21" x14ac:dyDescent="0.35">
      <c r="A1138">
        <v>202112316</v>
      </c>
      <c r="B1138" s="1">
        <v>44331</v>
      </c>
      <c r="C1138" s="1" t="str">
        <f t="shared" si="34"/>
        <v>2021</v>
      </c>
      <c r="D1138" t="s">
        <v>1131</v>
      </c>
      <c r="E1138" t="s">
        <v>274</v>
      </c>
      <c r="F1138" t="s">
        <v>2</v>
      </c>
      <c r="G1138" t="s">
        <v>32</v>
      </c>
      <c r="H1138">
        <v>64</v>
      </c>
      <c r="J1138" t="s">
        <v>14</v>
      </c>
      <c r="K1138" t="s">
        <v>33</v>
      </c>
      <c r="L1138" t="s">
        <v>3</v>
      </c>
      <c r="M1138">
        <v>2021</v>
      </c>
      <c r="N1138">
        <v>3231944</v>
      </c>
      <c r="O1138">
        <v>1734631</v>
      </c>
      <c r="P1138" s="2">
        <v>44197</v>
      </c>
      <c r="Q1138">
        <v>167512361</v>
      </c>
      <c r="R1138" t="s">
        <v>38</v>
      </c>
      <c r="S1138" t="str">
        <f t="shared" si="35"/>
        <v>WARRANT</v>
      </c>
    </row>
    <row r="1139" spans="1:21" x14ac:dyDescent="0.35">
      <c r="A1139">
        <v>202116135</v>
      </c>
      <c r="B1139" s="1">
        <v>44373</v>
      </c>
      <c r="C1139" s="1" t="str">
        <f t="shared" si="34"/>
        <v>2021</v>
      </c>
      <c r="D1139" t="s">
        <v>247</v>
      </c>
      <c r="E1139" t="s">
        <v>181</v>
      </c>
      <c r="F1139" t="s">
        <v>2</v>
      </c>
      <c r="G1139" t="s">
        <v>3</v>
      </c>
      <c r="H1139">
        <v>37</v>
      </c>
      <c r="J1139" t="s">
        <v>14</v>
      </c>
      <c r="K1139" t="s">
        <v>5</v>
      </c>
      <c r="L1139" t="s">
        <v>6</v>
      </c>
      <c r="M1139">
        <v>2021</v>
      </c>
      <c r="N1139">
        <v>3231975</v>
      </c>
      <c r="O1139">
        <v>1735163</v>
      </c>
      <c r="P1139" t="s">
        <v>34</v>
      </c>
      <c r="Q1139">
        <v>153224851</v>
      </c>
      <c r="R1139" t="s">
        <v>29</v>
      </c>
      <c r="S1139" t="s">
        <v>29</v>
      </c>
      <c r="T1139">
        <v>5707</v>
      </c>
      <c r="U1139">
        <v>0</v>
      </c>
    </row>
    <row r="1140" spans="1:21" x14ac:dyDescent="0.35">
      <c r="A1140">
        <v>202116302</v>
      </c>
      <c r="B1140" s="1">
        <v>44376</v>
      </c>
      <c r="C1140" s="1" t="str">
        <f t="shared" si="34"/>
        <v>2021</v>
      </c>
      <c r="D1140" t="s">
        <v>1033</v>
      </c>
      <c r="E1140" t="s">
        <v>1</v>
      </c>
      <c r="F1140" t="s">
        <v>13</v>
      </c>
      <c r="G1140" t="s">
        <v>3</v>
      </c>
      <c r="H1140">
        <v>56</v>
      </c>
      <c r="J1140" t="s">
        <v>4</v>
      </c>
      <c r="K1140" t="s">
        <v>5</v>
      </c>
      <c r="L1140" t="s">
        <v>6</v>
      </c>
      <c r="M1140">
        <v>2021</v>
      </c>
      <c r="N1140">
        <v>3231977</v>
      </c>
      <c r="O1140">
        <v>1735292</v>
      </c>
      <c r="P1140" t="s">
        <v>7</v>
      </c>
      <c r="Q1140">
        <v>459033725</v>
      </c>
      <c r="R1140" t="s">
        <v>9</v>
      </c>
      <c r="S1140" t="str">
        <f t="shared" si="35"/>
        <v>VIOLATION OF AIRPORT RULES</v>
      </c>
      <c r="T1140">
        <v>7399</v>
      </c>
      <c r="U1140">
        <v>2</v>
      </c>
    </row>
    <row r="1141" spans="1:21" x14ac:dyDescent="0.35">
      <c r="A1141">
        <v>20213249</v>
      </c>
      <c r="B1141" s="1">
        <v>44231</v>
      </c>
      <c r="C1141" s="1" t="str">
        <f t="shared" si="34"/>
        <v>2021</v>
      </c>
      <c r="D1141" t="s">
        <v>444</v>
      </c>
      <c r="E1141" t="s">
        <v>536</v>
      </c>
      <c r="F1141" t="s">
        <v>2</v>
      </c>
      <c r="G1141" t="s">
        <v>32</v>
      </c>
      <c r="H1141">
        <v>32</v>
      </c>
      <c r="J1141" t="s">
        <v>14</v>
      </c>
      <c r="K1141" t="s">
        <v>5</v>
      </c>
      <c r="L1141" t="s">
        <v>6</v>
      </c>
      <c r="M1141">
        <v>2021</v>
      </c>
      <c r="N1141">
        <v>3231975</v>
      </c>
      <c r="O1141">
        <v>1735163</v>
      </c>
      <c r="P1141" t="s">
        <v>361</v>
      </c>
      <c r="Q1141">
        <v>458703349</v>
      </c>
      <c r="R1141" t="s">
        <v>362</v>
      </c>
      <c r="S1141" t="s">
        <v>362</v>
      </c>
      <c r="T1141">
        <v>5312</v>
      </c>
      <c r="U1141">
        <v>0</v>
      </c>
    </row>
    <row r="1142" spans="1:21" x14ac:dyDescent="0.35">
      <c r="A1142">
        <v>2021541432</v>
      </c>
      <c r="B1142" s="1">
        <v>44292</v>
      </c>
      <c r="C1142" s="1" t="str">
        <f t="shared" si="34"/>
        <v>2021</v>
      </c>
      <c r="D1142" t="s">
        <v>1132</v>
      </c>
      <c r="E1142" t="s">
        <v>372</v>
      </c>
      <c r="F1142" t="s">
        <v>13</v>
      </c>
      <c r="G1142" t="s">
        <v>3</v>
      </c>
      <c r="H1142">
        <v>33</v>
      </c>
      <c r="J1142" t="s">
        <v>4</v>
      </c>
      <c r="K1142" t="s">
        <v>5</v>
      </c>
      <c r="L1142" t="s">
        <v>6</v>
      </c>
      <c r="M1142">
        <v>2021</v>
      </c>
      <c r="N1142">
        <v>3231975</v>
      </c>
      <c r="O1142">
        <v>1735163</v>
      </c>
      <c r="P1142" t="s">
        <v>47</v>
      </c>
      <c r="Q1142">
        <v>459008994</v>
      </c>
      <c r="R1142" t="s">
        <v>48</v>
      </c>
      <c r="S1142" t="str">
        <f t="shared" si="35"/>
        <v>THEFT</v>
      </c>
      <c r="T1142">
        <v>2399</v>
      </c>
      <c r="U1142">
        <v>0</v>
      </c>
    </row>
    <row r="1143" spans="1:21" x14ac:dyDescent="0.35">
      <c r="A1143">
        <v>202111289</v>
      </c>
      <c r="B1143" s="1">
        <v>44320</v>
      </c>
      <c r="C1143" s="1" t="str">
        <f t="shared" si="34"/>
        <v>2021</v>
      </c>
      <c r="D1143" t="s">
        <v>171</v>
      </c>
      <c r="E1143" t="s">
        <v>534</v>
      </c>
      <c r="F1143" t="s">
        <v>13</v>
      </c>
      <c r="G1143" t="s">
        <v>3</v>
      </c>
      <c r="H1143">
        <v>35</v>
      </c>
      <c r="J1143" t="s">
        <v>14</v>
      </c>
      <c r="K1143" t="s">
        <v>33</v>
      </c>
      <c r="L1143" t="s">
        <v>6</v>
      </c>
      <c r="M1143">
        <v>2021</v>
      </c>
      <c r="N1143">
        <v>3231944</v>
      </c>
      <c r="O1143">
        <v>1734631</v>
      </c>
      <c r="P1143" t="s">
        <v>103</v>
      </c>
      <c r="Q1143">
        <v>458544468</v>
      </c>
      <c r="R1143" t="s">
        <v>104</v>
      </c>
      <c r="S1143" t="str">
        <f t="shared" si="35"/>
        <v>THEFT</v>
      </c>
      <c r="T1143">
        <v>2399</v>
      </c>
      <c r="U1143">
        <v>0</v>
      </c>
    </row>
    <row r="1144" spans="1:21" x14ac:dyDescent="0.35">
      <c r="A1144">
        <v>2021540575</v>
      </c>
      <c r="B1144" s="1">
        <v>44350</v>
      </c>
      <c r="C1144" s="1" t="str">
        <f t="shared" si="34"/>
        <v>2021</v>
      </c>
      <c r="D1144" t="s">
        <v>1133</v>
      </c>
      <c r="E1144" t="s">
        <v>372</v>
      </c>
      <c r="F1144" t="s">
        <v>2</v>
      </c>
      <c r="G1144" t="s">
        <v>19</v>
      </c>
      <c r="H1144">
        <v>38</v>
      </c>
      <c r="J1144" t="s">
        <v>4</v>
      </c>
      <c r="K1144" t="s">
        <v>5</v>
      </c>
      <c r="L1144" t="s">
        <v>6</v>
      </c>
      <c r="M1144">
        <v>2021</v>
      </c>
      <c r="N1144">
        <v>3231975</v>
      </c>
      <c r="O1144">
        <v>1735163</v>
      </c>
      <c r="P1144" t="s">
        <v>47</v>
      </c>
      <c r="Q1144">
        <v>459026294</v>
      </c>
      <c r="R1144" t="s">
        <v>48</v>
      </c>
      <c r="S1144" t="str">
        <f t="shared" si="35"/>
        <v>THEFT</v>
      </c>
      <c r="T1144">
        <v>2399</v>
      </c>
      <c r="U1144">
        <v>0</v>
      </c>
    </row>
    <row r="1145" spans="1:21" x14ac:dyDescent="0.35">
      <c r="A1145">
        <v>202128557</v>
      </c>
      <c r="B1145" s="1">
        <v>44505</v>
      </c>
      <c r="C1145" s="1" t="str">
        <f t="shared" si="34"/>
        <v>2021</v>
      </c>
      <c r="D1145" t="s">
        <v>1134</v>
      </c>
      <c r="E1145" t="s">
        <v>343</v>
      </c>
      <c r="F1145" t="s">
        <v>2</v>
      </c>
      <c r="G1145" t="s">
        <v>19</v>
      </c>
      <c r="H1145">
        <v>23</v>
      </c>
      <c r="J1145" t="s">
        <v>14</v>
      </c>
      <c r="K1145" t="s">
        <v>5</v>
      </c>
      <c r="L1145" t="s">
        <v>13</v>
      </c>
      <c r="M1145">
        <v>2021</v>
      </c>
      <c r="N1145">
        <v>3231975</v>
      </c>
      <c r="O1145">
        <v>1735163</v>
      </c>
      <c r="P1145" t="s">
        <v>344</v>
      </c>
      <c r="Q1145">
        <v>459073699</v>
      </c>
      <c r="R1145" t="s">
        <v>345</v>
      </c>
      <c r="S1145" t="s">
        <v>1244</v>
      </c>
      <c r="T1145">
        <v>2589</v>
      </c>
      <c r="U1145">
        <v>0</v>
      </c>
    </row>
    <row r="1146" spans="1:21" x14ac:dyDescent="0.35">
      <c r="A1146">
        <v>20211901</v>
      </c>
      <c r="B1146" s="1">
        <v>44217</v>
      </c>
      <c r="C1146" s="1" t="str">
        <f t="shared" si="34"/>
        <v>2021</v>
      </c>
      <c r="D1146" t="s">
        <v>535</v>
      </c>
      <c r="E1146" t="s">
        <v>1</v>
      </c>
      <c r="F1146" t="s">
        <v>2</v>
      </c>
      <c r="G1146" t="s">
        <v>3</v>
      </c>
      <c r="H1146">
        <v>74</v>
      </c>
      <c r="J1146" t="s">
        <v>4</v>
      </c>
      <c r="K1146" t="s">
        <v>698</v>
      </c>
      <c r="L1146" t="s">
        <v>6</v>
      </c>
      <c r="M1146">
        <v>2021</v>
      </c>
      <c r="N1146">
        <v>3234324</v>
      </c>
      <c r="O1146">
        <v>1734877</v>
      </c>
      <c r="P1146" t="s">
        <v>7</v>
      </c>
      <c r="Q1146">
        <v>458985254</v>
      </c>
      <c r="R1146" t="s">
        <v>9</v>
      </c>
      <c r="S1146" t="str">
        <f t="shared" si="35"/>
        <v>VIOLATION OF AIRPORT RULES</v>
      </c>
      <c r="T1146">
        <v>7399</v>
      </c>
      <c r="U1146">
        <v>2</v>
      </c>
    </row>
    <row r="1147" spans="1:21" x14ac:dyDescent="0.35">
      <c r="A1147">
        <v>202112779</v>
      </c>
      <c r="B1147" s="1">
        <v>44337</v>
      </c>
      <c r="C1147" s="1" t="str">
        <f t="shared" si="34"/>
        <v>2021</v>
      </c>
      <c r="D1147" t="s">
        <v>989</v>
      </c>
      <c r="E1147" t="s">
        <v>856</v>
      </c>
      <c r="F1147" t="s">
        <v>2</v>
      </c>
      <c r="G1147" t="s">
        <v>32</v>
      </c>
      <c r="H1147">
        <v>33</v>
      </c>
      <c r="J1147" t="s">
        <v>4</v>
      </c>
      <c r="K1147" t="s">
        <v>5</v>
      </c>
      <c r="L1147" t="s">
        <v>2</v>
      </c>
      <c r="M1147">
        <v>2021</v>
      </c>
      <c r="N1147">
        <v>3231975</v>
      </c>
      <c r="O1147">
        <v>1735163</v>
      </c>
      <c r="P1147" t="s">
        <v>424</v>
      </c>
      <c r="Q1147">
        <v>458410742</v>
      </c>
      <c r="R1147" t="s">
        <v>425</v>
      </c>
      <c r="S1147" t="s">
        <v>1249</v>
      </c>
      <c r="T1147">
        <v>5404</v>
      </c>
      <c r="U1147">
        <v>0</v>
      </c>
    </row>
    <row r="1148" spans="1:21" x14ac:dyDescent="0.35">
      <c r="A1148">
        <v>202111825</v>
      </c>
      <c r="B1148" s="1">
        <v>44326</v>
      </c>
      <c r="C1148" s="1" t="str">
        <f t="shared" si="34"/>
        <v>2021</v>
      </c>
      <c r="D1148" t="s">
        <v>427</v>
      </c>
      <c r="E1148" t="s">
        <v>1</v>
      </c>
      <c r="F1148" t="s">
        <v>13</v>
      </c>
      <c r="G1148" t="s">
        <v>19</v>
      </c>
      <c r="H1148">
        <v>23</v>
      </c>
      <c r="J1148" t="s">
        <v>4</v>
      </c>
      <c r="K1148" t="s">
        <v>5</v>
      </c>
      <c r="L1148" t="s">
        <v>6</v>
      </c>
      <c r="M1148">
        <v>2021</v>
      </c>
      <c r="N1148">
        <v>3231975</v>
      </c>
      <c r="O1148">
        <v>1735163</v>
      </c>
      <c r="P1148" t="s">
        <v>7</v>
      </c>
      <c r="Q1148">
        <v>459019103</v>
      </c>
      <c r="R1148" t="s">
        <v>9</v>
      </c>
      <c r="S1148" t="str">
        <f t="shared" si="35"/>
        <v>VIOLATION OF AIRPORT RULES</v>
      </c>
      <c r="T1148">
        <v>7399</v>
      </c>
      <c r="U1148">
        <v>2</v>
      </c>
    </row>
    <row r="1149" spans="1:21" x14ac:dyDescent="0.35">
      <c r="A1149">
        <v>202128157</v>
      </c>
      <c r="B1149" s="1">
        <v>44503</v>
      </c>
      <c r="C1149" s="1" t="str">
        <f t="shared" si="34"/>
        <v>2021</v>
      </c>
      <c r="D1149" t="s">
        <v>309</v>
      </c>
      <c r="E1149" t="s">
        <v>1</v>
      </c>
      <c r="F1149" t="s">
        <v>2</v>
      </c>
      <c r="G1149" t="s">
        <v>3</v>
      </c>
      <c r="H1149">
        <v>55</v>
      </c>
      <c r="J1149" t="s">
        <v>4</v>
      </c>
      <c r="K1149" t="s">
        <v>5</v>
      </c>
      <c r="L1149" t="s">
        <v>6</v>
      </c>
      <c r="M1149">
        <v>2021</v>
      </c>
      <c r="N1149">
        <v>3231975</v>
      </c>
      <c r="O1149">
        <v>1735163</v>
      </c>
      <c r="P1149" t="s">
        <v>7</v>
      </c>
      <c r="Q1149">
        <v>459072768</v>
      </c>
      <c r="R1149" t="s">
        <v>9</v>
      </c>
      <c r="S1149" t="str">
        <f t="shared" si="35"/>
        <v>VIOLATION OF AIRPORT RULES</v>
      </c>
      <c r="T1149">
        <v>7399</v>
      </c>
      <c r="U1149">
        <v>2</v>
      </c>
    </row>
    <row r="1150" spans="1:21" x14ac:dyDescent="0.35">
      <c r="A1150">
        <v>2021541281</v>
      </c>
      <c r="B1150" s="1">
        <v>44211</v>
      </c>
      <c r="C1150" s="1" t="str">
        <f t="shared" si="34"/>
        <v>2021</v>
      </c>
      <c r="D1150" t="s">
        <v>49</v>
      </c>
      <c r="E1150" t="s">
        <v>372</v>
      </c>
      <c r="F1150" t="s">
        <v>2</v>
      </c>
      <c r="G1150" t="s">
        <v>3</v>
      </c>
      <c r="H1150">
        <v>42</v>
      </c>
      <c r="J1150" t="s">
        <v>4</v>
      </c>
      <c r="K1150" t="s">
        <v>33</v>
      </c>
      <c r="L1150" t="s">
        <v>6</v>
      </c>
      <c r="M1150">
        <v>2021</v>
      </c>
      <c r="N1150">
        <v>3231944</v>
      </c>
      <c r="O1150">
        <v>1734631</v>
      </c>
      <c r="P1150" t="s">
        <v>47</v>
      </c>
      <c r="Q1150">
        <v>91750701</v>
      </c>
      <c r="R1150" t="s">
        <v>48</v>
      </c>
      <c r="S1150" t="str">
        <f t="shared" si="35"/>
        <v>THEFT</v>
      </c>
      <c r="T1150">
        <v>2399</v>
      </c>
      <c r="U1150">
        <v>0</v>
      </c>
    </row>
    <row r="1151" spans="1:21" x14ac:dyDescent="0.35">
      <c r="A1151">
        <v>202114807</v>
      </c>
      <c r="B1151" s="1">
        <v>44359</v>
      </c>
      <c r="C1151" s="1" t="str">
        <f t="shared" si="34"/>
        <v>2021</v>
      </c>
      <c r="D1151" t="s">
        <v>999</v>
      </c>
      <c r="E1151" t="s">
        <v>1135</v>
      </c>
      <c r="F1151" t="s">
        <v>2</v>
      </c>
      <c r="G1151" t="s">
        <v>3</v>
      </c>
      <c r="H1151">
        <v>27</v>
      </c>
      <c r="J1151" t="s">
        <v>14</v>
      </c>
      <c r="K1151" t="s">
        <v>158</v>
      </c>
      <c r="L1151" t="s">
        <v>3</v>
      </c>
      <c r="M1151">
        <v>2021</v>
      </c>
      <c r="N1151">
        <v>3231979</v>
      </c>
      <c r="O1151">
        <v>1738721</v>
      </c>
      <c r="P1151" s="2">
        <v>44197</v>
      </c>
      <c r="Q1151">
        <v>458926012</v>
      </c>
      <c r="R1151" t="s">
        <v>38</v>
      </c>
      <c r="S1151" t="str">
        <f t="shared" si="35"/>
        <v>WARRANT</v>
      </c>
      <c r="T1151">
        <v>5016</v>
      </c>
      <c r="U1151">
        <v>0</v>
      </c>
    </row>
    <row r="1152" spans="1:21" x14ac:dyDescent="0.35">
      <c r="A1152">
        <v>2021476</v>
      </c>
      <c r="B1152" s="1">
        <v>44202</v>
      </c>
      <c r="C1152" s="1" t="str">
        <f t="shared" si="34"/>
        <v>2021</v>
      </c>
      <c r="D1152" t="s">
        <v>231</v>
      </c>
      <c r="E1152" t="s">
        <v>181</v>
      </c>
      <c r="F1152" t="s">
        <v>13</v>
      </c>
      <c r="G1152" t="s">
        <v>3</v>
      </c>
      <c r="H1152">
        <v>39</v>
      </c>
      <c r="J1152" t="s">
        <v>14</v>
      </c>
      <c r="K1152" t="s">
        <v>5</v>
      </c>
      <c r="L1152" t="s">
        <v>6</v>
      </c>
      <c r="M1152">
        <v>2021</v>
      </c>
      <c r="N1152">
        <v>3231975</v>
      </c>
      <c r="O1152">
        <v>1735163</v>
      </c>
      <c r="P1152" t="s">
        <v>34</v>
      </c>
      <c r="Q1152">
        <v>125108530</v>
      </c>
      <c r="R1152" t="s">
        <v>29</v>
      </c>
      <c r="S1152" t="s">
        <v>29</v>
      </c>
      <c r="T1152">
        <v>5707</v>
      </c>
      <c r="U1152">
        <v>0</v>
      </c>
    </row>
    <row r="1153" spans="1:21" x14ac:dyDescent="0.35">
      <c r="A1153">
        <v>20218896</v>
      </c>
      <c r="B1153" s="1">
        <v>44293</v>
      </c>
      <c r="C1153" s="1" t="str">
        <f t="shared" si="34"/>
        <v>2021</v>
      </c>
      <c r="D1153" t="s">
        <v>757</v>
      </c>
      <c r="E1153" t="s">
        <v>274</v>
      </c>
      <c r="F1153" t="s">
        <v>13</v>
      </c>
      <c r="G1153" t="s">
        <v>3</v>
      </c>
      <c r="H1153">
        <v>41</v>
      </c>
      <c r="J1153" t="s">
        <v>14</v>
      </c>
      <c r="K1153" t="s">
        <v>1136</v>
      </c>
      <c r="L1153" t="s">
        <v>3</v>
      </c>
      <c r="M1153">
        <v>2021</v>
      </c>
      <c r="N1153">
        <v>3224371</v>
      </c>
      <c r="O1153">
        <v>1740057</v>
      </c>
      <c r="P1153" s="2">
        <v>44197</v>
      </c>
      <c r="Q1153">
        <v>458379315</v>
      </c>
      <c r="R1153" t="s">
        <v>38</v>
      </c>
      <c r="S1153" t="str">
        <f t="shared" si="35"/>
        <v>WARRANT</v>
      </c>
    </row>
    <row r="1154" spans="1:21" x14ac:dyDescent="0.35">
      <c r="A1154">
        <v>20219536</v>
      </c>
      <c r="B1154" s="1">
        <v>44300</v>
      </c>
      <c r="C1154" s="1" t="str">
        <f t="shared" si="34"/>
        <v>2021</v>
      </c>
      <c r="D1154" t="s">
        <v>1137</v>
      </c>
      <c r="E1154" t="s">
        <v>1138</v>
      </c>
      <c r="F1154" t="s">
        <v>2</v>
      </c>
      <c r="G1154" t="s">
        <v>3</v>
      </c>
      <c r="H1154">
        <v>31</v>
      </c>
      <c r="J1154" t="s">
        <v>14</v>
      </c>
      <c r="K1154" t="s">
        <v>5</v>
      </c>
      <c r="L1154" t="s">
        <v>13</v>
      </c>
      <c r="M1154">
        <v>2021</v>
      </c>
      <c r="N1154">
        <v>3231975</v>
      </c>
      <c r="O1154">
        <v>1735163</v>
      </c>
      <c r="P1154" t="s">
        <v>15</v>
      </c>
      <c r="Q1154">
        <v>459011097</v>
      </c>
      <c r="R1154" t="s">
        <v>1139</v>
      </c>
      <c r="S1154" t="str">
        <f t="shared" si="35"/>
        <v>DRUGS</v>
      </c>
      <c r="T1154">
        <v>3563</v>
      </c>
      <c r="U1154">
        <v>0</v>
      </c>
    </row>
    <row r="1155" spans="1:21" x14ac:dyDescent="0.35">
      <c r="A1155">
        <v>202115888</v>
      </c>
      <c r="B1155" s="1">
        <v>44371</v>
      </c>
      <c r="C1155" s="1" t="str">
        <f t="shared" ref="C1155:C1218" si="36">TEXT(B1155, "YYYY")</f>
        <v>2021</v>
      </c>
      <c r="D1155" t="s">
        <v>249</v>
      </c>
      <c r="E1155" t="s">
        <v>1</v>
      </c>
      <c r="F1155" t="s">
        <v>2</v>
      </c>
      <c r="G1155" t="s">
        <v>8</v>
      </c>
      <c r="H1155">
        <v>64</v>
      </c>
      <c r="J1155" t="s">
        <v>4</v>
      </c>
      <c r="K1155" t="s">
        <v>5</v>
      </c>
      <c r="L1155" t="s">
        <v>6</v>
      </c>
      <c r="M1155">
        <v>2021</v>
      </c>
      <c r="N1155">
        <v>3231977</v>
      </c>
      <c r="O1155">
        <v>1735292</v>
      </c>
      <c r="P1155" t="s">
        <v>7</v>
      </c>
      <c r="Q1155">
        <v>459032273</v>
      </c>
      <c r="R1155" t="s">
        <v>9</v>
      </c>
      <c r="S1155" t="str">
        <f t="shared" ref="S1155:S1218" si="37">IF(ISNUMBER(SEARCH("MARIJ",R1155)), "DRUGS", IF(ISNUMBER(SEARCH("DRUG",R1155)), "DRUGS",IF(ISNUMBER(SEARCH("ASSAULT",R1155)), "ASSAULT", IF(ISNUMBER(SEARCH("THEFT",R1155)), "THEFT", IF(ISNUMBER(SEARCH("AIRPORT RULE",R1155)), "VIOLATION OF AIRPORT RULES", IF(ISNUMBER(SEARCH("TRESPASS",R1155)), "TRESSPASS",IF(ISNUMBER(SEARCH("WARRANT",R1155)), "WARRANT", "")))))))</f>
        <v>VIOLATION OF AIRPORT RULES</v>
      </c>
      <c r="T1155">
        <v>7399</v>
      </c>
      <c r="U1155">
        <v>2</v>
      </c>
    </row>
    <row r="1156" spans="1:21" x14ac:dyDescent="0.35">
      <c r="A1156">
        <v>20211114</v>
      </c>
      <c r="B1156" s="1">
        <v>44208</v>
      </c>
      <c r="C1156" s="1" t="str">
        <f t="shared" si="36"/>
        <v>2021</v>
      </c>
      <c r="D1156" t="s">
        <v>1140</v>
      </c>
      <c r="E1156" t="s">
        <v>181</v>
      </c>
      <c r="F1156" t="s">
        <v>13</v>
      </c>
      <c r="G1156" t="s">
        <v>3</v>
      </c>
      <c r="H1156">
        <v>39</v>
      </c>
      <c r="J1156" t="s">
        <v>14</v>
      </c>
      <c r="K1156" t="s">
        <v>5</v>
      </c>
      <c r="L1156" t="s">
        <v>6</v>
      </c>
      <c r="M1156">
        <v>2021</v>
      </c>
      <c r="N1156">
        <v>3231975</v>
      </c>
      <c r="O1156">
        <v>1735163</v>
      </c>
      <c r="P1156" t="s">
        <v>34</v>
      </c>
      <c r="Q1156">
        <v>125108530</v>
      </c>
      <c r="R1156" t="s">
        <v>29</v>
      </c>
      <c r="S1156" t="s">
        <v>29</v>
      </c>
      <c r="T1156">
        <v>5707</v>
      </c>
      <c r="U1156">
        <v>0</v>
      </c>
    </row>
    <row r="1157" spans="1:21" x14ac:dyDescent="0.35">
      <c r="A1157">
        <v>202128321</v>
      </c>
      <c r="B1157" s="1">
        <v>44504</v>
      </c>
      <c r="C1157" s="1" t="str">
        <f t="shared" si="36"/>
        <v>2021</v>
      </c>
      <c r="D1157" t="s">
        <v>440</v>
      </c>
      <c r="E1157" t="s">
        <v>1</v>
      </c>
      <c r="F1157" t="s">
        <v>2</v>
      </c>
      <c r="G1157" t="s">
        <v>3</v>
      </c>
      <c r="H1157">
        <v>51</v>
      </c>
      <c r="J1157" t="s">
        <v>4</v>
      </c>
      <c r="K1157" t="s">
        <v>5</v>
      </c>
      <c r="L1157" t="s">
        <v>6</v>
      </c>
      <c r="M1157">
        <v>2021</v>
      </c>
      <c r="N1157">
        <v>3231975</v>
      </c>
      <c r="O1157">
        <v>1735163</v>
      </c>
      <c r="P1157" t="s">
        <v>7</v>
      </c>
      <c r="Q1157">
        <v>458994608</v>
      </c>
      <c r="R1157" t="s">
        <v>9</v>
      </c>
      <c r="S1157" t="str">
        <f t="shared" si="37"/>
        <v>VIOLATION OF AIRPORT RULES</v>
      </c>
      <c r="T1157">
        <v>7399</v>
      </c>
      <c r="U1157">
        <v>2</v>
      </c>
    </row>
    <row r="1158" spans="1:21" x14ac:dyDescent="0.35">
      <c r="A1158">
        <v>20219331</v>
      </c>
      <c r="B1158" s="1">
        <v>44297</v>
      </c>
      <c r="C1158" s="1" t="str">
        <f t="shared" si="36"/>
        <v>2021</v>
      </c>
      <c r="D1158" t="s">
        <v>1141</v>
      </c>
      <c r="E1158" t="s">
        <v>274</v>
      </c>
      <c r="F1158" t="s">
        <v>2</v>
      </c>
      <c r="G1158" t="s">
        <v>32</v>
      </c>
      <c r="H1158">
        <v>44</v>
      </c>
      <c r="J1158" t="s">
        <v>14</v>
      </c>
      <c r="K1158" t="s">
        <v>33</v>
      </c>
      <c r="L1158" t="s">
        <v>3</v>
      </c>
      <c r="M1158">
        <v>2021</v>
      </c>
      <c r="N1158">
        <v>3231944</v>
      </c>
      <c r="O1158">
        <v>1734631</v>
      </c>
      <c r="P1158" s="2">
        <v>44197</v>
      </c>
      <c r="Q1158">
        <v>458995356</v>
      </c>
      <c r="R1158" t="s">
        <v>38</v>
      </c>
      <c r="S1158" t="str">
        <f t="shared" si="37"/>
        <v>WARRANT</v>
      </c>
    </row>
    <row r="1159" spans="1:21" x14ac:dyDescent="0.35">
      <c r="A1159">
        <v>20211597</v>
      </c>
      <c r="B1159" s="1">
        <v>44213</v>
      </c>
      <c r="C1159" s="1" t="str">
        <f t="shared" si="36"/>
        <v>2021</v>
      </c>
      <c r="D1159" t="s">
        <v>807</v>
      </c>
      <c r="E1159" t="s">
        <v>747</v>
      </c>
      <c r="F1159" t="s">
        <v>2</v>
      </c>
      <c r="G1159" t="s">
        <v>3</v>
      </c>
      <c r="H1159">
        <v>33</v>
      </c>
      <c r="J1159" t="s">
        <v>14</v>
      </c>
      <c r="K1159" t="s">
        <v>5</v>
      </c>
      <c r="L1159" t="s">
        <v>6</v>
      </c>
      <c r="M1159">
        <v>2021</v>
      </c>
      <c r="N1159">
        <v>3231975</v>
      </c>
      <c r="O1159">
        <v>1735163</v>
      </c>
      <c r="P1159" t="s">
        <v>748</v>
      </c>
      <c r="Q1159">
        <v>57409882</v>
      </c>
      <c r="R1159" t="s">
        <v>749</v>
      </c>
      <c r="S1159" t="s">
        <v>749</v>
      </c>
      <c r="T1159">
        <v>5399</v>
      </c>
      <c r="U1159">
        <v>0</v>
      </c>
    </row>
    <row r="1160" spans="1:21" x14ac:dyDescent="0.35">
      <c r="A1160">
        <v>202128027</v>
      </c>
      <c r="B1160" s="1">
        <v>44501</v>
      </c>
      <c r="C1160" s="1" t="str">
        <f t="shared" si="36"/>
        <v>2021</v>
      </c>
      <c r="D1160" t="s">
        <v>658</v>
      </c>
      <c r="E1160" t="s">
        <v>693</v>
      </c>
      <c r="F1160" t="s">
        <v>2</v>
      </c>
      <c r="G1160" t="s">
        <v>3</v>
      </c>
      <c r="H1160">
        <v>37</v>
      </c>
      <c r="J1160" t="s">
        <v>4</v>
      </c>
      <c r="K1160" t="s">
        <v>5</v>
      </c>
      <c r="L1160" t="s">
        <v>379</v>
      </c>
      <c r="M1160">
        <v>2021</v>
      </c>
      <c r="N1160">
        <v>3231975</v>
      </c>
      <c r="O1160">
        <v>1735163</v>
      </c>
      <c r="P1160" t="s">
        <v>178</v>
      </c>
      <c r="Q1160">
        <v>458990615</v>
      </c>
      <c r="R1160" t="s">
        <v>179</v>
      </c>
      <c r="S1160" t="s">
        <v>179</v>
      </c>
      <c r="T1160">
        <v>3605</v>
      </c>
      <c r="U1160">
        <v>0</v>
      </c>
    </row>
    <row r="1161" spans="1:21" x14ac:dyDescent="0.35">
      <c r="A1161">
        <v>20217926</v>
      </c>
      <c r="B1161" s="1">
        <v>44281</v>
      </c>
      <c r="C1161" s="1" t="str">
        <f t="shared" si="36"/>
        <v>2021</v>
      </c>
      <c r="D1161" t="s">
        <v>1142</v>
      </c>
      <c r="E1161" t="s">
        <v>181</v>
      </c>
      <c r="F1161" t="s">
        <v>13</v>
      </c>
      <c r="G1161" t="s">
        <v>19</v>
      </c>
      <c r="H1161">
        <v>30</v>
      </c>
      <c r="J1161" t="s">
        <v>14</v>
      </c>
      <c r="K1161" t="s">
        <v>5</v>
      </c>
      <c r="L1161" t="s">
        <v>6</v>
      </c>
      <c r="M1161">
        <v>2021</v>
      </c>
      <c r="N1161">
        <v>3231975</v>
      </c>
      <c r="O1161">
        <v>1735163</v>
      </c>
      <c r="P1161" t="s">
        <v>34</v>
      </c>
      <c r="Q1161">
        <v>119277671</v>
      </c>
      <c r="R1161" t="s">
        <v>29</v>
      </c>
      <c r="S1161" t="s">
        <v>29</v>
      </c>
      <c r="T1161">
        <v>5707</v>
      </c>
      <c r="U1161">
        <v>0</v>
      </c>
    </row>
    <row r="1162" spans="1:21" x14ac:dyDescent="0.35">
      <c r="A1162">
        <v>202110146</v>
      </c>
      <c r="B1162" s="1">
        <v>44307</v>
      </c>
      <c r="C1162" s="1" t="str">
        <f t="shared" si="36"/>
        <v>2021</v>
      </c>
      <c r="D1162" t="s">
        <v>787</v>
      </c>
      <c r="E1162" t="s">
        <v>1</v>
      </c>
      <c r="F1162" t="s">
        <v>13</v>
      </c>
      <c r="G1162" t="s">
        <v>19</v>
      </c>
      <c r="H1162">
        <v>27</v>
      </c>
      <c r="J1162" t="s">
        <v>4</v>
      </c>
      <c r="K1162" t="s">
        <v>5</v>
      </c>
      <c r="L1162" t="s">
        <v>6</v>
      </c>
      <c r="M1162">
        <v>2021</v>
      </c>
      <c r="N1162">
        <v>3231977</v>
      </c>
      <c r="O1162">
        <v>1735292</v>
      </c>
      <c r="P1162" t="s">
        <v>7</v>
      </c>
      <c r="Q1162">
        <v>459013026</v>
      </c>
      <c r="R1162" t="s">
        <v>9</v>
      </c>
      <c r="S1162" t="str">
        <f t="shared" si="37"/>
        <v>VIOLATION OF AIRPORT RULES</v>
      </c>
      <c r="T1162">
        <v>7399</v>
      </c>
      <c r="U1162">
        <v>2</v>
      </c>
    </row>
    <row r="1163" spans="1:21" x14ac:dyDescent="0.35">
      <c r="A1163">
        <v>202116260</v>
      </c>
      <c r="B1163" s="1">
        <v>44375</v>
      </c>
      <c r="C1163" s="1" t="str">
        <f t="shared" si="36"/>
        <v>2021</v>
      </c>
      <c r="D1163" t="s">
        <v>299</v>
      </c>
      <c r="E1163" t="s">
        <v>1</v>
      </c>
      <c r="F1163" t="s">
        <v>2</v>
      </c>
      <c r="G1163" t="s">
        <v>32</v>
      </c>
      <c r="H1163">
        <v>22</v>
      </c>
      <c r="J1163" t="s">
        <v>4</v>
      </c>
      <c r="K1163" t="s">
        <v>5</v>
      </c>
      <c r="L1163" t="s">
        <v>6</v>
      </c>
      <c r="M1163">
        <v>2021</v>
      </c>
      <c r="N1163">
        <v>3231975</v>
      </c>
      <c r="O1163">
        <v>1735163</v>
      </c>
      <c r="P1163" t="s">
        <v>7</v>
      </c>
      <c r="Q1163">
        <v>459033559</v>
      </c>
      <c r="R1163" t="s">
        <v>9</v>
      </c>
      <c r="S1163" t="str">
        <f t="shared" si="37"/>
        <v>VIOLATION OF AIRPORT RULES</v>
      </c>
      <c r="T1163">
        <v>7399</v>
      </c>
      <c r="U1163">
        <v>2</v>
      </c>
    </row>
    <row r="1164" spans="1:21" x14ac:dyDescent="0.35">
      <c r="A1164">
        <v>20214584</v>
      </c>
      <c r="B1164" s="1">
        <v>44246</v>
      </c>
      <c r="C1164" s="1" t="str">
        <f t="shared" si="36"/>
        <v>2021</v>
      </c>
      <c r="D1164" t="s">
        <v>1143</v>
      </c>
      <c r="E1164" t="s">
        <v>181</v>
      </c>
      <c r="F1164" t="s">
        <v>2</v>
      </c>
      <c r="G1164" t="s">
        <v>19</v>
      </c>
      <c r="H1164">
        <v>37</v>
      </c>
      <c r="J1164" t="s">
        <v>14</v>
      </c>
      <c r="K1164" t="s">
        <v>5</v>
      </c>
      <c r="L1164" t="s">
        <v>6</v>
      </c>
      <c r="M1164">
        <v>2021</v>
      </c>
      <c r="N1164">
        <v>3231975</v>
      </c>
      <c r="O1164">
        <v>1735163</v>
      </c>
      <c r="P1164" t="s">
        <v>34</v>
      </c>
      <c r="Q1164">
        <v>458948761</v>
      </c>
      <c r="R1164" t="s">
        <v>29</v>
      </c>
      <c r="S1164" t="s">
        <v>29</v>
      </c>
      <c r="T1164">
        <v>5707</v>
      </c>
      <c r="U1164">
        <v>0</v>
      </c>
    </row>
    <row r="1165" spans="1:21" x14ac:dyDescent="0.35">
      <c r="A1165">
        <v>2021685</v>
      </c>
      <c r="B1165" s="1">
        <v>44204</v>
      </c>
      <c r="C1165" s="1" t="str">
        <f t="shared" si="36"/>
        <v>2021</v>
      </c>
      <c r="D1165" t="s">
        <v>757</v>
      </c>
      <c r="E1165" t="s">
        <v>274</v>
      </c>
      <c r="F1165" t="s">
        <v>13</v>
      </c>
      <c r="G1165" t="s">
        <v>19</v>
      </c>
      <c r="H1165">
        <v>28</v>
      </c>
      <c r="J1165" t="s">
        <v>14</v>
      </c>
      <c r="K1165" t="s">
        <v>5</v>
      </c>
      <c r="L1165" t="s">
        <v>3</v>
      </c>
      <c r="M1165">
        <v>2021</v>
      </c>
      <c r="N1165">
        <v>3231975</v>
      </c>
      <c r="O1165">
        <v>1735163</v>
      </c>
      <c r="P1165" s="2">
        <v>44197</v>
      </c>
      <c r="Q1165">
        <v>458835271</v>
      </c>
      <c r="R1165" t="s">
        <v>38</v>
      </c>
      <c r="S1165" t="str">
        <f t="shared" si="37"/>
        <v>WARRANT</v>
      </c>
    </row>
    <row r="1166" spans="1:21" x14ac:dyDescent="0.35">
      <c r="A1166">
        <v>202128052</v>
      </c>
      <c r="B1166" s="1">
        <v>44501</v>
      </c>
      <c r="C1166" s="1" t="str">
        <f t="shared" si="36"/>
        <v>2021</v>
      </c>
      <c r="D1166" t="s">
        <v>417</v>
      </c>
      <c r="E1166" t="s">
        <v>1</v>
      </c>
      <c r="F1166" t="s">
        <v>2</v>
      </c>
      <c r="G1166" t="s">
        <v>3</v>
      </c>
      <c r="H1166">
        <v>65</v>
      </c>
      <c r="J1166" t="s">
        <v>4</v>
      </c>
      <c r="K1166" t="s">
        <v>5</v>
      </c>
      <c r="L1166" t="s">
        <v>6</v>
      </c>
      <c r="M1166">
        <v>2021</v>
      </c>
      <c r="N1166">
        <v>3231975</v>
      </c>
      <c r="O1166">
        <v>1735163</v>
      </c>
      <c r="P1166" t="s">
        <v>7</v>
      </c>
      <c r="Q1166">
        <v>170068273</v>
      </c>
      <c r="R1166" t="s">
        <v>9</v>
      </c>
      <c r="S1166" t="str">
        <f t="shared" si="37"/>
        <v>VIOLATION OF AIRPORT RULES</v>
      </c>
      <c r="T1166">
        <v>7399</v>
      </c>
      <c r="U1166">
        <v>2</v>
      </c>
    </row>
    <row r="1167" spans="1:21" x14ac:dyDescent="0.35">
      <c r="A1167">
        <v>202128003</v>
      </c>
      <c r="B1167" s="1">
        <v>44501</v>
      </c>
      <c r="C1167" s="1" t="str">
        <f t="shared" si="36"/>
        <v>2021</v>
      </c>
      <c r="D1167" t="s">
        <v>349</v>
      </c>
      <c r="E1167" t="s">
        <v>1</v>
      </c>
      <c r="F1167" t="s">
        <v>2</v>
      </c>
      <c r="G1167" t="s">
        <v>3</v>
      </c>
      <c r="H1167">
        <v>54</v>
      </c>
      <c r="J1167" t="s">
        <v>4</v>
      </c>
      <c r="K1167" t="s">
        <v>5</v>
      </c>
      <c r="L1167" t="s">
        <v>6</v>
      </c>
      <c r="M1167">
        <v>2021</v>
      </c>
      <c r="N1167">
        <v>3231977</v>
      </c>
      <c r="O1167">
        <v>1735292</v>
      </c>
      <c r="P1167" t="s">
        <v>7</v>
      </c>
      <c r="Q1167">
        <v>459072100</v>
      </c>
      <c r="R1167" t="s">
        <v>9</v>
      </c>
      <c r="S1167" t="str">
        <f t="shared" si="37"/>
        <v>VIOLATION OF AIRPORT RULES</v>
      </c>
      <c r="T1167">
        <v>7399</v>
      </c>
      <c r="U1167">
        <v>2</v>
      </c>
    </row>
    <row r="1168" spans="1:21" x14ac:dyDescent="0.35">
      <c r="A1168">
        <v>20215189</v>
      </c>
      <c r="B1168" s="1">
        <v>44252</v>
      </c>
      <c r="C1168" s="1" t="str">
        <f t="shared" si="36"/>
        <v>2021</v>
      </c>
      <c r="D1168" t="s">
        <v>1144</v>
      </c>
      <c r="E1168" t="s">
        <v>518</v>
      </c>
      <c r="F1168" t="s">
        <v>2</v>
      </c>
      <c r="G1168" t="s">
        <v>19</v>
      </c>
      <c r="H1168">
        <v>42</v>
      </c>
      <c r="J1168" t="s">
        <v>14</v>
      </c>
      <c r="K1168" t="s">
        <v>5</v>
      </c>
      <c r="L1168" t="s">
        <v>13</v>
      </c>
      <c r="M1168">
        <v>2021</v>
      </c>
      <c r="N1168">
        <v>3231975</v>
      </c>
      <c r="O1168">
        <v>1735163</v>
      </c>
      <c r="P1168" t="s">
        <v>15</v>
      </c>
      <c r="Q1168">
        <v>458996586</v>
      </c>
      <c r="R1168" t="s">
        <v>16</v>
      </c>
      <c r="S1168" t="str">
        <f t="shared" si="37"/>
        <v>DRUGS</v>
      </c>
      <c r="T1168">
        <v>3560</v>
      </c>
      <c r="U1168">
        <v>0</v>
      </c>
    </row>
    <row r="1169" spans="1:21" x14ac:dyDescent="0.35">
      <c r="A1169">
        <v>202116786</v>
      </c>
      <c r="B1169" s="1">
        <v>44381</v>
      </c>
      <c r="C1169" s="1" t="str">
        <f t="shared" si="36"/>
        <v>2021</v>
      </c>
      <c r="D1169" t="s">
        <v>1145</v>
      </c>
      <c r="E1169" t="s">
        <v>560</v>
      </c>
      <c r="F1169" t="s">
        <v>2</v>
      </c>
      <c r="G1169" t="s">
        <v>19</v>
      </c>
      <c r="H1169">
        <v>57</v>
      </c>
      <c r="J1169" t="s">
        <v>14</v>
      </c>
      <c r="K1169" t="s">
        <v>636</v>
      </c>
      <c r="M1169">
        <v>2021</v>
      </c>
      <c r="N1169">
        <v>3223419</v>
      </c>
      <c r="O1169">
        <v>1730557</v>
      </c>
      <c r="Q1169">
        <v>457986639</v>
      </c>
      <c r="R1169" t="s">
        <v>38</v>
      </c>
      <c r="S1169" t="str">
        <f t="shared" si="37"/>
        <v>WARRANT</v>
      </c>
    </row>
    <row r="1170" spans="1:21" x14ac:dyDescent="0.35">
      <c r="A1170">
        <v>20211734</v>
      </c>
      <c r="B1170" s="1">
        <v>44215</v>
      </c>
      <c r="C1170" s="1" t="str">
        <f t="shared" si="36"/>
        <v>2021</v>
      </c>
      <c r="D1170" t="s">
        <v>527</v>
      </c>
      <c r="E1170" t="s">
        <v>181</v>
      </c>
      <c r="F1170" t="s">
        <v>13</v>
      </c>
      <c r="G1170" t="s">
        <v>3</v>
      </c>
      <c r="H1170">
        <v>39</v>
      </c>
      <c r="J1170" t="s">
        <v>14</v>
      </c>
      <c r="K1170" t="s">
        <v>5</v>
      </c>
      <c r="L1170" t="s">
        <v>6</v>
      </c>
      <c r="M1170">
        <v>2021</v>
      </c>
      <c r="N1170">
        <v>3231975</v>
      </c>
      <c r="O1170">
        <v>1735163</v>
      </c>
      <c r="P1170" t="s">
        <v>34</v>
      </c>
      <c r="Q1170">
        <v>125108530</v>
      </c>
      <c r="R1170" t="s">
        <v>29</v>
      </c>
      <c r="S1170" t="s">
        <v>29</v>
      </c>
      <c r="T1170">
        <v>5707</v>
      </c>
      <c r="U1170">
        <v>0</v>
      </c>
    </row>
    <row r="1171" spans="1:21" ht="43.5" x14ac:dyDescent="0.35">
      <c r="A1171">
        <v>20217734</v>
      </c>
      <c r="B1171" s="1">
        <v>44280</v>
      </c>
      <c r="C1171" s="1" t="str">
        <f t="shared" si="36"/>
        <v>2021</v>
      </c>
      <c r="D1171" t="s">
        <v>578</v>
      </c>
      <c r="E1171" s="3" t="s">
        <v>1146</v>
      </c>
      <c r="F1171" t="s">
        <v>2</v>
      </c>
      <c r="G1171" t="s">
        <v>3</v>
      </c>
      <c r="H1171">
        <v>29</v>
      </c>
      <c r="J1171" t="s">
        <v>14</v>
      </c>
      <c r="K1171" t="s">
        <v>43</v>
      </c>
      <c r="L1171" t="s">
        <v>3</v>
      </c>
      <c r="M1171">
        <v>2021</v>
      </c>
      <c r="N1171">
        <v>3231994</v>
      </c>
      <c r="O1171">
        <v>1736921</v>
      </c>
      <c r="P1171" s="2">
        <v>44197</v>
      </c>
      <c r="Q1171">
        <v>458882977</v>
      </c>
      <c r="R1171" t="s">
        <v>38</v>
      </c>
      <c r="S1171" t="str">
        <f t="shared" si="37"/>
        <v>WARRANT</v>
      </c>
      <c r="T1171">
        <v>5016</v>
      </c>
      <c r="U1171">
        <v>0</v>
      </c>
    </row>
    <row r="1172" spans="1:21" x14ac:dyDescent="0.35">
      <c r="A1172">
        <v>20216956</v>
      </c>
      <c r="B1172" s="1">
        <v>44271</v>
      </c>
      <c r="C1172" s="1" t="str">
        <f t="shared" si="36"/>
        <v>2021</v>
      </c>
      <c r="D1172" t="s">
        <v>569</v>
      </c>
      <c r="E1172" t="s">
        <v>350</v>
      </c>
      <c r="F1172" t="s">
        <v>2</v>
      </c>
      <c r="G1172" t="s">
        <v>3</v>
      </c>
      <c r="H1172">
        <v>29</v>
      </c>
      <c r="J1172" t="s">
        <v>14</v>
      </c>
      <c r="K1172" t="s">
        <v>33</v>
      </c>
      <c r="L1172" t="s">
        <v>6</v>
      </c>
      <c r="M1172">
        <v>2021</v>
      </c>
      <c r="N1172">
        <v>3231944</v>
      </c>
      <c r="O1172">
        <v>1734631</v>
      </c>
      <c r="P1172" t="s">
        <v>28</v>
      </c>
      <c r="Q1172">
        <v>457953232</v>
      </c>
      <c r="R1172" t="s">
        <v>29</v>
      </c>
      <c r="S1172" t="s">
        <v>29</v>
      </c>
      <c r="T1172">
        <v>5707</v>
      </c>
      <c r="U1172">
        <v>0</v>
      </c>
    </row>
    <row r="1173" spans="1:21" x14ac:dyDescent="0.35">
      <c r="A1173">
        <v>202115363</v>
      </c>
      <c r="B1173" s="1">
        <v>44365</v>
      </c>
      <c r="C1173" s="1" t="str">
        <f t="shared" si="36"/>
        <v>2021</v>
      </c>
      <c r="D1173" t="s">
        <v>595</v>
      </c>
      <c r="E1173" t="s">
        <v>310</v>
      </c>
      <c r="F1173" t="s">
        <v>2</v>
      </c>
      <c r="G1173" t="s">
        <v>3</v>
      </c>
      <c r="H1173">
        <v>37</v>
      </c>
      <c r="J1173" t="s">
        <v>14</v>
      </c>
      <c r="K1173" t="s">
        <v>158</v>
      </c>
      <c r="L1173" t="s">
        <v>6</v>
      </c>
      <c r="M1173">
        <v>2021</v>
      </c>
      <c r="N1173">
        <v>3231979</v>
      </c>
      <c r="O1173">
        <v>1738721</v>
      </c>
      <c r="P1173" t="s">
        <v>20</v>
      </c>
      <c r="Q1173">
        <v>459030577</v>
      </c>
      <c r="R1173" t="s">
        <v>21</v>
      </c>
      <c r="S1173" t="str">
        <f t="shared" si="37"/>
        <v>ASSAULT</v>
      </c>
      <c r="T1173">
        <v>1313</v>
      </c>
      <c r="U1173">
        <v>0</v>
      </c>
    </row>
    <row r="1174" spans="1:21" x14ac:dyDescent="0.35">
      <c r="A1174">
        <v>20217763</v>
      </c>
      <c r="B1174" s="1">
        <v>44280</v>
      </c>
      <c r="C1174" s="1" t="str">
        <f t="shared" si="36"/>
        <v>2021</v>
      </c>
      <c r="D1174" t="s">
        <v>324</v>
      </c>
      <c r="E1174" t="s">
        <v>674</v>
      </c>
      <c r="F1174" t="s">
        <v>2</v>
      </c>
      <c r="G1174" t="s">
        <v>3</v>
      </c>
      <c r="H1174">
        <v>30</v>
      </c>
      <c r="J1174" t="s">
        <v>14</v>
      </c>
      <c r="K1174" t="s">
        <v>579</v>
      </c>
      <c r="L1174" t="s">
        <v>2</v>
      </c>
      <c r="M1174">
        <v>2021</v>
      </c>
      <c r="N1174">
        <v>3218908</v>
      </c>
      <c r="O1174">
        <v>1730347</v>
      </c>
      <c r="P1174" t="s">
        <v>675</v>
      </c>
      <c r="Q1174">
        <v>459004545</v>
      </c>
      <c r="R1174" t="s">
        <v>676</v>
      </c>
      <c r="S1174" t="s">
        <v>1245</v>
      </c>
      <c r="T1174">
        <v>3599</v>
      </c>
      <c r="U1174">
        <v>0</v>
      </c>
    </row>
    <row r="1175" spans="1:21" x14ac:dyDescent="0.35">
      <c r="A1175">
        <v>202128189</v>
      </c>
      <c r="B1175" s="1">
        <v>44503</v>
      </c>
      <c r="C1175" s="1" t="str">
        <f t="shared" si="36"/>
        <v>2021</v>
      </c>
      <c r="D1175" t="s">
        <v>818</v>
      </c>
      <c r="E1175" t="s">
        <v>975</v>
      </c>
      <c r="F1175" t="s">
        <v>2</v>
      </c>
      <c r="G1175" t="s">
        <v>19</v>
      </c>
      <c r="H1175">
        <v>40</v>
      </c>
      <c r="J1175" t="s">
        <v>14</v>
      </c>
      <c r="K1175" t="s">
        <v>5</v>
      </c>
      <c r="L1175" t="s">
        <v>6</v>
      </c>
      <c r="M1175">
        <v>2021</v>
      </c>
      <c r="N1175">
        <v>3231975</v>
      </c>
      <c r="O1175">
        <v>1735163</v>
      </c>
      <c r="P1175" t="s">
        <v>976</v>
      </c>
      <c r="Q1175">
        <v>134349150</v>
      </c>
      <c r="R1175" t="s">
        <v>977</v>
      </c>
      <c r="S1175" t="s">
        <v>1242</v>
      </c>
      <c r="T1175">
        <v>1316</v>
      </c>
      <c r="U1175">
        <v>0</v>
      </c>
    </row>
    <row r="1176" spans="1:21" x14ac:dyDescent="0.35">
      <c r="A1176">
        <v>20213978</v>
      </c>
      <c r="B1176" s="1">
        <v>44238</v>
      </c>
      <c r="C1176" s="1" t="str">
        <f t="shared" si="36"/>
        <v>2021</v>
      </c>
      <c r="D1176" t="s">
        <v>49</v>
      </c>
      <c r="E1176" t="s">
        <v>1147</v>
      </c>
      <c r="F1176" t="s">
        <v>2</v>
      </c>
      <c r="G1176" t="s">
        <v>32</v>
      </c>
      <c r="H1176">
        <v>19</v>
      </c>
      <c r="J1176" t="s">
        <v>14</v>
      </c>
      <c r="K1176" t="s">
        <v>33</v>
      </c>
      <c r="L1176" t="s">
        <v>2</v>
      </c>
      <c r="M1176">
        <v>2021</v>
      </c>
      <c r="N1176">
        <v>3231944</v>
      </c>
      <c r="O1176">
        <v>1734631</v>
      </c>
      <c r="P1176" t="s">
        <v>1148</v>
      </c>
      <c r="Q1176">
        <v>458682190</v>
      </c>
      <c r="R1176" t="s">
        <v>1149</v>
      </c>
      <c r="S1176" t="s">
        <v>1254</v>
      </c>
      <c r="T1176">
        <v>2804</v>
      </c>
      <c r="U1176">
        <v>2</v>
      </c>
    </row>
    <row r="1177" spans="1:21" x14ac:dyDescent="0.35">
      <c r="A1177">
        <v>202114359</v>
      </c>
      <c r="B1177" s="1">
        <v>44355</v>
      </c>
      <c r="C1177" s="1" t="str">
        <f t="shared" si="36"/>
        <v>2021</v>
      </c>
      <c r="D1177" t="s">
        <v>1150</v>
      </c>
      <c r="E1177" t="s">
        <v>1151</v>
      </c>
      <c r="F1177" t="s">
        <v>2</v>
      </c>
      <c r="G1177" t="s">
        <v>19</v>
      </c>
      <c r="H1177">
        <v>34</v>
      </c>
      <c r="J1177" t="s">
        <v>14</v>
      </c>
      <c r="K1177" t="s">
        <v>5</v>
      </c>
      <c r="L1177" t="s">
        <v>13</v>
      </c>
      <c r="M1177">
        <v>2021</v>
      </c>
      <c r="N1177">
        <v>3231975</v>
      </c>
      <c r="O1177">
        <v>1735163</v>
      </c>
      <c r="P1177" t="s">
        <v>1152</v>
      </c>
      <c r="Q1177">
        <v>458895139</v>
      </c>
      <c r="R1177" t="s">
        <v>1153</v>
      </c>
      <c r="S1177" t="s">
        <v>1248</v>
      </c>
      <c r="T1177">
        <v>5212</v>
      </c>
      <c r="U1177">
        <v>1</v>
      </c>
    </row>
    <row r="1178" spans="1:21" x14ac:dyDescent="0.35">
      <c r="A1178">
        <v>20215872</v>
      </c>
      <c r="B1178" s="1">
        <v>44259</v>
      </c>
      <c r="C1178" s="1" t="str">
        <f t="shared" si="36"/>
        <v>2021</v>
      </c>
      <c r="D1178" t="s">
        <v>1154</v>
      </c>
      <c r="E1178" t="s">
        <v>147</v>
      </c>
      <c r="H1178">
        <v>33</v>
      </c>
      <c r="J1178" t="s">
        <v>14</v>
      </c>
      <c r="K1178" t="s">
        <v>91</v>
      </c>
      <c r="L1178" t="s">
        <v>13</v>
      </c>
      <c r="M1178">
        <v>2021</v>
      </c>
      <c r="N1178">
        <v>3227460</v>
      </c>
      <c r="O1178">
        <v>1730513</v>
      </c>
      <c r="P1178" t="s">
        <v>148</v>
      </c>
      <c r="Q1178">
        <v>458998864</v>
      </c>
      <c r="R1178" t="s">
        <v>149</v>
      </c>
      <c r="S1178" t="str">
        <f t="shared" si="37"/>
        <v>THEFT</v>
      </c>
      <c r="T1178">
        <v>2404</v>
      </c>
      <c r="U1178">
        <v>0</v>
      </c>
    </row>
    <row r="1179" spans="1:21" x14ac:dyDescent="0.35">
      <c r="A1179">
        <v>202128056</v>
      </c>
      <c r="B1179" s="1">
        <v>44501</v>
      </c>
      <c r="C1179" s="1" t="str">
        <f t="shared" si="36"/>
        <v>2021</v>
      </c>
      <c r="D1179" t="s">
        <v>87</v>
      </c>
      <c r="E1179" t="s">
        <v>1155</v>
      </c>
      <c r="F1179" t="s">
        <v>2</v>
      </c>
      <c r="G1179" t="s">
        <v>3</v>
      </c>
      <c r="H1179">
        <v>36</v>
      </c>
      <c r="J1179" t="s">
        <v>14</v>
      </c>
      <c r="K1179" t="s">
        <v>5</v>
      </c>
      <c r="L1179" t="s">
        <v>2</v>
      </c>
      <c r="M1179">
        <v>2021</v>
      </c>
      <c r="N1179">
        <v>3231977</v>
      </c>
      <c r="O1179">
        <v>1735292</v>
      </c>
      <c r="P1179" t="s">
        <v>675</v>
      </c>
      <c r="Q1179">
        <v>458277676</v>
      </c>
      <c r="R1179" t="s">
        <v>1156</v>
      </c>
      <c r="S1179" t="s">
        <v>1245</v>
      </c>
      <c r="T1179">
        <v>3599</v>
      </c>
      <c r="U1179">
        <v>0</v>
      </c>
    </row>
    <row r="1180" spans="1:21" x14ac:dyDescent="0.35">
      <c r="A1180">
        <v>202110099</v>
      </c>
      <c r="B1180" s="1">
        <v>44306</v>
      </c>
      <c r="C1180" s="1" t="str">
        <f t="shared" si="36"/>
        <v>2021</v>
      </c>
      <c r="D1180" t="s">
        <v>299</v>
      </c>
      <c r="E1180" t="s">
        <v>350</v>
      </c>
      <c r="F1180" t="s">
        <v>2</v>
      </c>
      <c r="G1180" t="s">
        <v>19</v>
      </c>
      <c r="H1180">
        <v>25</v>
      </c>
      <c r="J1180" t="s">
        <v>14</v>
      </c>
      <c r="K1180" t="s">
        <v>5</v>
      </c>
      <c r="L1180" t="s">
        <v>6</v>
      </c>
      <c r="M1180">
        <v>2021</v>
      </c>
      <c r="N1180">
        <v>3231975</v>
      </c>
      <c r="O1180">
        <v>1735163</v>
      </c>
      <c r="P1180" t="s">
        <v>28</v>
      </c>
      <c r="Q1180">
        <v>458458184</v>
      </c>
      <c r="R1180" t="s">
        <v>29</v>
      </c>
      <c r="S1180" t="s">
        <v>29</v>
      </c>
      <c r="T1180">
        <v>5707</v>
      </c>
      <c r="U1180">
        <v>0</v>
      </c>
    </row>
    <row r="1181" spans="1:21" x14ac:dyDescent="0.35">
      <c r="A1181">
        <v>202128230</v>
      </c>
      <c r="B1181" s="1">
        <v>44503</v>
      </c>
      <c r="C1181" s="1" t="str">
        <f t="shared" si="36"/>
        <v>2021</v>
      </c>
      <c r="D1181" t="s">
        <v>584</v>
      </c>
      <c r="E1181" t="s">
        <v>560</v>
      </c>
      <c r="F1181" t="s">
        <v>2</v>
      </c>
      <c r="G1181" t="s">
        <v>8</v>
      </c>
      <c r="H1181">
        <v>23</v>
      </c>
      <c r="J1181" t="s">
        <v>14</v>
      </c>
      <c r="K1181" t="s">
        <v>5</v>
      </c>
      <c r="L1181" t="s">
        <v>6</v>
      </c>
      <c r="M1181">
        <v>2021</v>
      </c>
      <c r="N1181">
        <v>3231977</v>
      </c>
      <c r="O1181">
        <v>1735292</v>
      </c>
      <c r="Q1181">
        <v>459063720</v>
      </c>
      <c r="R1181" t="s">
        <v>38</v>
      </c>
      <c r="S1181" t="str">
        <f t="shared" si="37"/>
        <v>WARRANT</v>
      </c>
    </row>
    <row r="1182" spans="1:21" x14ac:dyDescent="0.35">
      <c r="A1182">
        <v>202128730</v>
      </c>
      <c r="B1182" s="1">
        <v>44509</v>
      </c>
      <c r="C1182" s="1" t="str">
        <f t="shared" si="36"/>
        <v>2021</v>
      </c>
      <c r="D1182" t="s">
        <v>1130</v>
      </c>
      <c r="E1182" t="s">
        <v>1</v>
      </c>
      <c r="F1182" t="s">
        <v>2</v>
      </c>
      <c r="G1182" t="s">
        <v>3</v>
      </c>
      <c r="H1182">
        <v>42</v>
      </c>
      <c r="J1182" t="s">
        <v>4</v>
      </c>
      <c r="K1182" t="s">
        <v>5</v>
      </c>
      <c r="L1182" t="s">
        <v>6</v>
      </c>
      <c r="M1182">
        <v>2021</v>
      </c>
      <c r="N1182">
        <v>3231975</v>
      </c>
      <c r="O1182">
        <v>1735163</v>
      </c>
      <c r="P1182" t="s">
        <v>7</v>
      </c>
      <c r="Q1182">
        <v>459074631</v>
      </c>
      <c r="R1182" t="s">
        <v>9</v>
      </c>
      <c r="S1182" t="str">
        <f t="shared" si="37"/>
        <v>VIOLATION OF AIRPORT RULES</v>
      </c>
      <c r="T1182">
        <v>7399</v>
      </c>
      <c r="U1182">
        <v>2</v>
      </c>
    </row>
    <row r="1183" spans="1:21" x14ac:dyDescent="0.35">
      <c r="A1183">
        <v>202128666</v>
      </c>
      <c r="B1183" s="1">
        <v>44508</v>
      </c>
      <c r="C1183" s="1" t="str">
        <f t="shared" si="36"/>
        <v>2021</v>
      </c>
      <c r="D1183" t="s">
        <v>376</v>
      </c>
      <c r="E1183" t="s">
        <v>904</v>
      </c>
      <c r="F1183" t="s">
        <v>2</v>
      </c>
      <c r="G1183" t="s">
        <v>8</v>
      </c>
      <c r="H1183">
        <v>31</v>
      </c>
      <c r="J1183" t="s">
        <v>4</v>
      </c>
      <c r="K1183" t="s">
        <v>5</v>
      </c>
      <c r="L1183" t="s">
        <v>2</v>
      </c>
      <c r="M1183">
        <v>2021</v>
      </c>
      <c r="N1183">
        <v>3231975</v>
      </c>
      <c r="O1183">
        <v>1735163</v>
      </c>
      <c r="P1183" t="s">
        <v>906</v>
      </c>
      <c r="Q1183">
        <v>458985120</v>
      </c>
      <c r="R1183" t="s">
        <v>907</v>
      </c>
      <c r="S1183" t="str">
        <f t="shared" si="37"/>
        <v>DRUGS</v>
      </c>
      <c r="T1183">
        <v>3562</v>
      </c>
      <c r="U1183">
        <v>0</v>
      </c>
    </row>
    <row r="1184" spans="1:21" x14ac:dyDescent="0.35">
      <c r="A1184">
        <v>20216942</v>
      </c>
      <c r="B1184" s="1">
        <v>44271</v>
      </c>
      <c r="C1184" s="1" t="str">
        <f t="shared" si="36"/>
        <v>2021</v>
      </c>
      <c r="D1184" t="s">
        <v>688</v>
      </c>
      <c r="E1184" t="s">
        <v>718</v>
      </c>
      <c r="F1184" t="s">
        <v>13</v>
      </c>
      <c r="G1184" t="s">
        <v>19</v>
      </c>
      <c r="H1184">
        <v>30</v>
      </c>
      <c r="J1184" t="s">
        <v>14</v>
      </c>
      <c r="K1184" t="s">
        <v>5</v>
      </c>
      <c r="L1184" t="s">
        <v>379</v>
      </c>
      <c r="M1184">
        <v>2021</v>
      </c>
      <c r="N1184">
        <v>3231975</v>
      </c>
      <c r="O1184">
        <v>1735163</v>
      </c>
      <c r="P1184" t="s">
        <v>380</v>
      </c>
      <c r="Q1184">
        <v>119277671</v>
      </c>
      <c r="R1184" t="s">
        <v>381</v>
      </c>
      <c r="S1184" t="str">
        <f t="shared" si="37"/>
        <v>DRUGS</v>
      </c>
      <c r="T1184">
        <v>3550</v>
      </c>
      <c r="U1184">
        <v>0</v>
      </c>
    </row>
    <row r="1185" spans="1:21" x14ac:dyDescent="0.35">
      <c r="A1185">
        <v>2021965007</v>
      </c>
      <c r="B1185" s="1">
        <v>44295</v>
      </c>
      <c r="C1185" s="1" t="str">
        <f t="shared" si="36"/>
        <v>2021</v>
      </c>
      <c r="D1185" t="s">
        <v>628</v>
      </c>
      <c r="E1185" t="s">
        <v>654</v>
      </c>
      <c r="F1185" t="s">
        <v>13</v>
      </c>
      <c r="G1185" t="s">
        <v>3</v>
      </c>
      <c r="H1185">
        <v>53</v>
      </c>
      <c r="J1185" t="s">
        <v>4</v>
      </c>
      <c r="K1185" t="s">
        <v>285</v>
      </c>
      <c r="L1185" t="s">
        <v>2</v>
      </c>
      <c r="M1185">
        <v>2021</v>
      </c>
      <c r="N1185">
        <v>3234003</v>
      </c>
      <c r="O1185">
        <v>1735921</v>
      </c>
      <c r="P1185" t="s">
        <v>655</v>
      </c>
      <c r="Q1185">
        <v>459010122</v>
      </c>
      <c r="R1185" t="s">
        <v>656</v>
      </c>
      <c r="S1185" t="s">
        <v>656</v>
      </c>
      <c r="T1185">
        <v>4199</v>
      </c>
      <c r="U1185">
        <v>0</v>
      </c>
    </row>
    <row r="1186" spans="1:21" x14ac:dyDescent="0.35">
      <c r="A1186">
        <v>20218994</v>
      </c>
      <c r="B1186" s="1">
        <v>44294</v>
      </c>
      <c r="C1186" s="1" t="str">
        <f t="shared" si="36"/>
        <v>2021</v>
      </c>
      <c r="D1186" t="s">
        <v>1157</v>
      </c>
      <c r="E1186" t="s">
        <v>678</v>
      </c>
      <c r="F1186" t="s">
        <v>13</v>
      </c>
      <c r="G1186" t="s">
        <v>19</v>
      </c>
      <c r="H1186">
        <v>45</v>
      </c>
      <c r="J1186" t="s">
        <v>14</v>
      </c>
      <c r="K1186" t="s">
        <v>5</v>
      </c>
      <c r="L1186" t="s">
        <v>13</v>
      </c>
      <c r="M1186">
        <v>2021</v>
      </c>
      <c r="N1186">
        <v>3231975</v>
      </c>
      <c r="O1186">
        <v>1735163</v>
      </c>
      <c r="P1186" t="s">
        <v>679</v>
      </c>
      <c r="Q1186">
        <v>459009376</v>
      </c>
      <c r="R1186" t="s">
        <v>680</v>
      </c>
      <c r="S1186" t="str">
        <f t="shared" si="37"/>
        <v>DRUGS</v>
      </c>
      <c r="T1186">
        <v>3562</v>
      </c>
      <c r="U1186">
        <v>0</v>
      </c>
    </row>
    <row r="1187" spans="1:21" x14ac:dyDescent="0.35">
      <c r="A1187">
        <v>202116456</v>
      </c>
      <c r="B1187" s="1">
        <v>44377</v>
      </c>
      <c r="C1187" s="1" t="str">
        <f t="shared" si="36"/>
        <v>2021</v>
      </c>
      <c r="D1187" t="s">
        <v>1158</v>
      </c>
      <c r="E1187" t="s">
        <v>181</v>
      </c>
      <c r="F1187" t="s">
        <v>2</v>
      </c>
      <c r="G1187" t="s">
        <v>3</v>
      </c>
      <c r="H1187">
        <v>37</v>
      </c>
      <c r="J1187" t="s">
        <v>14</v>
      </c>
      <c r="K1187" t="s">
        <v>423</v>
      </c>
      <c r="L1187" t="s">
        <v>6</v>
      </c>
      <c r="M1187">
        <v>2021</v>
      </c>
      <c r="N1187">
        <v>3233809</v>
      </c>
      <c r="O1187">
        <v>1735830</v>
      </c>
      <c r="P1187" t="s">
        <v>34</v>
      </c>
      <c r="Q1187">
        <v>153224851</v>
      </c>
      <c r="R1187" t="s">
        <v>29</v>
      </c>
      <c r="S1187" t="s">
        <v>29</v>
      </c>
      <c r="T1187">
        <v>5707</v>
      </c>
      <c r="U1187">
        <v>0</v>
      </c>
    </row>
    <row r="1188" spans="1:21" x14ac:dyDescent="0.35">
      <c r="A1188">
        <v>2021945</v>
      </c>
      <c r="B1188" s="1">
        <v>44206</v>
      </c>
      <c r="C1188" s="1" t="str">
        <f t="shared" si="36"/>
        <v>2021</v>
      </c>
      <c r="D1188" t="s">
        <v>916</v>
      </c>
      <c r="E1188" t="s">
        <v>718</v>
      </c>
      <c r="F1188" t="s">
        <v>2</v>
      </c>
      <c r="G1188" t="s">
        <v>3</v>
      </c>
      <c r="H1188">
        <v>30</v>
      </c>
      <c r="J1188" t="s">
        <v>14</v>
      </c>
      <c r="K1188" t="s">
        <v>33</v>
      </c>
      <c r="L1188" t="s">
        <v>379</v>
      </c>
      <c r="M1188">
        <v>2021</v>
      </c>
      <c r="N1188">
        <v>3231944</v>
      </c>
      <c r="O1188">
        <v>1734631</v>
      </c>
      <c r="P1188" t="s">
        <v>380</v>
      </c>
      <c r="Q1188">
        <v>457916138</v>
      </c>
      <c r="R1188" t="s">
        <v>381</v>
      </c>
      <c r="S1188" t="str">
        <f t="shared" si="37"/>
        <v>DRUGS</v>
      </c>
      <c r="T1188">
        <v>3550</v>
      </c>
      <c r="U1188">
        <v>0</v>
      </c>
    </row>
    <row r="1189" spans="1:21" x14ac:dyDescent="0.35">
      <c r="A1189">
        <v>2021554</v>
      </c>
      <c r="B1189" s="1">
        <v>44203</v>
      </c>
      <c r="C1189" s="1" t="str">
        <f t="shared" si="36"/>
        <v>2021</v>
      </c>
      <c r="D1189" t="s">
        <v>243</v>
      </c>
      <c r="E1189" t="s">
        <v>1159</v>
      </c>
      <c r="F1189" t="s">
        <v>13</v>
      </c>
      <c r="G1189" t="s">
        <v>3</v>
      </c>
      <c r="H1189">
        <v>19</v>
      </c>
      <c r="J1189" t="s">
        <v>14</v>
      </c>
      <c r="K1189" t="s">
        <v>43</v>
      </c>
      <c r="L1189" t="s">
        <v>3</v>
      </c>
      <c r="M1189">
        <v>2021</v>
      </c>
      <c r="N1189">
        <v>3231994</v>
      </c>
      <c r="O1189">
        <v>1736921</v>
      </c>
      <c r="P1189" s="2">
        <v>44197</v>
      </c>
      <c r="Q1189">
        <v>458352498</v>
      </c>
      <c r="R1189" t="s">
        <v>38</v>
      </c>
      <c r="S1189" t="str">
        <f t="shared" si="37"/>
        <v>WARRANT</v>
      </c>
      <c r="T1189">
        <v>1313</v>
      </c>
      <c r="U1189">
        <v>2</v>
      </c>
    </row>
    <row r="1190" spans="1:21" x14ac:dyDescent="0.35">
      <c r="A1190">
        <v>20212465</v>
      </c>
      <c r="B1190" s="1">
        <v>44223</v>
      </c>
      <c r="C1190" s="1" t="str">
        <f t="shared" si="36"/>
        <v>2021</v>
      </c>
      <c r="D1190" t="s">
        <v>1160</v>
      </c>
      <c r="E1190" t="s">
        <v>181</v>
      </c>
      <c r="F1190" t="s">
        <v>2</v>
      </c>
      <c r="G1190" t="s">
        <v>3</v>
      </c>
      <c r="H1190">
        <v>51</v>
      </c>
      <c r="J1190" t="s">
        <v>4</v>
      </c>
      <c r="K1190" t="s">
        <v>5</v>
      </c>
      <c r="L1190" t="s">
        <v>6</v>
      </c>
      <c r="M1190">
        <v>2021</v>
      </c>
      <c r="N1190">
        <v>3231977</v>
      </c>
      <c r="O1190">
        <v>1735292</v>
      </c>
      <c r="P1190" t="s">
        <v>34</v>
      </c>
      <c r="Q1190">
        <v>65995039</v>
      </c>
      <c r="R1190" t="s">
        <v>29</v>
      </c>
      <c r="S1190" t="s">
        <v>29</v>
      </c>
      <c r="T1190">
        <v>5707</v>
      </c>
      <c r="U1190">
        <v>0</v>
      </c>
    </row>
    <row r="1191" spans="1:21" x14ac:dyDescent="0.35">
      <c r="A1191">
        <v>202111158</v>
      </c>
      <c r="B1191" s="1">
        <v>44318</v>
      </c>
      <c r="C1191" s="1" t="str">
        <f t="shared" si="36"/>
        <v>2021</v>
      </c>
      <c r="D1191" t="s">
        <v>673</v>
      </c>
      <c r="E1191" t="s">
        <v>181</v>
      </c>
      <c r="F1191" t="s">
        <v>2</v>
      </c>
      <c r="G1191" t="s">
        <v>19</v>
      </c>
      <c r="H1191">
        <v>31</v>
      </c>
      <c r="J1191" t="s">
        <v>14</v>
      </c>
      <c r="K1191" t="s">
        <v>5</v>
      </c>
      <c r="L1191" t="s">
        <v>6</v>
      </c>
      <c r="M1191">
        <v>2021</v>
      </c>
      <c r="N1191">
        <v>3231975</v>
      </c>
      <c r="O1191">
        <v>1735163</v>
      </c>
      <c r="P1191" t="s">
        <v>34</v>
      </c>
      <c r="Q1191">
        <v>459016538</v>
      </c>
      <c r="R1191" t="s">
        <v>29</v>
      </c>
      <c r="S1191" t="s">
        <v>29</v>
      </c>
      <c r="T1191">
        <v>5707</v>
      </c>
      <c r="U1191">
        <v>0</v>
      </c>
    </row>
    <row r="1192" spans="1:21" x14ac:dyDescent="0.35">
      <c r="A1192">
        <v>20215503</v>
      </c>
      <c r="B1192" s="1">
        <v>44255</v>
      </c>
      <c r="C1192" s="1" t="str">
        <f t="shared" si="36"/>
        <v>2021</v>
      </c>
      <c r="D1192" t="s">
        <v>818</v>
      </c>
      <c r="E1192" t="s">
        <v>274</v>
      </c>
      <c r="F1192" t="s">
        <v>2</v>
      </c>
      <c r="G1192" t="s">
        <v>32</v>
      </c>
      <c r="H1192">
        <v>40</v>
      </c>
      <c r="J1192" t="s">
        <v>14</v>
      </c>
      <c r="K1192" t="s">
        <v>55</v>
      </c>
      <c r="L1192" t="s">
        <v>3</v>
      </c>
      <c r="M1192">
        <v>2021</v>
      </c>
      <c r="N1192">
        <v>3224411</v>
      </c>
      <c r="O1192">
        <v>1730663</v>
      </c>
      <c r="P1192" s="2">
        <v>44197</v>
      </c>
      <c r="Q1192">
        <v>458997547</v>
      </c>
      <c r="R1192" t="s">
        <v>38</v>
      </c>
      <c r="S1192" t="str">
        <f t="shared" si="37"/>
        <v>WARRANT</v>
      </c>
    </row>
    <row r="1193" spans="1:21" x14ac:dyDescent="0.35">
      <c r="A1193">
        <v>2021797976</v>
      </c>
      <c r="B1193" s="1">
        <v>44240</v>
      </c>
      <c r="C1193" s="1" t="str">
        <f t="shared" si="36"/>
        <v>2021</v>
      </c>
      <c r="D1193" t="s">
        <v>339</v>
      </c>
      <c r="E1193" t="s">
        <v>693</v>
      </c>
      <c r="F1193" t="s">
        <v>2</v>
      </c>
      <c r="G1193" t="s">
        <v>3</v>
      </c>
      <c r="H1193">
        <v>53</v>
      </c>
      <c r="J1193" t="s">
        <v>4</v>
      </c>
      <c r="K1193" t="s">
        <v>5</v>
      </c>
      <c r="L1193" t="s">
        <v>6</v>
      </c>
      <c r="M1193">
        <v>2021</v>
      </c>
      <c r="N1193">
        <v>3231975</v>
      </c>
      <c r="O1193">
        <v>1735163</v>
      </c>
      <c r="P1193" t="s">
        <v>178</v>
      </c>
      <c r="Q1193">
        <v>458991222</v>
      </c>
      <c r="R1193" t="s">
        <v>179</v>
      </c>
      <c r="S1193" t="s">
        <v>179</v>
      </c>
      <c r="T1193">
        <v>5599</v>
      </c>
      <c r="U1193">
        <v>0</v>
      </c>
    </row>
    <row r="1194" spans="1:21" x14ac:dyDescent="0.35">
      <c r="A1194">
        <v>202113029</v>
      </c>
      <c r="B1194" s="1">
        <v>44340</v>
      </c>
      <c r="C1194" s="1" t="str">
        <f t="shared" si="36"/>
        <v>2021</v>
      </c>
      <c r="D1194" t="s">
        <v>1161</v>
      </c>
      <c r="E1194" t="s">
        <v>1</v>
      </c>
      <c r="F1194" t="s">
        <v>2</v>
      </c>
      <c r="G1194" t="s">
        <v>3</v>
      </c>
      <c r="H1194">
        <v>28</v>
      </c>
      <c r="J1194" t="s">
        <v>4</v>
      </c>
      <c r="K1194" t="s">
        <v>5</v>
      </c>
      <c r="L1194" t="s">
        <v>6</v>
      </c>
      <c r="M1194">
        <v>2021</v>
      </c>
      <c r="N1194">
        <v>3231977</v>
      </c>
      <c r="O1194">
        <v>1735292</v>
      </c>
      <c r="P1194" t="s">
        <v>7</v>
      </c>
      <c r="Q1194">
        <v>459023107</v>
      </c>
      <c r="R1194" t="s">
        <v>9</v>
      </c>
      <c r="S1194" t="str">
        <f t="shared" si="37"/>
        <v>VIOLATION OF AIRPORT RULES</v>
      </c>
      <c r="T1194">
        <v>7399</v>
      </c>
      <c r="U1194">
        <v>2</v>
      </c>
    </row>
    <row r="1195" spans="1:21" x14ac:dyDescent="0.35">
      <c r="A1195">
        <v>20214252</v>
      </c>
      <c r="B1195" s="1">
        <v>44242</v>
      </c>
      <c r="C1195" s="1" t="str">
        <f t="shared" si="36"/>
        <v>2021</v>
      </c>
      <c r="D1195" t="s">
        <v>1162</v>
      </c>
      <c r="E1195" t="s">
        <v>1163</v>
      </c>
      <c r="F1195" t="s">
        <v>2</v>
      </c>
      <c r="G1195" t="s">
        <v>3</v>
      </c>
      <c r="H1195">
        <v>47</v>
      </c>
      <c r="J1195" t="s">
        <v>14</v>
      </c>
      <c r="K1195" t="s">
        <v>111</v>
      </c>
      <c r="L1195" t="s">
        <v>3</v>
      </c>
      <c r="M1195">
        <v>2021</v>
      </c>
      <c r="N1195">
        <v>3231969</v>
      </c>
      <c r="O1195">
        <v>1740241</v>
      </c>
      <c r="P1195" s="2">
        <v>44197</v>
      </c>
      <c r="Q1195">
        <v>7866231</v>
      </c>
      <c r="R1195" t="s">
        <v>38</v>
      </c>
      <c r="S1195" t="str">
        <f t="shared" si="37"/>
        <v>WARRANT</v>
      </c>
    </row>
    <row r="1196" spans="1:21" x14ac:dyDescent="0.35">
      <c r="A1196">
        <v>20217637</v>
      </c>
      <c r="B1196" s="1">
        <v>44279</v>
      </c>
      <c r="C1196" s="1" t="str">
        <f t="shared" si="36"/>
        <v>2021</v>
      </c>
      <c r="D1196" t="s">
        <v>616</v>
      </c>
      <c r="E1196" t="s">
        <v>372</v>
      </c>
      <c r="F1196" t="s">
        <v>13</v>
      </c>
      <c r="G1196" t="s">
        <v>3</v>
      </c>
      <c r="H1196">
        <v>46</v>
      </c>
      <c r="J1196" t="s">
        <v>14</v>
      </c>
      <c r="K1196" t="s">
        <v>5</v>
      </c>
      <c r="L1196" t="s">
        <v>6</v>
      </c>
      <c r="M1196">
        <v>2021</v>
      </c>
      <c r="N1196">
        <v>3231975</v>
      </c>
      <c r="O1196">
        <v>1735163</v>
      </c>
      <c r="P1196" t="s">
        <v>47</v>
      </c>
      <c r="Q1196">
        <v>208011542</v>
      </c>
      <c r="R1196" t="s">
        <v>48</v>
      </c>
      <c r="S1196" t="str">
        <f t="shared" si="37"/>
        <v>THEFT</v>
      </c>
      <c r="T1196">
        <v>2399</v>
      </c>
      <c r="U1196">
        <v>0</v>
      </c>
    </row>
    <row r="1197" spans="1:21" x14ac:dyDescent="0.35">
      <c r="A1197">
        <v>2021603</v>
      </c>
      <c r="B1197" s="1">
        <v>44203</v>
      </c>
      <c r="C1197" s="1" t="str">
        <f t="shared" si="36"/>
        <v>2021</v>
      </c>
      <c r="D1197" t="s">
        <v>327</v>
      </c>
      <c r="E1197" t="s">
        <v>1164</v>
      </c>
      <c r="F1197" t="s">
        <v>2</v>
      </c>
      <c r="G1197" t="s">
        <v>19</v>
      </c>
      <c r="H1197">
        <v>55</v>
      </c>
      <c r="J1197" t="s">
        <v>14</v>
      </c>
      <c r="K1197" t="s">
        <v>5</v>
      </c>
      <c r="L1197" t="s">
        <v>13</v>
      </c>
      <c r="M1197">
        <v>2021</v>
      </c>
      <c r="N1197">
        <v>3231975</v>
      </c>
      <c r="O1197">
        <v>1735163</v>
      </c>
      <c r="P1197" t="s">
        <v>1165</v>
      </c>
      <c r="Q1197">
        <v>153159458</v>
      </c>
      <c r="R1197" t="s">
        <v>1166</v>
      </c>
      <c r="S1197" t="s">
        <v>1241</v>
      </c>
      <c r="T1197">
        <v>1202</v>
      </c>
      <c r="U1197">
        <v>0</v>
      </c>
    </row>
    <row r="1198" spans="1:21" x14ac:dyDescent="0.35">
      <c r="A1198">
        <v>20214858</v>
      </c>
      <c r="B1198" s="1">
        <v>44248</v>
      </c>
      <c r="C1198" s="1" t="str">
        <f t="shared" si="36"/>
        <v>2021</v>
      </c>
      <c r="D1198" t="s">
        <v>1167</v>
      </c>
      <c r="E1198" t="s">
        <v>484</v>
      </c>
      <c r="F1198" t="s">
        <v>2</v>
      </c>
      <c r="G1198" t="s">
        <v>3</v>
      </c>
      <c r="H1198">
        <v>44</v>
      </c>
      <c r="J1198" t="s">
        <v>14</v>
      </c>
      <c r="K1198" t="s">
        <v>629</v>
      </c>
      <c r="L1198" t="s">
        <v>13</v>
      </c>
      <c r="M1198">
        <v>2021</v>
      </c>
      <c r="N1198">
        <v>3232905</v>
      </c>
      <c r="O1198">
        <v>1731237</v>
      </c>
      <c r="P1198" t="s">
        <v>485</v>
      </c>
      <c r="Q1198">
        <v>181994014</v>
      </c>
      <c r="R1198" t="s">
        <v>486</v>
      </c>
      <c r="S1198" t="s">
        <v>1248</v>
      </c>
      <c r="T1198">
        <v>1315</v>
      </c>
      <c r="U1198">
        <v>2</v>
      </c>
    </row>
    <row r="1199" spans="1:21" x14ac:dyDescent="0.35">
      <c r="A1199">
        <v>20218173</v>
      </c>
      <c r="B1199" s="1">
        <v>44285</v>
      </c>
      <c r="C1199" s="1" t="str">
        <f t="shared" si="36"/>
        <v>2021</v>
      </c>
      <c r="D1199" t="s">
        <v>1168</v>
      </c>
      <c r="E1199" t="s">
        <v>160</v>
      </c>
      <c r="F1199" t="s">
        <v>2</v>
      </c>
      <c r="G1199" t="s">
        <v>32</v>
      </c>
      <c r="H1199">
        <v>64</v>
      </c>
      <c r="J1199" t="s">
        <v>14</v>
      </c>
      <c r="K1199" t="s">
        <v>33</v>
      </c>
      <c r="L1199" t="s">
        <v>13</v>
      </c>
      <c r="M1199">
        <v>2021</v>
      </c>
      <c r="N1199">
        <v>3231944</v>
      </c>
      <c r="O1199">
        <v>1734631</v>
      </c>
      <c r="P1199" t="s">
        <v>97</v>
      </c>
      <c r="Q1199">
        <v>167512361</v>
      </c>
      <c r="R1199" t="s">
        <v>98</v>
      </c>
      <c r="S1199" t="str">
        <f t="shared" si="37"/>
        <v>THEFT</v>
      </c>
      <c r="T1199">
        <v>2399</v>
      </c>
      <c r="U1199">
        <v>0</v>
      </c>
    </row>
    <row r="1200" spans="1:21" x14ac:dyDescent="0.35">
      <c r="A1200">
        <v>2021344</v>
      </c>
      <c r="B1200" s="1">
        <v>44200</v>
      </c>
      <c r="C1200" s="1" t="str">
        <f t="shared" si="36"/>
        <v>2021</v>
      </c>
      <c r="D1200" t="s">
        <v>87</v>
      </c>
      <c r="E1200" t="s">
        <v>181</v>
      </c>
      <c r="F1200" t="s">
        <v>2</v>
      </c>
      <c r="G1200" t="s">
        <v>19</v>
      </c>
      <c r="H1200">
        <v>25</v>
      </c>
      <c r="J1200" t="s">
        <v>14</v>
      </c>
      <c r="K1200" t="s">
        <v>33</v>
      </c>
      <c r="L1200" t="s">
        <v>6</v>
      </c>
      <c r="M1200">
        <v>2021</v>
      </c>
      <c r="N1200">
        <v>3231944</v>
      </c>
      <c r="O1200">
        <v>1734631</v>
      </c>
      <c r="P1200" t="s">
        <v>34</v>
      </c>
      <c r="Q1200">
        <v>458458184</v>
      </c>
      <c r="R1200" t="s">
        <v>29</v>
      </c>
      <c r="S1200" t="s">
        <v>29</v>
      </c>
      <c r="T1200">
        <v>5707</v>
      </c>
      <c r="U1200">
        <v>0</v>
      </c>
    </row>
    <row r="1201" spans="1:21" x14ac:dyDescent="0.35">
      <c r="A1201">
        <v>20214778</v>
      </c>
      <c r="B1201" s="1">
        <v>44247</v>
      </c>
      <c r="C1201" s="1" t="str">
        <f t="shared" si="36"/>
        <v>2021</v>
      </c>
      <c r="D1201" t="s">
        <v>460</v>
      </c>
      <c r="E1201" t="s">
        <v>181</v>
      </c>
      <c r="F1201" t="s">
        <v>2</v>
      </c>
      <c r="G1201" t="s">
        <v>3</v>
      </c>
      <c r="H1201">
        <v>62</v>
      </c>
      <c r="J1201" t="s">
        <v>14</v>
      </c>
      <c r="K1201" t="s">
        <v>5</v>
      </c>
      <c r="L1201" t="s">
        <v>6</v>
      </c>
      <c r="M1201">
        <v>2021</v>
      </c>
      <c r="N1201">
        <v>3231977</v>
      </c>
      <c r="O1201">
        <v>1735292</v>
      </c>
      <c r="P1201" t="s">
        <v>34</v>
      </c>
      <c r="Q1201">
        <v>458994421</v>
      </c>
      <c r="R1201" t="s">
        <v>29</v>
      </c>
      <c r="S1201" t="s">
        <v>29</v>
      </c>
      <c r="T1201">
        <v>5707</v>
      </c>
      <c r="U1201">
        <v>0</v>
      </c>
    </row>
    <row r="1202" spans="1:21" x14ac:dyDescent="0.35">
      <c r="A1202">
        <v>202112442</v>
      </c>
      <c r="B1202" s="1">
        <v>44333</v>
      </c>
      <c r="C1202" s="1" t="str">
        <f t="shared" si="36"/>
        <v>2021</v>
      </c>
      <c r="D1202" t="s">
        <v>481</v>
      </c>
      <c r="E1202" t="s">
        <v>674</v>
      </c>
      <c r="F1202" t="s">
        <v>2</v>
      </c>
      <c r="G1202" t="s">
        <v>3</v>
      </c>
      <c r="H1202">
        <v>28</v>
      </c>
      <c r="J1202" t="s">
        <v>14</v>
      </c>
      <c r="K1202" t="s">
        <v>5</v>
      </c>
      <c r="L1202" t="s">
        <v>2</v>
      </c>
      <c r="M1202">
        <v>2021</v>
      </c>
      <c r="N1202">
        <v>3231975</v>
      </c>
      <c r="O1202">
        <v>1735163</v>
      </c>
      <c r="P1202" t="s">
        <v>675</v>
      </c>
      <c r="Q1202">
        <v>459021091</v>
      </c>
      <c r="R1202" t="s">
        <v>676</v>
      </c>
      <c r="S1202" t="s">
        <v>1245</v>
      </c>
      <c r="T1202">
        <v>3599</v>
      </c>
      <c r="U1202">
        <v>0</v>
      </c>
    </row>
    <row r="1203" spans="1:21" x14ac:dyDescent="0.35">
      <c r="A1203">
        <v>20215929</v>
      </c>
      <c r="B1203" s="1">
        <v>44259</v>
      </c>
      <c r="C1203" s="1" t="str">
        <f t="shared" si="36"/>
        <v>2021</v>
      </c>
      <c r="D1203" t="s">
        <v>619</v>
      </c>
      <c r="E1203" t="s">
        <v>1</v>
      </c>
      <c r="F1203" t="s">
        <v>2</v>
      </c>
      <c r="G1203" t="s">
        <v>19</v>
      </c>
      <c r="H1203">
        <v>59</v>
      </c>
      <c r="J1203" t="s">
        <v>14</v>
      </c>
      <c r="K1203" t="s">
        <v>5</v>
      </c>
      <c r="L1203" t="s">
        <v>6</v>
      </c>
      <c r="M1203">
        <v>2021</v>
      </c>
      <c r="N1203">
        <v>3231975</v>
      </c>
      <c r="O1203">
        <v>1735163</v>
      </c>
      <c r="P1203" t="s">
        <v>7</v>
      </c>
      <c r="Q1203">
        <v>458999049</v>
      </c>
      <c r="R1203" t="s">
        <v>9</v>
      </c>
      <c r="S1203" t="str">
        <f t="shared" si="37"/>
        <v>VIOLATION OF AIRPORT RULES</v>
      </c>
      <c r="T1203">
        <v>7399</v>
      </c>
      <c r="U1203">
        <v>2</v>
      </c>
    </row>
    <row r="1204" spans="1:21" x14ac:dyDescent="0.35">
      <c r="A1204">
        <v>2021541355</v>
      </c>
      <c r="B1204" s="1">
        <v>44365</v>
      </c>
      <c r="C1204" s="1" t="str">
        <f t="shared" si="36"/>
        <v>2021</v>
      </c>
      <c r="D1204" t="s">
        <v>427</v>
      </c>
      <c r="E1204" t="s">
        <v>372</v>
      </c>
      <c r="F1204" t="s">
        <v>13</v>
      </c>
      <c r="G1204" t="s">
        <v>19</v>
      </c>
      <c r="H1204">
        <v>25</v>
      </c>
      <c r="J1204" t="s">
        <v>4</v>
      </c>
      <c r="K1204" t="s">
        <v>5</v>
      </c>
      <c r="L1204" t="s">
        <v>6</v>
      </c>
      <c r="M1204">
        <v>2021</v>
      </c>
      <c r="N1204">
        <v>3231975</v>
      </c>
      <c r="O1204">
        <v>1735163</v>
      </c>
      <c r="P1204" t="s">
        <v>47</v>
      </c>
      <c r="Q1204">
        <v>226230853</v>
      </c>
      <c r="R1204" t="s">
        <v>48</v>
      </c>
      <c r="S1204" t="str">
        <f t="shared" si="37"/>
        <v>THEFT</v>
      </c>
      <c r="T1204">
        <v>2399</v>
      </c>
      <c r="U1204">
        <v>0</v>
      </c>
    </row>
    <row r="1205" spans="1:21" x14ac:dyDescent="0.35">
      <c r="A1205">
        <v>202111739</v>
      </c>
      <c r="B1205" s="1">
        <v>44325</v>
      </c>
      <c r="C1205" s="1" t="str">
        <f t="shared" si="36"/>
        <v>2021</v>
      </c>
      <c r="D1205" t="s">
        <v>724</v>
      </c>
      <c r="E1205" t="s">
        <v>1169</v>
      </c>
      <c r="F1205" t="s">
        <v>2</v>
      </c>
      <c r="G1205" t="s">
        <v>32</v>
      </c>
      <c r="H1205">
        <v>69</v>
      </c>
      <c r="J1205" t="s">
        <v>14</v>
      </c>
      <c r="K1205" t="s">
        <v>41</v>
      </c>
      <c r="L1205" t="s">
        <v>2</v>
      </c>
      <c r="M1205">
        <v>2021</v>
      </c>
      <c r="N1205">
        <v>3231880</v>
      </c>
      <c r="O1205">
        <v>1736251</v>
      </c>
      <c r="P1205" t="s">
        <v>675</v>
      </c>
      <c r="Q1205">
        <v>459018670</v>
      </c>
      <c r="R1205" t="s">
        <v>1170</v>
      </c>
      <c r="S1205" t="s">
        <v>1245</v>
      </c>
      <c r="T1205">
        <v>3599</v>
      </c>
      <c r="U1205">
        <v>0</v>
      </c>
    </row>
    <row r="1206" spans="1:21" x14ac:dyDescent="0.35">
      <c r="A1206">
        <v>20211849</v>
      </c>
      <c r="B1206" s="1">
        <v>44216</v>
      </c>
      <c r="C1206" s="1" t="str">
        <f t="shared" si="36"/>
        <v>2021</v>
      </c>
      <c r="D1206" t="s">
        <v>1171</v>
      </c>
      <c r="E1206" t="s">
        <v>1</v>
      </c>
      <c r="F1206" t="s">
        <v>13</v>
      </c>
      <c r="G1206" t="s">
        <v>3</v>
      </c>
      <c r="H1206">
        <v>26</v>
      </c>
      <c r="J1206" t="s">
        <v>4</v>
      </c>
      <c r="K1206" t="s">
        <v>5</v>
      </c>
      <c r="L1206" t="s">
        <v>6</v>
      </c>
      <c r="M1206">
        <v>2021</v>
      </c>
      <c r="N1206">
        <v>3231975</v>
      </c>
      <c r="O1206">
        <v>1735163</v>
      </c>
      <c r="P1206" t="s">
        <v>7</v>
      </c>
      <c r="Q1206">
        <v>458985055</v>
      </c>
      <c r="R1206" t="s">
        <v>9</v>
      </c>
      <c r="S1206" t="str">
        <f t="shared" si="37"/>
        <v>VIOLATION OF AIRPORT RULES</v>
      </c>
      <c r="T1206">
        <v>7399</v>
      </c>
      <c r="U1206">
        <v>2</v>
      </c>
    </row>
    <row r="1207" spans="1:21" x14ac:dyDescent="0.35">
      <c r="A1207">
        <v>202112036</v>
      </c>
      <c r="B1207" s="1">
        <v>44328</v>
      </c>
      <c r="C1207" s="1" t="str">
        <f t="shared" si="36"/>
        <v>2021</v>
      </c>
      <c r="D1207" t="s">
        <v>544</v>
      </c>
      <c r="E1207" t="s">
        <v>181</v>
      </c>
      <c r="F1207" t="s">
        <v>2</v>
      </c>
      <c r="G1207" t="s">
        <v>3</v>
      </c>
      <c r="H1207">
        <v>40</v>
      </c>
      <c r="J1207" t="s">
        <v>14</v>
      </c>
      <c r="K1207" t="s">
        <v>5</v>
      </c>
      <c r="L1207" t="s">
        <v>6</v>
      </c>
      <c r="M1207">
        <v>2021</v>
      </c>
      <c r="N1207">
        <v>3231975</v>
      </c>
      <c r="O1207">
        <v>1735163</v>
      </c>
      <c r="P1207" t="s">
        <v>34</v>
      </c>
      <c r="Q1207">
        <v>458635849</v>
      </c>
      <c r="R1207" t="s">
        <v>29</v>
      </c>
      <c r="S1207" t="s">
        <v>29</v>
      </c>
      <c r="T1207">
        <v>5707</v>
      </c>
      <c r="U1207">
        <v>0</v>
      </c>
    </row>
    <row r="1208" spans="1:21" x14ac:dyDescent="0.35">
      <c r="A1208">
        <v>20218623</v>
      </c>
      <c r="B1208" s="1">
        <v>44289</v>
      </c>
      <c r="C1208" s="1" t="str">
        <f t="shared" si="36"/>
        <v>2021</v>
      </c>
      <c r="D1208" t="s">
        <v>581</v>
      </c>
      <c r="E1208" t="s">
        <v>274</v>
      </c>
      <c r="F1208" t="s">
        <v>2</v>
      </c>
      <c r="G1208" t="s">
        <v>19</v>
      </c>
      <c r="H1208">
        <v>37</v>
      </c>
      <c r="J1208" t="s">
        <v>14</v>
      </c>
      <c r="K1208" t="s">
        <v>423</v>
      </c>
      <c r="L1208" t="s">
        <v>3</v>
      </c>
      <c r="M1208">
        <v>2021</v>
      </c>
      <c r="N1208">
        <v>3233809</v>
      </c>
      <c r="O1208">
        <v>1735830</v>
      </c>
      <c r="P1208" s="2">
        <v>44197</v>
      </c>
      <c r="Q1208">
        <v>459008137</v>
      </c>
      <c r="R1208" t="s">
        <v>38</v>
      </c>
      <c r="S1208" t="str">
        <f t="shared" si="37"/>
        <v>WARRANT</v>
      </c>
    </row>
    <row r="1209" spans="1:21" x14ac:dyDescent="0.35">
      <c r="A1209">
        <v>20214628</v>
      </c>
      <c r="B1209" s="1">
        <v>44246</v>
      </c>
      <c r="C1209" s="1" t="str">
        <f t="shared" si="36"/>
        <v>2021</v>
      </c>
      <c r="D1209" t="s">
        <v>1172</v>
      </c>
      <c r="E1209" t="s">
        <v>1</v>
      </c>
      <c r="F1209" t="s">
        <v>13</v>
      </c>
      <c r="G1209" t="s">
        <v>3</v>
      </c>
      <c r="H1209">
        <v>29</v>
      </c>
      <c r="J1209" t="s">
        <v>4</v>
      </c>
      <c r="K1209" t="s">
        <v>5</v>
      </c>
      <c r="L1209" t="s">
        <v>6</v>
      </c>
      <c r="M1209">
        <v>2021</v>
      </c>
      <c r="N1209">
        <v>3231975</v>
      </c>
      <c r="O1209">
        <v>1735163</v>
      </c>
      <c r="P1209" t="s">
        <v>7</v>
      </c>
      <c r="Q1209">
        <v>458994645</v>
      </c>
      <c r="R1209" t="s">
        <v>9</v>
      </c>
      <c r="S1209" t="str">
        <f t="shared" si="37"/>
        <v>VIOLATION OF AIRPORT RULES</v>
      </c>
      <c r="T1209">
        <v>7399</v>
      </c>
      <c r="U1209">
        <v>2</v>
      </c>
    </row>
    <row r="1210" spans="1:21" x14ac:dyDescent="0.35">
      <c r="A1210">
        <v>202115511</v>
      </c>
      <c r="B1210" s="1">
        <v>44367</v>
      </c>
      <c r="C1210" s="1" t="str">
        <f t="shared" si="36"/>
        <v>2021</v>
      </c>
      <c r="D1210" t="s">
        <v>300</v>
      </c>
      <c r="E1210" t="s">
        <v>274</v>
      </c>
      <c r="F1210" t="s">
        <v>2</v>
      </c>
      <c r="G1210" t="s">
        <v>3</v>
      </c>
      <c r="H1210">
        <v>55</v>
      </c>
      <c r="J1210" t="s">
        <v>14</v>
      </c>
      <c r="K1210" t="s">
        <v>5</v>
      </c>
      <c r="L1210" t="s">
        <v>3</v>
      </c>
      <c r="M1210">
        <v>2021</v>
      </c>
      <c r="N1210">
        <v>3231975</v>
      </c>
      <c r="O1210">
        <v>1735163</v>
      </c>
      <c r="P1210" s="2">
        <v>44197</v>
      </c>
      <c r="Q1210">
        <v>459031064</v>
      </c>
      <c r="R1210" t="s">
        <v>38</v>
      </c>
      <c r="S1210" t="str">
        <f t="shared" si="37"/>
        <v>WARRANT</v>
      </c>
    </row>
    <row r="1211" spans="1:21" x14ac:dyDescent="0.35">
      <c r="A1211">
        <v>202115621</v>
      </c>
      <c r="B1211" s="1">
        <v>44368</v>
      </c>
      <c r="C1211" s="1" t="str">
        <f t="shared" si="36"/>
        <v>2021</v>
      </c>
      <c r="D1211" t="s">
        <v>756</v>
      </c>
      <c r="E1211" t="s">
        <v>1173</v>
      </c>
      <c r="F1211" t="s">
        <v>2</v>
      </c>
      <c r="G1211" t="s">
        <v>3</v>
      </c>
      <c r="H1211">
        <v>59</v>
      </c>
      <c r="J1211" t="s">
        <v>14</v>
      </c>
      <c r="K1211" t="s">
        <v>158</v>
      </c>
      <c r="L1211" t="s">
        <v>3</v>
      </c>
      <c r="M1211">
        <v>2021</v>
      </c>
      <c r="N1211">
        <v>3231979</v>
      </c>
      <c r="O1211">
        <v>1738721</v>
      </c>
      <c r="P1211" s="2">
        <v>44197</v>
      </c>
      <c r="Q1211">
        <v>459031407</v>
      </c>
      <c r="R1211" t="s">
        <v>38</v>
      </c>
      <c r="S1211" t="str">
        <f t="shared" si="37"/>
        <v>WARRANT</v>
      </c>
    </row>
    <row r="1212" spans="1:21" x14ac:dyDescent="0.35">
      <c r="A1212">
        <v>202113665</v>
      </c>
      <c r="B1212" s="1">
        <v>44346</v>
      </c>
      <c r="C1212" s="1" t="str">
        <f t="shared" si="36"/>
        <v>2021</v>
      </c>
      <c r="D1212" t="s">
        <v>99</v>
      </c>
      <c r="E1212" t="s">
        <v>674</v>
      </c>
      <c r="F1212" t="s">
        <v>2</v>
      </c>
      <c r="G1212" t="s">
        <v>3</v>
      </c>
      <c r="H1212">
        <v>55</v>
      </c>
      <c r="J1212" t="s">
        <v>4</v>
      </c>
      <c r="K1212" t="s">
        <v>5</v>
      </c>
      <c r="L1212" t="s">
        <v>2</v>
      </c>
      <c r="M1212">
        <v>2021</v>
      </c>
      <c r="N1212">
        <v>3231975</v>
      </c>
      <c r="O1212">
        <v>1735163</v>
      </c>
      <c r="P1212" t="s">
        <v>675</v>
      </c>
      <c r="Q1212">
        <v>459025139</v>
      </c>
      <c r="R1212" t="s">
        <v>676</v>
      </c>
      <c r="S1212" t="s">
        <v>1245</v>
      </c>
      <c r="T1212">
        <v>3599</v>
      </c>
      <c r="U1212">
        <v>0</v>
      </c>
    </row>
    <row r="1213" spans="1:21" x14ac:dyDescent="0.35">
      <c r="A1213">
        <v>20216975</v>
      </c>
      <c r="B1213" s="1">
        <v>44271</v>
      </c>
      <c r="C1213" s="1" t="str">
        <f t="shared" si="36"/>
        <v>2021</v>
      </c>
      <c r="D1213" t="s">
        <v>49</v>
      </c>
      <c r="E1213" t="s">
        <v>274</v>
      </c>
      <c r="F1213" t="s">
        <v>2</v>
      </c>
      <c r="G1213" t="s">
        <v>32</v>
      </c>
      <c r="H1213">
        <v>49</v>
      </c>
      <c r="J1213" t="s">
        <v>14</v>
      </c>
      <c r="K1213" t="s">
        <v>5</v>
      </c>
      <c r="L1213" t="s">
        <v>3</v>
      </c>
      <c r="M1213">
        <v>2021</v>
      </c>
      <c r="N1213">
        <v>3231975</v>
      </c>
      <c r="O1213">
        <v>1735163</v>
      </c>
      <c r="P1213" s="2">
        <v>44197</v>
      </c>
      <c r="Q1213">
        <v>459002690</v>
      </c>
      <c r="R1213" t="s">
        <v>38</v>
      </c>
      <c r="S1213" t="str">
        <f t="shared" si="37"/>
        <v>WARRANT</v>
      </c>
    </row>
    <row r="1214" spans="1:21" x14ac:dyDescent="0.35">
      <c r="A1214">
        <v>202120211597</v>
      </c>
      <c r="B1214" s="1">
        <v>44213</v>
      </c>
      <c r="C1214" s="1" t="str">
        <f t="shared" si="36"/>
        <v>2021</v>
      </c>
      <c r="D1214" t="s">
        <v>807</v>
      </c>
      <c r="E1214" t="s">
        <v>747</v>
      </c>
      <c r="F1214" t="s">
        <v>2</v>
      </c>
      <c r="G1214" t="s">
        <v>3</v>
      </c>
      <c r="H1214">
        <v>33</v>
      </c>
      <c r="J1214" t="s">
        <v>14</v>
      </c>
      <c r="K1214" t="s">
        <v>5</v>
      </c>
      <c r="L1214" t="s">
        <v>6</v>
      </c>
      <c r="M1214">
        <v>2021</v>
      </c>
      <c r="N1214">
        <v>3231975</v>
      </c>
      <c r="O1214">
        <v>1735163</v>
      </c>
      <c r="P1214" t="s">
        <v>748</v>
      </c>
      <c r="Q1214">
        <v>57409882</v>
      </c>
      <c r="R1214" t="s">
        <v>749</v>
      </c>
      <c r="S1214" t="s">
        <v>749</v>
      </c>
      <c r="T1214">
        <v>5399</v>
      </c>
      <c r="U1214">
        <v>0</v>
      </c>
    </row>
    <row r="1215" spans="1:21" x14ac:dyDescent="0.35">
      <c r="A1215">
        <v>20218975</v>
      </c>
      <c r="B1215" s="1">
        <v>44294</v>
      </c>
      <c r="C1215" s="1" t="str">
        <f t="shared" si="36"/>
        <v>2021</v>
      </c>
      <c r="D1215" t="s">
        <v>781</v>
      </c>
      <c r="E1215" t="s">
        <v>181</v>
      </c>
      <c r="F1215" t="s">
        <v>13</v>
      </c>
      <c r="G1215" t="s">
        <v>19</v>
      </c>
      <c r="H1215">
        <v>30</v>
      </c>
      <c r="J1215" t="s">
        <v>4</v>
      </c>
      <c r="K1215" t="s">
        <v>5</v>
      </c>
      <c r="L1215" t="s">
        <v>6</v>
      </c>
      <c r="M1215">
        <v>2021</v>
      </c>
      <c r="N1215">
        <v>3231975</v>
      </c>
      <c r="O1215">
        <v>1735163</v>
      </c>
      <c r="P1215" t="s">
        <v>34</v>
      </c>
      <c r="Q1215">
        <v>119277671</v>
      </c>
      <c r="R1215" t="s">
        <v>29</v>
      </c>
      <c r="S1215" t="s">
        <v>29</v>
      </c>
      <c r="T1215">
        <v>5707</v>
      </c>
      <c r="U1215">
        <v>0</v>
      </c>
    </row>
    <row r="1216" spans="1:21" x14ac:dyDescent="0.35">
      <c r="A1216">
        <v>202178</v>
      </c>
      <c r="B1216" s="1">
        <v>44197</v>
      </c>
      <c r="C1216" s="1" t="str">
        <f t="shared" si="36"/>
        <v>2021</v>
      </c>
      <c r="D1216" t="s">
        <v>271</v>
      </c>
      <c r="E1216" t="s">
        <v>350</v>
      </c>
      <c r="F1216" t="s">
        <v>2</v>
      </c>
      <c r="G1216" t="s">
        <v>3</v>
      </c>
      <c r="H1216">
        <v>36</v>
      </c>
      <c r="J1216" t="s">
        <v>4</v>
      </c>
      <c r="K1216" t="s">
        <v>5</v>
      </c>
      <c r="L1216" t="s">
        <v>6</v>
      </c>
      <c r="M1216">
        <v>2021</v>
      </c>
      <c r="N1216">
        <v>3231975</v>
      </c>
      <c r="O1216">
        <v>1735163</v>
      </c>
      <c r="P1216" t="s">
        <v>28</v>
      </c>
      <c r="Q1216">
        <v>458737438</v>
      </c>
      <c r="R1216" t="s">
        <v>29</v>
      </c>
      <c r="S1216" t="s">
        <v>29</v>
      </c>
      <c r="T1216">
        <v>5707</v>
      </c>
      <c r="U1216">
        <v>0</v>
      </c>
    </row>
    <row r="1217" spans="1:21" x14ac:dyDescent="0.35">
      <c r="A1217">
        <v>20212607</v>
      </c>
      <c r="B1217" s="1">
        <v>44224</v>
      </c>
      <c r="C1217" s="1" t="str">
        <f t="shared" si="36"/>
        <v>2021</v>
      </c>
      <c r="D1217" t="s">
        <v>1174</v>
      </c>
      <c r="E1217" t="s">
        <v>431</v>
      </c>
      <c r="F1217" t="s">
        <v>13</v>
      </c>
      <c r="G1217" t="s">
        <v>541</v>
      </c>
      <c r="H1217">
        <v>44</v>
      </c>
      <c r="J1217" t="s">
        <v>14</v>
      </c>
      <c r="K1217" t="s">
        <v>33</v>
      </c>
      <c r="L1217" t="s">
        <v>6</v>
      </c>
      <c r="M1217">
        <v>2021</v>
      </c>
      <c r="N1217">
        <v>3231944</v>
      </c>
      <c r="O1217">
        <v>1734631</v>
      </c>
      <c r="P1217" t="s">
        <v>432</v>
      </c>
      <c r="Q1217">
        <v>170000947</v>
      </c>
      <c r="R1217" t="s">
        <v>362</v>
      </c>
      <c r="S1217" t="s">
        <v>362</v>
      </c>
      <c r="T1217">
        <v>5312</v>
      </c>
      <c r="U1217">
        <v>0</v>
      </c>
    </row>
    <row r="1218" spans="1:21" x14ac:dyDescent="0.35">
      <c r="A1218">
        <v>20218809</v>
      </c>
      <c r="B1218" s="1">
        <v>44292</v>
      </c>
      <c r="C1218" s="1" t="str">
        <f t="shared" si="36"/>
        <v>2021</v>
      </c>
      <c r="D1218" t="s">
        <v>1110</v>
      </c>
      <c r="E1218" t="s">
        <v>1</v>
      </c>
      <c r="F1218" t="s">
        <v>2</v>
      </c>
      <c r="G1218" t="s">
        <v>3</v>
      </c>
      <c r="H1218">
        <v>29</v>
      </c>
      <c r="J1218" t="s">
        <v>4</v>
      </c>
      <c r="K1218" t="s">
        <v>5</v>
      </c>
      <c r="L1218" t="s">
        <v>6</v>
      </c>
      <c r="M1218">
        <v>2021</v>
      </c>
      <c r="N1218">
        <v>3231975</v>
      </c>
      <c r="O1218">
        <v>1735163</v>
      </c>
      <c r="P1218" t="s">
        <v>7</v>
      </c>
      <c r="Q1218">
        <v>458947704</v>
      </c>
      <c r="R1218" t="s">
        <v>9</v>
      </c>
      <c r="S1218" t="str">
        <f t="shared" si="37"/>
        <v>VIOLATION OF AIRPORT RULES</v>
      </c>
      <c r="T1218">
        <v>7399</v>
      </c>
      <c r="U1218">
        <v>2</v>
      </c>
    </row>
    <row r="1219" spans="1:21" x14ac:dyDescent="0.35">
      <c r="A1219">
        <v>20212161</v>
      </c>
      <c r="B1219" s="1">
        <v>44219</v>
      </c>
      <c r="C1219" s="1" t="str">
        <f t="shared" ref="C1219:C1282" si="38">TEXT(B1219, "YYYY")</f>
        <v>2021</v>
      </c>
      <c r="D1219" t="s">
        <v>1175</v>
      </c>
      <c r="E1219" t="s">
        <v>274</v>
      </c>
      <c r="F1219" t="s">
        <v>13</v>
      </c>
      <c r="G1219" t="s">
        <v>32</v>
      </c>
      <c r="H1219">
        <v>46</v>
      </c>
      <c r="J1219" t="s">
        <v>14</v>
      </c>
      <c r="K1219" t="s">
        <v>5</v>
      </c>
      <c r="L1219" t="s">
        <v>3</v>
      </c>
      <c r="M1219">
        <v>2021</v>
      </c>
      <c r="N1219">
        <v>3231977</v>
      </c>
      <c r="O1219">
        <v>1735292</v>
      </c>
      <c r="P1219" s="2">
        <v>44197</v>
      </c>
      <c r="Q1219">
        <v>458986098</v>
      </c>
      <c r="R1219" t="s">
        <v>38</v>
      </c>
      <c r="S1219" t="str">
        <f t="shared" ref="S1219:S1282" si="39">IF(ISNUMBER(SEARCH("MARIJ",R1219)), "DRUGS", IF(ISNUMBER(SEARCH("DRUG",R1219)), "DRUGS",IF(ISNUMBER(SEARCH("ASSAULT",R1219)), "ASSAULT", IF(ISNUMBER(SEARCH("THEFT",R1219)), "THEFT", IF(ISNUMBER(SEARCH("AIRPORT RULE",R1219)), "VIOLATION OF AIRPORT RULES", IF(ISNUMBER(SEARCH("TRESPASS",R1219)), "TRESSPASS",IF(ISNUMBER(SEARCH("WARRANT",R1219)), "WARRANT", "")))))))</f>
        <v>WARRANT</v>
      </c>
    </row>
    <row r="1220" spans="1:21" x14ac:dyDescent="0.35">
      <c r="A1220">
        <v>20218206</v>
      </c>
      <c r="B1220" s="1">
        <v>44285</v>
      </c>
      <c r="C1220" s="1" t="str">
        <f t="shared" si="38"/>
        <v>2021</v>
      </c>
      <c r="D1220" t="s">
        <v>1176</v>
      </c>
      <c r="E1220" t="s">
        <v>77</v>
      </c>
      <c r="F1220" t="s">
        <v>13</v>
      </c>
      <c r="G1220" t="s">
        <v>19</v>
      </c>
      <c r="H1220">
        <v>30</v>
      </c>
      <c r="J1220" t="s">
        <v>14</v>
      </c>
      <c r="K1220" t="s">
        <v>5</v>
      </c>
      <c r="L1220" t="s">
        <v>2</v>
      </c>
      <c r="M1220">
        <v>2021</v>
      </c>
      <c r="N1220">
        <v>3231975</v>
      </c>
      <c r="O1220">
        <v>1735163</v>
      </c>
      <c r="P1220" t="s">
        <v>78</v>
      </c>
      <c r="Q1220">
        <v>119277671</v>
      </c>
      <c r="R1220" t="s">
        <v>79</v>
      </c>
      <c r="S1220" t="str">
        <f t="shared" si="39"/>
        <v>THEFT</v>
      </c>
      <c r="T1220">
        <v>2399</v>
      </c>
      <c r="U1220">
        <v>0</v>
      </c>
    </row>
    <row r="1221" spans="1:21" x14ac:dyDescent="0.35">
      <c r="A1221">
        <v>202112899</v>
      </c>
      <c r="B1221" s="1">
        <v>44338</v>
      </c>
      <c r="C1221" s="1" t="str">
        <f t="shared" si="38"/>
        <v>2021</v>
      </c>
      <c r="D1221" t="s">
        <v>569</v>
      </c>
      <c r="E1221" t="s">
        <v>181</v>
      </c>
      <c r="F1221" t="s">
        <v>2</v>
      </c>
      <c r="G1221" t="s">
        <v>19</v>
      </c>
      <c r="H1221">
        <v>30</v>
      </c>
      <c r="J1221" t="s">
        <v>4</v>
      </c>
      <c r="K1221" t="s">
        <v>1177</v>
      </c>
      <c r="L1221" t="s">
        <v>6</v>
      </c>
      <c r="M1221">
        <v>2021</v>
      </c>
      <c r="N1221">
        <v>3236637</v>
      </c>
      <c r="O1221">
        <v>1725940</v>
      </c>
      <c r="P1221" t="s">
        <v>34</v>
      </c>
      <c r="Q1221">
        <v>458393299</v>
      </c>
      <c r="R1221" t="s">
        <v>29</v>
      </c>
      <c r="S1221" t="s">
        <v>29</v>
      </c>
      <c r="T1221">
        <v>5707</v>
      </c>
      <c r="U1221">
        <v>0</v>
      </c>
    </row>
    <row r="1222" spans="1:21" x14ac:dyDescent="0.35">
      <c r="A1222">
        <v>202114369</v>
      </c>
      <c r="B1222" s="1">
        <v>44355</v>
      </c>
      <c r="C1222" s="1" t="str">
        <f t="shared" si="38"/>
        <v>2021</v>
      </c>
      <c r="D1222" t="s">
        <v>630</v>
      </c>
      <c r="E1222" t="s">
        <v>560</v>
      </c>
      <c r="F1222" t="s">
        <v>13</v>
      </c>
      <c r="G1222" t="s">
        <v>8</v>
      </c>
      <c r="H1222">
        <v>54</v>
      </c>
      <c r="J1222" t="s">
        <v>14</v>
      </c>
      <c r="K1222" t="s">
        <v>43</v>
      </c>
      <c r="M1222">
        <v>2021</v>
      </c>
      <c r="N1222">
        <v>3231993</v>
      </c>
      <c r="O1222">
        <v>1736919</v>
      </c>
      <c r="Q1222">
        <v>459027541</v>
      </c>
      <c r="R1222" t="s">
        <v>38</v>
      </c>
      <c r="S1222" t="str">
        <f t="shared" si="39"/>
        <v>WARRANT</v>
      </c>
    </row>
    <row r="1223" spans="1:21" x14ac:dyDescent="0.35">
      <c r="A1223">
        <v>2021999726</v>
      </c>
      <c r="B1223" s="1">
        <v>44382</v>
      </c>
      <c r="C1223" s="1" t="str">
        <f t="shared" si="38"/>
        <v>2021</v>
      </c>
      <c r="D1223" t="s">
        <v>1178</v>
      </c>
      <c r="E1223" t="s">
        <v>534</v>
      </c>
      <c r="F1223" t="s">
        <v>2</v>
      </c>
      <c r="G1223" t="s">
        <v>3</v>
      </c>
      <c r="H1223">
        <v>47</v>
      </c>
      <c r="J1223" t="s">
        <v>4</v>
      </c>
      <c r="K1223" t="s">
        <v>111</v>
      </c>
      <c r="L1223" t="s">
        <v>6</v>
      </c>
      <c r="M1223">
        <v>2021</v>
      </c>
      <c r="N1223">
        <v>3231969</v>
      </c>
      <c r="O1223">
        <v>1740241</v>
      </c>
      <c r="P1223" t="s">
        <v>103</v>
      </c>
      <c r="Q1223">
        <v>458022481</v>
      </c>
      <c r="R1223" t="s">
        <v>104</v>
      </c>
      <c r="S1223" t="str">
        <f t="shared" si="39"/>
        <v>THEFT</v>
      </c>
      <c r="T1223">
        <v>2399</v>
      </c>
      <c r="U1223">
        <v>0</v>
      </c>
    </row>
    <row r="1224" spans="1:21" x14ac:dyDescent="0.35">
      <c r="A1224">
        <v>20212455</v>
      </c>
      <c r="B1224" s="1">
        <v>44222</v>
      </c>
      <c r="C1224" s="1" t="str">
        <f t="shared" si="38"/>
        <v>2021</v>
      </c>
      <c r="D1224" t="s">
        <v>992</v>
      </c>
      <c r="E1224" t="s">
        <v>1179</v>
      </c>
      <c r="F1224" t="s">
        <v>13</v>
      </c>
      <c r="G1224" t="s">
        <v>3</v>
      </c>
      <c r="H1224">
        <v>33</v>
      </c>
      <c r="J1224" t="s">
        <v>14</v>
      </c>
      <c r="K1224" t="s">
        <v>5</v>
      </c>
      <c r="L1224" t="s">
        <v>2</v>
      </c>
      <c r="M1224">
        <v>2021</v>
      </c>
      <c r="N1224">
        <v>3231975</v>
      </c>
      <c r="O1224">
        <v>1735163</v>
      </c>
      <c r="P1224" t="s">
        <v>987</v>
      </c>
      <c r="Q1224">
        <v>458987225</v>
      </c>
      <c r="R1224" t="s">
        <v>1180</v>
      </c>
      <c r="S1224" t="str">
        <f t="shared" si="39"/>
        <v>ASSAULT</v>
      </c>
      <c r="T1224">
        <v>1313</v>
      </c>
      <c r="U1224">
        <v>3</v>
      </c>
    </row>
    <row r="1225" spans="1:21" x14ac:dyDescent="0.35">
      <c r="A1225">
        <v>20218711</v>
      </c>
      <c r="B1225" s="1">
        <v>44291</v>
      </c>
      <c r="C1225" s="1" t="str">
        <f t="shared" si="38"/>
        <v>2021</v>
      </c>
      <c r="D1225" t="s">
        <v>1181</v>
      </c>
      <c r="E1225" t="s">
        <v>181</v>
      </c>
      <c r="F1225" t="s">
        <v>2</v>
      </c>
      <c r="G1225" t="s">
        <v>3</v>
      </c>
      <c r="H1225">
        <v>30</v>
      </c>
      <c r="J1225" t="s">
        <v>14</v>
      </c>
      <c r="K1225" t="s">
        <v>1182</v>
      </c>
      <c r="L1225" t="s">
        <v>6</v>
      </c>
      <c r="M1225">
        <v>2021</v>
      </c>
      <c r="N1225">
        <v>3234156</v>
      </c>
      <c r="O1225">
        <v>1734135</v>
      </c>
      <c r="P1225" t="s">
        <v>34</v>
      </c>
      <c r="Q1225">
        <v>457953232</v>
      </c>
      <c r="R1225" t="s">
        <v>29</v>
      </c>
      <c r="S1225" t="s">
        <v>29</v>
      </c>
      <c r="T1225">
        <v>5707</v>
      </c>
      <c r="U1225">
        <v>0</v>
      </c>
    </row>
    <row r="1226" spans="1:21" x14ac:dyDescent="0.35">
      <c r="A1226">
        <v>20217373</v>
      </c>
      <c r="B1226" s="1">
        <v>44275</v>
      </c>
      <c r="C1226" s="1" t="str">
        <f t="shared" si="38"/>
        <v>2021</v>
      </c>
      <c r="D1226" t="s">
        <v>740</v>
      </c>
      <c r="E1226" t="s">
        <v>1183</v>
      </c>
      <c r="F1226" t="s">
        <v>2</v>
      </c>
      <c r="G1226" t="s">
        <v>19</v>
      </c>
      <c r="H1226">
        <v>25</v>
      </c>
      <c r="J1226" t="s">
        <v>14</v>
      </c>
      <c r="K1226" t="s">
        <v>5</v>
      </c>
      <c r="L1226" t="s">
        <v>3</v>
      </c>
      <c r="M1226">
        <v>2021</v>
      </c>
      <c r="N1226">
        <v>3231975</v>
      </c>
      <c r="O1226">
        <v>1735163</v>
      </c>
      <c r="P1226" s="2">
        <v>44197</v>
      </c>
      <c r="Q1226">
        <v>459003966</v>
      </c>
      <c r="R1226" t="s">
        <v>38</v>
      </c>
      <c r="S1226" t="str">
        <f t="shared" si="39"/>
        <v>WARRANT</v>
      </c>
    </row>
    <row r="1227" spans="1:21" x14ac:dyDescent="0.35">
      <c r="A1227">
        <v>20217435</v>
      </c>
      <c r="B1227" s="1">
        <v>44276</v>
      </c>
      <c r="C1227" s="1" t="str">
        <f t="shared" si="38"/>
        <v>2021</v>
      </c>
      <c r="D1227" t="s">
        <v>1184</v>
      </c>
      <c r="E1227" t="s">
        <v>718</v>
      </c>
      <c r="F1227" t="s">
        <v>13</v>
      </c>
      <c r="G1227" t="s">
        <v>19</v>
      </c>
      <c r="H1227">
        <v>30</v>
      </c>
      <c r="J1227" t="s">
        <v>4</v>
      </c>
      <c r="K1227" t="s">
        <v>5</v>
      </c>
      <c r="L1227" t="s">
        <v>379</v>
      </c>
      <c r="M1227">
        <v>2021</v>
      </c>
      <c r="N1227">
        <v>3231975</v>
      </c>
      <c r="O1227">
        <v>1735163</v>
      </c>
      <c r="P1227" t="s">
        <v>380</v>
      </c>
      <c r="Q1227">
        <v>119277671</v>
      </c>
      <c r="R1227" t="s">
        <v>381</v>
      </c>
      <c r="S1227" t="str">
        <f t="shared" si="39"/>
        <v>DRUGS</v>
      </c>
      <c r="T1227">
        <v>3550</v>
      </c>
      <c r="U1227">
        <v>0</v>
      </c>
    </row>
    <row r="1228" spans="1:21" x14ac:dyDescent="0.35">
      <c r="A1228">
        <v>20218613</v>
      </c>
      <c r="B1228" s="1">
        <v>44289</v>
      </c>
      <c r="C1228" s="1" t="str">
        <f t="shared" si="38"/>
        <v>2021</v>
      </c>
      <c r="D1228" t="s">
        <v>135</v>
      </c>
      <c r="E1228" t="s">
        <v>274</v>
      </c>
      <c r="F1228" t="s">
        <v>13</v>
      </c>
      <c r="G1228" t="s">
        <v>3</v>
      </c>
      <c r="H1228">
        <v>34</v>
      </c>
      <c r="J1228" t="s">
        <v>14</v>
      </c>
      <c r="K1228" t="s">
        <v>43</v>
      </c>
      <c r="L1228" t="s">
        <v>3</v>
      </c>
      <c r="M1228">
        <v>2021</v>
      </c>
      <c r="N1228">
        <v>3231994</v>
      </c>
      <c r="O1228">
        <v>1736921</v>
      </c>
      <c r="P1228" s="2">
        <v>44197</v>
      </c>
      <c r="Q1228">
        <v>459008124</v>
      </c>
      <c r="R1228" t="s">
        <v>38</v>
      </c>
      <c r="S1228" t="str">
        <f t="shared" si="39"/>
        <v>WARRANT</v>
      </c>
    </row>
    <row r="1229" spans="1:21" x14ac:dyDescent="0.35">
      <c r="A1229">
        <v>202112529</v>
      </c>
      <c r="B1229" s="1">
        <v>44334</v>
      </c>
      <c r="C1229" s="1" t="str">
        <f t="shared" si="38"/>
        <v>2021</v>
      </c>
      <c r="D1229" t="s">
        <v>247</v>
      </c>
      <c r="E1229" t="s">
        <v>310</v>
      </c>
      <c r="F1229" t="s">
        <v>13</v>
      </c>
      <c r="G1229" t="s">
        <v>3</v>
      </c>
      <c r="H1229">
        <v>60</v>
      </c>
      <c r="J1229" t="s">
        <v>4</v>
      </c>
      <c r="K1229" t="s">
        <v>111</v>
      </c>
      <c r="L1229" t="s">
        <v>6</v>
      </c>
      <c r="M1229">
        <v>2021</v>
      </c>
      <c r="N1229">
        <v>3231969</v>
      </c>
      <c r="O1229">
        <v>1740241</v>
      </c>
      <c r="P1229" t="s">
        <v>20</v>
      </c>
      <c r="Q1229">
        <v>459021473</v>
      </c>
      <c r="R1229" t="s">
        <v>21</v>
      </c>
      <c r="S1229" t="str">
        <f t="shared" si="39"/>
        <v>ASSAULT</v>
      </c>
      <c r="T1229">
        <v>1313</v>
      </c>
      <c r="U1229">
        <v>0</v>
      </c>
    </row>
    <row r="1230" spans="1:21" x14ac:dyDescent="0.35">
      <c r="A1230">
        <v>20217496</v>
      </c>
      <c r="B1230" s="1">
        <v>44277</v>
      </c>
      <c r="C1230" s="1" t="str">
        <f t="shared" si="38"/>
        <v>2021</v>
      </c>
      <c r="D1230" t="s">
        <v>875</v>
      </c>
      <c r="E1230" t="s">
        <v>181</v>
      </c>
      <c r="F1230" t="s">
        <v>2</v>
      </c>
      <c r="G1230" t="s">
        <v>3</v>
      </c>
      <c r="H1230">
        <v>34</v>
      </c>
      <c r="J1230" t="s">
        <v>4</v>
      </c>
      <c r="K1230" t="s">
        <v>5</v>
      </c>
      <c r="L1230" t="s">
        <v>6</v>
      </c>
      <c r="M1230">
        <v>2021</v>
      </c>
      <c r="N1230">
        <v>3231977</v>
      </c>
      <c r="O1230">
        <v>1735292</v>
      </c>
      <c r="P1230" t="s">
        <v>34</v>
      </c>
      <c r="Q1230">
        <v>459004280</v>
      </c>
      <c r="R1230" t="s">
        <v>29</v>
      </c>
      <c r="S1230" t="s">
        <v>29</v>
      </c>
      <c r="T1230">
        <v>5707</v>
      </c>
      <c r="U1230">
        <v>0</v>
      </c>
    </row>
    <row r="1231" spans="1:21" x14ac:dyDescent="0.35">
      <c r="A1231">
        <v>20219432</v>
      </c>
      <c r="B1231" s="1">
        <v>44298</v>
      </c>
      <c r="C1231" s="1" t="str">
        <f t="shared" si="38"/>
        <v>2021</v>
      </c>
      <c r="D1231" t="s">
        <v>1185</v>
      </c>
      <c r="E1231" t="s">
        <v>1</v>
      </c>
      <c r="F1231" t="s">
        <v>2</v>
      </c>
      <c r="G1231" t="s">
        <v>3</v>
      </c>
      <c r="H1231">
        <v>27</v>
      </c>
      <c r="J1231" t="s">
        <v>4</v>
      </c>
      <c r="K1231" t="s">
        <v>5</v>
      </c>
      <c r="L1231" t="s">
        <v>6</v>
      </c>
      <c r="M1231">
        <v>2021</v>
      </c>
      <c r="N1231">
        <v>3231975</v>
      </c>
      <c r="O1231">
        <v>1735163</v>
      </c>
      <c r="P1231" t="s">
        <v>7</v>
      </c>
      <c r="Q1231">
        <v>459010767</v>
      </c>
      <c r="R1231" t="s">
        <v>9</v>
      </c>
      <c r="S1231" t="str">
        <f t="shared" si="39"/>
        <v>VIOLATION OF AIRPORT RULES</v>
      </c>
      <c r="T1231">
        <v>7399</v>
      </c>
      <c r="U1231">
        <v>2</v>
      </c>
    </row>
    <row r="1232" spans="1:21" x14ac:dyDescent="0.35">
      <c r="A1232">
        <v>20215847</v>
      </c>
      <c r="B1232" s="1">
        <v>44258</v>
      </c>
      <c r="C1232" s="1" t="str">
        <f t="shared" si="38"/>
        <v>2021</v>
      </c>
      <c r="D1232" t="s">
        <v>201</v>
      </c>
      <c r="E1232" t="s">
        <v>147</v>
      </c>
      <c r="F1232" t="s">
        <v>2</v>
      </c>
      <c r="G1232" t="s">
        <v>3</v>
      </c>
      <c r="H1232">
        <v>22</v>
      </c>
      <c r="J1232" t="s">
        <v>14</v>
      </c>
      <c r="K1232" t="s">
        <v>1186</v>
      </c>
      <c r="L1232" t="s">
        <v>13</v>
      </c>
      <c r="M1232">
        <v>2021</v>
      </c>
      <c r="N1232">
        <v>3230535</v>
      </c>
      <c r="O1232">
        <v>1733359</v>
      </c>
      <c r="P1232" t="s">
        <v>148</v>
      </c>
      <c r="Q1232">
        <v>339804508</v>
      </c>
      <c r="R1232" t="s">
        <v>149</v>
      </c>
      <c r="S1232" t="str">
        <f t="shared" si="39"/>
        <v>THEFT</v>
      </c>
      <c r="T1232">
        <v>2404</v>
      </c>
      <c r="U1232">
        <v>0</v>
      </c>
    </row>
    <row r="1233" spans="1:21" x14ac:dyDescent="0.35">
      <c r="A1233">
        <v>20217017</v>
      </c>
      <c r="B1233" s="1">
        <v>44272</v>
      </c>
      <c r="C1233" s="1" t="str">
        <f t="shared" si="38"/>
        <v>2021</v>
      </c>
      <c r="D1233" t="s">
        <v>508</v>
      </c>
      <c r="E1233" t="s">
        <v>1</v>
      </c>
      <c r="F1233" t="s">
        <v>13</v>
      </c>
      <c r="G1233" t="s">
        <v>3</v>
      </c>
      <c r="H1233">
        <v>36</v>
      </c>
      <c r="J1233" t="s">
        <v>4</v>
      </c>
      <c r="K1233" t="s">
        <v>41</v>
      </c>
      <c r="L1233" t="s">
        <v>6</v>
      </c>
      <c r="M1233">
        <v>2021</v>
      </c>
      <c r="N1233">
        <v>3232506</v>
      </c>
      <c r="O1233">
        <v>1741511</v>
      </c>
      <c r="P1233" t="s">
        <v>7</v>
      </c>
      <c r="Q1233">
        <v>458345334</v>
      </c>
      <c r="R1233" t="s">
        <v>9</v>
      </c>
      <c r="S1233" t="str">
        <f t="shared" si="39"/>
        <v>VIOLATION OF AIRPORT RULES</v>
      </c>
      <c r="T1233">
        <v>7399</v>
      </c>
      <c r="U1233">
        <v>2</v>
      </c>
    </row>
    <row r="1234" spans="1:21" x14ac:dyDescent="0.35">
      <c r="A1234">
        <v>20218083</v>
      </c>
      <c r="B1234" s="1">
        <v>44283</v>
      </c>
      <c r="C1234" s="1" t="str">
        <f t="shared" si="38"/>
        <v>2021</v>
      </c>
      <c r="D1234" t="s">
        <v>1187</v>
      </c>
      <c r="E1234" t="s">
        <v>1135</v>
      </c>
      <c r="F1234" t="s">
        <v>2</v>
      </c>
      <c r="G1234" t="s">
        <v>3</v>
      </c>
      <c r="H1234">
        <v>52</v>
      </c>
      <c r="J1234" t="s">
        <v>14</v>
      </c>
      <c r="K1234" t="s">
        <v>5</v>
      </c>
      <c r="L1234" t="s">
        <v>3</v>
      </c>
      <c r="M1234">
        <v>2021</v>
      </c>
      <c r="N1234">
        <v>3231975</v>
      </c>
      <c r="O1234">
        <v>1735163</v>
      </c>
      <c r="P1234" s="2">
        <v>44197</v>
      </c>
      <c r="Q1234">
        <v>215744814</v>
      </c>
      <c r="R1234" t="s">
        <v>38</v>
      </c>
      <c r="S1234" t="str">
        <f t="shared" si="39"/>
        <v>WARRANT</v>
      </c>
      <c r="T1234">
        <v>5016</v>
      </c>
      <c r="U1234">
        <v>1</v>
      </c>
    </row>
    <row r="1235" spans="1:21" x14ac:dyDescent="0.35">
      <c r="A1235">
        <v>202110760</v>
      </c>
      <c r="B1235" s="1">
        <v>44313</v>
      </c>
      <c r="C1235" s="1" t="str">
        <f t="shared" si="38"/>
        <v>2021</v>
      </c>
      <c r="D1235" t="s">
        <v>1121</v>
      </c>
      <c r="E1235" t="s">
        <v>181</v>
      </c>
      <c r="F1235" t="s">
        <v>2</v>
      </c>
      <c r="G1235" t="s">
        <v>19</v>
      </c>
      <c r="H1235">
        <v>29</v>
      </c>
      <c r="J1235" t="s">
        <v>14</v>
      </c>
      <c r="K1235" t="s">
        <v>5</v>
      </c>
      <c r="L1235" t="s">
        <v>6</v>
      </c>
      <c r="M1235">
        <v>2021</v>
      </c>
      <c r="N1235">
        <v>3231975</v>
      </c>
      <c r="O1235">
        <v>1735163</v>
      </c>
      <c r="P1235" t="s">
        <v>34</v>
      </c>
      <c r="Q1235">
        <v>458021434</v>
      </c>
      <c r="R1235" t="s">
        <v>29</v>
      </c>
      <c r="S1235" t="s">
        <v>29</v>
      </c>
      <c r="T1235">
        <v>5707</v>
      </c>
      <c r="U1235">
        <v>0</v>
      </c>
    </row>
    <row r="1236" spans="1:21" x14ac:dyDescent="0.35">
      <c r="A1236">
        <v>202110074</v>
      </c>
      <c r="B1236" s="1">
        <v>44306</v>
      </c>
      <c r="C1236" s="1" t="str">
        <f t="shared" si="38"/>
        <v>2021</v>
      </c>
      <c r="D1236" t="s">
        <v>672</v>
      </c>
      <c r="E1236" t="s">
        <v>181</v>
      </c>
      <c r="F1236" t="s">
        <v>2</v>
      </c>
      <c r="G1236" t="s">
        <v>19</v>
      </c>
      <c r="H1236">
        <v>42</v>
      </c>
      <c r="J1236" t="s">
        <v>14</v>
      </c>
      <c r="K1236" t="s">
        <v>33</v>
      </c>
      <c r="L1236" t="s">
        <v>6</v>
      </c>
      <c r="M1236">
        <v>2021</v>
      </c>
      <c r="N1236">
        <v>3231944</v>
      </c>
      <c r="O1236">
        <v>1734631</v>
      </c>
      <c r="P1236" t="s">
        <v>34</v>
      </c>
      <c r="Q1236">
        <v>171966738</v>
      </c>
      <c r="R1236" t="s">
        <v>29</v>
      </c>
      <c r="S1236" t="s">
        <v>29</v>
      </c>
      <c r="T1236">
        <v>5707</v>
      </c>
      <c r="U1236">
        <v>0</v>
      </c>
    </row>
    <row r="1237" spans="1:21" x14ac:dyDescent="0.35">
      <c r="A1237">
        <v>2021557</v>
      </c>
      <c r="B1237" s="1">
        <v>44203</v>
      </c>
      <c r="C1237" s="1" t="str">
        <f t="shared" si="38"/>
        <v>2021</v>
      </c>
      <c r="D1237" t="s">
        <v>962</v>
      </c>
      <c r="E1237" t="s">
        <v>350</v>
      </c>
      <c r="F1237" t="s">
        <v>13</v>
      </c>
      <c r="G1237" t="s">
        <v>3</v>
      </c>
      <c r="H1237">
        <v>39</v>
      </c>
      <c r="J1237" t="s">
        <v>14</v>
      </c>
      <c r="K1237" t="s">
        <v>5</v>
      </c>
      <c r="L1237" t="s">
        <v>6</v>
      </c>
      <c r="M1237">
        <v>2021</v>
      </c>
      <c r="N1237">
        <v>3231975</v>
      </c>
      <c r="O1237">
        <v>1735163</v>
      </c>
      <c r="P1237" t="s">
        <v>28</v>
      </c>
      <c r="Q1237">
        <v>125108530</v>
      </c>
      <c r="R1237" t="s">
        <v>29</v>
      </c>
      <c r="S1237" t="s">
        <v>29</v>
      </c>
      <c r="T1237">
        <v>5707</v>
      </c>
      <c r="U1237">
        <v>0</v>
      </c>
    </row>
    <row r="1238" spans="1:21" x14ac:dyDescent="0.35">
      <c r="A1238">
        <v>202114548</v>
      </c>
      <c r="B1238" s="1">
        <v>44357</v>
      </c>
      <c r="C1238" s="1" t="str">
        <f t="shared" si="38"/>
        <v>2021</v>
      </c>
      <c r="D1238" t="s">
        <v>908</v>
      </c>
      <c r="E1238" t="s">
        <v>274</v>
      </c>
      <c r="F1238" t="s">
        <v>2</v>
      </c>
      <c r="G1238" t="s">
        <v>32</v>
      </c>
      <c r="H1238">
        <v>48</v>
      </c>
      <c r="J1238" t="s">
        <v>14</v>
      </c>
      <c r="K1238" t="s">
        <v>5</v>
      </c>
      <c r="L1238" t="s">
        <v>3</v>
      </c>
      <c r="M1238">
        <v>2021</v>
      </c>
      <c r="N1238">
        <v>3231975</v>
      </c>
      <c r="O1238">
        <v>1735163</v>
      </c>
      <c r="P1238" s="2">
        <v>44197</v>
      </c>
      <c r="Q1238">
        <v>459028137</v>
      </c>
      <c r="R1238" t="s">
        <v>38</v>
      </c>
      <c r="S1238" t="str">
        <f t="shared" si="39"/>
        <v>WARRANT</v>
      </c>
    </row>
    <row r="1239" spans="1:21" x14ac:dyDescent="0.35">
      <c r="A1239">
        <v>202110929</v>
      </c>
      <c r="B1239" s="1">
        <v>44315</v>
      </c>
      <c r="C1239" s="1" t="str">
        <f t="shared" si="38"/>
        <v>2021</v>
      </c>
      <c r="D1239" t="s">
        <v>992</v>
      </c>
      <c r="E1239" t="s">
        <v>1</v>
      </c>
      <c r="F1239" t="s">
        <v>2</v>
      </c>
      <c r="G1239" t="s">
        <v>3</v>
      </c>
      <c r="H1239">
        <v>25</v>
      </c>
      <c r="J1239" t="s">
        <v>4</v>
      </c>
      <c r="K1239" t="s">
        <v>5</v>
      </c>
      <c r="L1239" t="s">
        <v>6</v>
      </c>
      <c r="M1239">
        <v>2021</v>
      </c>
      <c r="N1239">
        <v>3231975</v>
      </c>
      <c r="O1239">
        <v>1735163</v>
      </c>
      <c r="P1239" t="s">
        <v>7</v>
      </c>
      <c r="Q1239">
        <v>458984586</v>
      </c>
      <c r="R1239" t="s">
        <v>9</v>
      </c>
      <c r="S1239" t="str">
        <f t="shared" si="39"/>
        <v>VIOLATION OF AIRPORT RULES</v>
      </c>
      <c r="T1239">
        <v>7399</v>
      </c>
      <c r="U1239">
        <v>2</v>
      </c>
    </row>
    <row r="1240" spans="1:21" x14ac:dyDescent="0.35">
      <c r="A1240">
        <v>202115691</v>
      </c>
      <c r="B1240" s="1">
        <v>44369</v>
      </c>
      <c r="C1240" s="1" t="str">
        <f t="shared" si="38"/>
        <v>2021</v>
      </c>
      <c r="D1240" t="s">
        <v>1141</v>
      </c>
      <c r="E1240" t="s">
        <v>1</v>
      </c>
      <c r="F1240" t="s">
        <v>13</v>
      </c>
      <c r="G1240" t="s">
        <v>19</v>
      </c>
      <c r="H1240">
        <v>33</v>
      </c>
      <c r="J1240" t="s">
        <v>4</v>
      </c>
      <c r="K1240" t="s">
        <v>127</v>
      </c>
      <c r="L1240" t="s">
        <v>6</v>
      </c>
      <c r="M1240">
        <v>2021</v>
      </c>
      <c r="N1240">
        <v>3234312</v>
      </c>
      <c r="O1240">
        <v>1734960</v>
      </c>
      <c r="P1240" t="s">
        <v>7</v>
      </c>
      <c r="Q1240">
        <v>458759916</v>
      </c>
      <c r="R1240" t="s">
        <v>9</v>
      </c>
      <c r="S1240" t="str">
        <f t="shared" si="39"/>
        <v>VIOLATION OF AIRPORT RULES</v>
      </c>
      <c r="T1240">
        <v>7399</v>
      </c>
      <c r="U1240">
        <v>2</v>
      </c>
    </row>
    <row r="1241" spans="1:21" x14ac:dyDescent="0.35">
      <c r="A1241">
        <v>20212687</v>
      </c>
      <c r="B1241" s="1">
        <v>44225</v>
      </c>
      <c r="C1241" s="1" t="str">
        <f t="shared" si="38"/>
        <v>2021</v>
      </c>
      <c r="D1241" t="s">
        <v>1188</v>
      </c>
      <c r="E1241" t="s">
        <v>274</v>
      </c>
      <c r="F1241" t="s">
        <v>2</v>
      </c>
      <c r="G1241" t="s">
        <v>19</v>
      </c>
      <c r="H1241">
        <v>43</v>
      </c>
      <c r="J1241" t="s">
        <v>14</v>
      </c>
      <c r="K1241" t="s">
        <v>5</v>
      </c>
      <c r="L1241" t="s">
        <v>3</v>
      </c>
      <c r="M1241">
        <v>2021</v>
      </c>
      <c r="N1241">
        <v>3231975</v>
      </c>
      <c r="O1241">
        <v>1735163</v>
      </c>
      <c r="P1241" s="2">
        <v>44197</v>
      </c>
      <c r="Q1241">
        <v>458940239</v>
      </c>
      <c r="R1241" t="s">
        <v>38</v>
      </c>
      <c r="S1241" t="str">
        <f t="shared" si="39"/>
        <v>WARRANT</v>
      </c>
    </row>
    <row r="1242" spans="1:21" x14ac:dyDescent="0.35">
      <c r="A1242">
        <v>20218089</v>
      </c>
      <c r="B1242" s="1">
        <v>44283</v>
      </c>
      <c r="C1242" s="1" t="str">
        <f t="shared" si="38"/>
        <v>2021</v>
      </c>
      <c r="D1242" t="s">
        <v>49</v>
      </c>
      <c r="E1242" t="s">
        <v>1189</v>
      </c>
      <c r="F1242" t="s">
        <v>2</v>
      </c>
      <c r="G1242" t="s">
        <v>32</v>
      </c>
      <c r="H1242">
        <v>30</v>
      </c>
      <c r="J1242" t="s">
        <v>14</v>
      </c>
      <c r="K1242" t="s">
        <v>41</v>
      </c>
      <c r="L1242" t="s">
        <v>3</v>
      </c>
      <c r="M1242">
        <v>2021</v>
      </c>
      <c r="N1242">
        <v>3231880</v>
      </c>
      <c r="O1242">
        <v>1736251</v>
      </c>
      <c r="P1242" s="2">
        <v>44197</v>
      </c>
      <c r="Q1242">
        <v>200540727</v>
      </c>
      <c r="R1242" t="s">
        <v>38</v>
      </c>
      <c r="S1242" t="str">
        <f t="shared" si="39"/>
        <v>WARRANT</v>
      </c>
    </row>
    <row r="1243" spans="1:21" x14ac:dyDescent="0.35">
      <c r="A1243">
        <v>20218517</v>
      </c>
      <c r="B1243" s="1">
        <v>44288</v>
      </c>
      <c r="C1243" s="1" t="str">
        <f t="shared" si="38"/>
        <v>2021</v>
      </c>
      <c r="D1243" t="s">
        <v>1140</v>
      </c>
      <c r="E1243" t="s">
        <v>274</v>
      </c>
      <c r="F1243" t="s">
        <v>2</v>
      </c>
      <c r="G1243" t="s">
        <v>3</v>
      </c>
      <c r="H1243">
        <v>30</v>
      </c>
      <c r="J1243" t="s">
        <v>14</v>
      </c>
      <c r="K1243" t="s">
        <v>5</v>
      </c>
      <c r="L1243" t="s">
        <v>3</v>
      </c>
      <c r="M1243">
        <v>2021</v>
      </c>
      <c r="N1243">
        <v>3231975</v>
      </c>
      <c r="O1243">
        <v>1735163</v>
      </c>
      <c r="P1243" s="2">
        <v>44197</v>
      </c>
      <c r="Q1243">
        <v>458524209</v>
      </c>
      <c r="R1243" t="s">
        <v>38</v>
      </c>
      <c r="S1243" t="str">
        <f t="shared" si="39"/>
        <v>WARRANT</v>
      </c>
    </row>
    <row r="1244" spans="1:21" x14ac:dyDescent="0.35">
      <c r="A1244">
        <v>20217351</v>
      </c>
      <c r="B1244" s="1">
        <v>44275</v>
      </c>
      <c r="C1244" s="1" t="str">
        <f t="shared" si="38"/>
        <v>2021</v>
      </c>
      <c r="D1244" t="s">
        <v>800</v>
      </c>
      <c r="E1244" t="s">
        <v>274</v>
      </c>
      <c r="F1244" t="s">
        <v>2</v>
      </c>
      <c r="G1244" t="s">
        <v>3</v>
      </c>
      <c r="H1244">
        <v>26</v>
      </c>
      <c r="J1244" t="s">
        <v>14</v>
      </c>
      <c r="K1244" t="s">
        <v>5</v>
      </c>
      <c r="L1244" t="s">
        <v>3</v>
      </c>
      <c r="M1244">
        <v>2021</v>
      </c>
      <c r="N1244">
        <v>3231975</v>
      </c>
      <c r="O1244">
        <v>1735163</v>
      </c>
      <c r="P1244" s="2">
        <v>44197</v>
      </c>
      <c r="Q1244">
        <v>458019932</v>
      </c>
      <c r="R1244" t="s">
        <v>38</v>
      </c>
      <c r="S1244" t="str">
        <f t="shared" si="39"/>
        <v>WARRANT</v>
      </c>
    </row>
    <row r="1245" spans="1:21" x14ac:dyDescent="0.35">
      <c r="A1245">
        <v>202116717</v>
      </c>
      <c r="B1245" s="1">
        <v>44380</v>
      </c>
      <c r="C1245" s="1" t="str">
        <f t="shared" si="38"/>
        <v>2021</v>
      </c>
      <c r="D1245" t="s">
        <v>1190</v>
      </c>
      <c r="E1245" t="s">
        <v>560</v>
      </c>
      <c r="F1245" t="s">
        <v>2</v>
      </c>
      <c r="G1245" t="s">
        <v>3</v>
      </c>
      <c r="H1245">
        <v>31</v>
      </c>
      <c r="J1245" t="s">
        <v>14</v>
      </c>
      <c r="K1245" t="s">
        <v>158</v>
      </c>
      <c r="L1245" t="s">
        <v>6</v>
      </c>
      <c r="M1245">
        <v>2021</v>
      </c>
      <c r="N1245">
        <v>3231979</v>
      </c>
      <c r="O1245">
        <v>1738721</v>
      </c>
      <c r="Q1245">
        <v>459035025</v>
      </c>
      <c r="R1245" t="s">
        <v>38</v>
      </c>
      <c r="S1245" t="str">
        <f t="shared" si="39"/>
        <v>WARRANT</v>
      </c>
    </row>
    <row r="1246" spans="1:21" x14ac:dyDescent="0.35">
      <c r="A1246">
        <v>2021750440</v>
      </c>
      <c r="B1246" s="1">
        <v>44255</v>
      </c>
      <c r="C1246" s="1" t="str">
        <f t="shared" si="38"/>
        <v>2021</v>
      </c>
      <c r="D1246" t="s">
        <v>136</v>
      </c>
      <c r="E1246" t="s">
        <v>310</v>
      </c>
      <c r="F1246" t="s">
        <v>2</v>
      </c>
      <c r="G1246" t="s">
        <v>19</v>
      </c>
      <c r="H1246">
        <v>23</v>
      </c>
      <c r="J1246" t="s">
        <v>4</v>
      </c>
      <c r="K1246" t="s">
        <v>5</v>
      </c>
      <c r="L1246" t="s">
        <v>6</v>
      </c>
      <c r="M1246">
        <v>2021</v>
      </c>
      <c r="N1246">
        <v>3231975</v>
      </c>
      <c r="O1246">
        <v>1735163</v>
      </c>
      <c r="P1246" t="s">
        <v>20</v>
      </c>
      <c r="Q1246">
        <v>457949468</v>
      </c>
      <c r="R1246" t="s">
        <v>21</v>
      </c>
      <c r="S1246" t="str">
        <f t="shared" si="39"/>
        <v>ASSAULT</v>
      </c>
      <c r="T1246">
        <v>1313</v>
      </c>
      <c r="U1246">
        <v>0</v>
      </c>
    </row>
    <row r="1247" spans="1:21" x14ac:dyDescent="0.35">
      <c r="A1247">
        <v>2021541238</v>
      </c>
      <c r="B1247" s="1">
        <v>44366</v>
      </c>
      <c r="C1247" s="1" t="str">
        <f t="shared" si="38"/>
        <v>2021</v>
      </c>
      <c r="D1247" t="s">
        <v>30</v>
      </c>
      <c r="E1247" t="s">
        <v>310</v>
      </c>
      <c r="F1247" t="s">
        <v>2</v>
      </c>
      <c r="G1247" t="s">
        <v>3</v>
      </c>
      <c r="H1247">
        <v>52</v>
      </c>
      <c r="J1247" t="s">
        <v>14</v>
      </c>
      <c r="K1247" t="s">
        <v>111</v>
      </c>
      <c r="L1247" t="s">
        <v>6</v>
      </c>
      <c r="M1247">
        <v>2021</v>
      </c>
      <c r="N1247">
        <v>3231969</v>
      </c>
      <c r="O1247">
        <v>1740241</v>
      </c>
      <c r="P1247" t="s">
        <v>20</v>
      </c>
      <c r="Q1247">
        <v>459030940</v>
      </c>
      <c r="R1247" t="s">
        <v>21</v>
      </c>
      <c r="S1247" t="str">
        <f t="shared" si="39"/>
        <v>ASSAULT</v>
      </c>
      <c r="T1247">
        <v>1313</v>
      </c>
      <c r="U1247">
        <v>0</v>
      </c>
    </row>
    <row r="1248" spans="1:21" x14ac:dyDescent="0.35">
      <c r="A1248">
        <v>2021541425</v>
      </c>
      <c r="B1248" s="1">
        <v>44207</v>
      </c>
      <c r="C1248" s="1" t="str">
        <f t="shared" si="38"/>
        <v>2021</v>
      </c>
      <c r="D1248" t="s">
        <v>641</v>
      </c>
      <c r="E1248" t="s">
        <v>350</v>
      </c>
      <c r="F1248" t="s">
        <v>13</v>
      </c>
      <c r="G1248" t="s">
        <v>3</v>
      </c>
      <c r="H1248">
        <v>39</v>
      </c>
      <c r="J1248" t="s">
        <v>4</v>
      </c>
      <c r="K1248" t="s">
        <v>5</v>
      </c>
      <c r="L1248" t="s">
        <v>6</v>
      </c>
      <c r="M1248">
        <v>2021</v>
      </c>
      <c r="N1248">
        <v>3231975</v>
      </c>
      <c r="O1248">
        <v>1735163</v>
      </c>
      <c r="P1248" t="s">
        <v>28</v>
      </c>
      <c r="Q1248">
        <v>125108530</v>
      </c>
      <c r="R1248" t="s">
        <v>29</v>
      </c>
      <c r="S1248" t="s">
        <v>29</v>
      </c>
      <c r="T1248">
        <v>5707</v>
      </c>
      <c r="U1248">
        <v>0</v>
      </c>
    </row>
    <row r="1249" spans="1:21" x14ac:dyDescent="0.35">
      <c r="A1249">
        <v>20214658</v>
      </c>
      <c r="B1249" s="1">
        <v>44246</v>
      </c>
      <c r="C1249" s="1" t="str">
        <f t="shared" si="38"/>
        <v>2021</v>
      </c>
      <c r="D1249" t="s">
        <v>89</v>
      </c>
      <c r="E1249" t="s">
        <v>1</v>
      </c>
      <c r="F1249" t="s">
        <v>2</v>
      </c>
      <c r="G1249" t="s">
        <v>3</v>
      </c>
      <c r="H1249">
        <v>27</v>
      </c>
      <c r="J1249" t="s">
        <v>4</v>
      </c>
      <c r="K1249" t="s">
        <v>5</v>
      </c>
      <c r="L1249" t="s">
        <v>6</v>
      </c>
      <c r="M1249">
        <v>2021</v>
      </c>
      <c r="N1249">
        <v>3231975</v>
      </c>
      <c r="O1249">
        <v>1735163</v>
      </c>
      <c r="P1249" t="s">
        <v>7</v>
      </c>
      <c r="Q1249">
        <v>458994674</v>
      </c>
      <c r="R1249" t="s">
        <v>9</v>
      </c>
      <c r="S1249" t="str">
        <f t="shared" si="39"/>
        <v>VIOLATION OF AIRPORT RULES</v>
      </c>
      <c r="T1249">
        <v>7399</v>
      </c>
      <c r="U1249">
        <v>2</v>
      </c>
    </row>
    <row r="1250" spans="1:21" x14ac:dyDescent="0.35">
      <c r="A1250">
        <v>202115586</v>
      </c>
      <c r="B1250" s="1">
        <v>44368</v>
      </c>
      <c r="C1250" s="1" t="str">
        <f t="shared" si="38"/>
        <v>2021</v>
      </c>
      <c r="D1250" t="s">
        <v>428</v>
      </c>
      <c r="E1250" t="s">
        <v>372</v>
      </c>
      <c r="F1250" t="s">
        <v>2</v>
      </c>
      <c r="G1250" t="s">
        <v>32</v>
      </c>
      <c r="H1250">
        <v>46</v>
      </c>
      <c r="J1250" t="s">
        <v>14</v>
      </c>
      <c r="K1250" t="s">
        <v>111</v>
      </c>
      <c r="L1250" t="s">
        <v>6</v>
      </c>
      <c r="M1250">
        <v>2021</v>
      </c>
      <c r="N1250">
        <v>3231969</v>
      </c>
      <c r="O1250">
        <v>1740241</v>
      </c>
      <c r="P1250" t="s">
        <v>47</v>
      </c>
      <c r="Q1250">
        <v>458281534</v>
      </c>
      <c r="R1250" t="s">
        <v>48</v>
      </c>
      <c r="S1250" t="str">
        <f t="shared" si="39"/>
        <v>THEFT</v>
      </c>
      <c r="T1250">
        <v>2303</v>
      </c>
      <c r="U1250">
        <v>0</v>
      </c>
    </row>
    <row r="1251" spans="1:21" x14ac:dyDescent="0.35">
      <c r="A1251">
        <v>20216870</v>
      </c>
      <c r="B1251" s="1">
        <v>44269</v>
      </c>
      <c r="C1251" s="1" t="str">
        <f t="shared" si="38"/>
        <v>2021</v>
      </c>
      <c r="D1251" t="s">
        <v>1191</v>
      </c>
      <c r="E1251" t="s">
        <v>1118</v>
      </c>
      <c r="F1251" t="s">
        <v>2</v>
      </c>
      <c r="G1251" t="s">
        <v>19</v>
      </c>
      <c r="H1251">
        <v>29</v>
      </c>
      <c r="J1251" t="s">
        <v>14</v>
      </c>
      <c r="K1251" t="s">
        <v>5</v>
      </c>
      <c r="L1251" t="s">
        <v>6</v>
      </c>
      <c r="M1251">
        <v>2021</v>
      </c>
      <c r="N1251">
        <v>3231975</v>
      </c>
      <c r="O1251">
        <v>1735163</v>
      </c>
      <c r="P1251" t="s">
        <v>1119</v>
      </c>
      <c r="Q1251">
        <v>458898850</v>
      </c>
      <c r="R1251" t="s">
        <v>1120</v>
      </c>
      <c r="S1251" t="s">
        <v>1248</v>
      </c>
      <c r="T1251">
        <v>5203</v>
      </c>
      <c r="U1251">
        <v>0</v>
      </c>
    </row>
    <row r="1252" spans="1:21" x14ac:dyDescent="0.35">
      <c r="A1252">
        <v>20213315</v>
      </c>
      <c r="B1252" s="1">
        <v>44231</v>
      </c>
      <c r="C1252" s="1" t="str">
        <f t="shared" si="38"/>
        <v>2021</v>
      </c>
      <c r="D1252" t="s">
        <v>1192</v>
      </c>
      <c r="E1252" t="s">
        <v>730</v>
      </c>
      <c r="F1252" t="s">
        <v>2</v>
      </c>
      <c r="G1252" t="s">
        <v>3</v>
      </c>
      <c r="H1252">
        <v>24</v>
      </c>
      <c r="J1252" t="s">
        <v>14</v>
      </c>
      <c r="K1252" t="s">
        <v>5</v>
      </c>
      <c r="L1252" t="s">
        <v>2</v>
      </c>
      <c r="M1252">
        <v>2021</v>
      </c>
      <c r="N1252">
        <v>3231975</v>
      </c>
      <c r="O1252">
        <v>1735163</v>
      </c>
      <c r="P1252" t="s">
        <v>732</v>
      </c>
      <c r="Q1252">
        <v>458990313</v>
      </c>
      <c r="R1252" t="s">
        <v>733</v>
      </c>
      <c r="S1252" t="s">
        <v>1254</v>
      </c>
      <c r="T1252">
        <v>2999</v>
      </c>
      <c r="U1252">
        <v>0</v>
      </c>
    </row>
    <row r="1253" spans="1:21" x14ac:dyDescent="0.35">
      <c r="A1253">
        <v>20213722</v>
      </c>
      <c r="B1253" s="1">
        <v>44235</v>
      </c>
      <c r="C1253" s="1" t="str">
        <f t="shared" si="38"/>
        <v>2021</v>
      </c>
      <c r="D1253" t="s">
        <v>1193</v>
      </c>
      <c r="E1253" t="s">
        <v>350</v>
      </c>
      <c r="F1253" t="s">
        <v>2</v>
      </c>
      <c r="G1253" t="s">
        <v>3</v>
      </c>
      <c r="H1253">
        <v>61</v>
      </c>
      <c r="J1253" t="s">
        <v>14</v>
      </c>
      <c r="K1253" t="s">
        <v>5</v>
      </c>
      <c r="L1253" t="s">
        <v>6</v>
      </c>
      <c r="M1253">
        <v>2021</v>
      </c>
      <c r="N1253">
        <v>3231975</v>
      </c>
      <c r="O1253">
        <v>1735163</v>
      </c>
      <c r="P1253" t="s">
        <v>28</v>
      </c>
      <c r="Q1253">
        <v>458948620</v>
      </c>
      <c r="R1253" t="s">
        <v>29</v>
      </c>
      <c r="S1253" t="s">
        <v>29</v>
      </c>
      <c r="T1253">
        <v>5707</v>
      </c>
      <c r="U1253">
        <v>0</v>
      </c>
    </row>
    <row r="1254" spans="1:21" x14ac:dyDescent="0.35">
      <c r="A1254">
        <v>202112902</v>
      </c>
      <c r="B1254" s="1">
        <v>44338</v>
      </c>
      <c r="C1254" s="1" t="str">
        <f t="shared" si="38"/>
        <v>2021</v>
      </c>
      <c r="D1254" t="s">
        <v>199</v>
      </c>
      <c r="E1254" t="s">
        <v>1194</v>
      </c>
      <c r="F1254" t="s">
        <v>2</v>
      </c>
      <c r="G1254" t="s">
        <v>3</v>
      </c>
      <c r="H1254">
        <v>47</v>
      </c>
      <c r="J1254" t="s">
        <v>14</v>
      </c>
      <c r="K1254" t="s">
        <v>5</v>
      </c>
      <c r="L1254" t="s">
        <v>13</v>
      </c>
      <c r="M1254">
        <v>2021</v>
      </c>
      <c r="N1254">
        <v>3231975</v>
      </c>
      <c r="O1254">
        <v>1735163</v>
      </c>
      <c r="P1254" t="s">
        <v>1195</v>
      </c>
      <c r="Q1254">
        <v>459022726</v>
      </c>
      <c r="R1254" t="s">
        <v>1196</v>
      </c>
      <c r="S1254" t="s">
        <v>1257</v>
      </c>
      <c r="T1254">
        <v>2604</v>
      </c>
      <c r="U1254">
        <v>1</v>
      </c>
    </row>
    <row r="1255" spans="1:21" x14ac:dyDescent="0.35">
      <c r="A1255">
        <v>202116271</v>
      </c>
      <c r="B1255" s="1">
        <v>44375</v>
      </c>
      <c r="C1255" s="1" t="str">
        <f t="shared" si="38"/>
        <v>2021</v>
      </c>
      <c r="D1255" t="s">
        <v>1197</v>
      </c>
      <c r="E1255" t="s">
        <v>181</v>
      </c>
      <c r="F1255" t="s">
        <v>2</v>
      </c>
      <c r="G1255" t="s">
        <v>19</v>
      </c>
      <c r="H1255">
        <v>25</v>
      </c>
      <c r="J1255" t="s">
        <v>4</v>
      </c>
      <c r="K1255" t="s">
        <v>33</v>
      </c>
      <c r="L1255" t="s">
        <v>6</v>
      </c>
      <c r="M1255">
        <v>2021</v>
      </c>
      <c r="N1255">
        <v>3231944</v>
      </c>
      <c r="O1255">
        <v>1734631</v>
      </c>
      <c r="P1255" t="s">
        <v>34</v>
      </c>
      <c r="Q1255">
        <v>458458184</v>
      </c>
      <c r="R1255" t="s">
        <v>29</v>
      </c>
      <c r="S1255" t="s">
        <v>29</v>
      </c>
      <c r="T1255">
        <v>5707</v>
      </c>
      <c r="U1255">
        <v>0</v>
      </c>
    </row>
    <row r="1256" spans="1:21" x14ac:dyDescent="0.35">
      <c r="A1256">
        <v>20218190</v>
      </c>
      <c r="B1256" s="1">
        <v>44285</v>
      </c>
      <c r="C1256" s="1" t="str">
        <f t="shared" si="38"/>
        <v>2021</v>
      </c>
      <c r="D1256" t="s">
        <v>1095</v>
      </c>
      <c r="E1256" t="s">
        <v>534</v>
      </c>
      <c r="F1256" t="s">
        <v>2</v>
      </c>
      <c r="G1256" t="s">
        <v>3</v>
      </c>
      <c r="H1256">
        <v>30</v>
      </c>
      <c r="J1256" t="s">
        <v>14</v>
      </c>
      <c r="K1256" t="s">
        <v>33</v>
      </c>
      <c r="L1256" t="s">
        <v>6</v>
      </c>
      <c r="M1256">
        <v>2021</v>
      </c>
      <c r="N1256">
        <v>3231944</v>
      </c>
      <c r="O1256">
        <v>1734631</v>
      </c>
      <c r="P1256" t="s">
        <v>103</v>
      </c>
      <c r="Q1256">
        <v>458267725</v>
      </c>
      <c r="R1256" t="s">
        <v>104</v>
      </c>
      <c r="S1256" t="str">
        <f t="shared" si="39"/>
        <v>THEFT</v>
      </c>
      <c r="T1256">
        <v>2399</v>
      </c>
      <c r="U1256">
        <v>0</v>
      </c>
    </row>
    <row r="1257" spans="1:21" x14ac:dyDescent="0.35">
      <c r="A1257">
        <v>202116845</v>
      </c>
      <c r="B1257" s="1">
        <v>44382</v>
      </c>
      <c r="C1257" s="1" t="str">
        <f t="shared" si="38"/>
        <v>2021</v>
      </c>
      <c r="D1257" t="s">
        <v>304</v>
      </c>
      <c r="E1257" t="s">
        <v>560</v>
      </c>
      <c r="F1257" t="s">
        <v>2</v>
      </c>
      <c r="G1257" t="s">
        <v>3</v>
      </c>
      <c r="H1257">
        <v>26</v>
      </c>
      <c r="J1257" t="s">
        <v>14</v>
      </c>
      <c r="K1257" t="s">
        <v>211</v>
      </c>
      <c r="M1257">
        <v>2021</v>
      </c>
      <c r="N1257">
        <v>3234324</v>
      </c>
      <c r="O1257">
        <v>1734877</v>
      </c>
      <c r="Q1257">
        <v>458843942</v>
      </c>
      <c r="R1257" t="s">
        <v>38</v>
      </c>
      <c r="S1257" t="str">
        <f t="shared" si="39"/>
        <v>WARRANT</v>
      </c>
    </row>
    <row r="1258" spans="1:21" x14ac:dyDescent="0.35">
      <c r="A1258">
        <v>202110793</v>
      </c>
      <c r="B1258" s="1">
        <v>44314</v>
      </c>
      <c r="C1258" s="1" t="str">
        <f t="shared" si="38"/>
        <v>2021</v>
      </c>
      <c r="D1258" t="s">
        <v>908</v>
      </c>
      <c r="E1258" t="s">
        <v>350</v>
      </c>
      <c r="F1258" t="s">
        <v>2</v>
      </c>
      <c r="G1258" t="s">
        <v>3</v>
      </c>
      <c r="H1258">
        <v>37</v>
      </c>
      <c r="J1258" t="s">
        <v>14</v>
      </c>
      <c r="K1258" t="s">
        <v>5</v>
      </c>
      <c r="L1258" t="s">
        <v>6</v>
      </c>
      <c r="M1258">
        <v>2021</v>
      </c>
      <c r="N1258">
        <v>3231975</v>
      </c>
      <c r="O1258">
        <v>1735163</v>
      </c>
      <c r="P1258" t="s">
        <v>28</v>
      </c>
      <c r="Q1258">
        <v>153224851</v>
      </c>
      <c r="R1258" t="s">
        <v>29</v>
      </c>
      <c r="S1258" t="s">
        <v>29</v>
      </c>
      <c r="T1258">
        <v>5707</v>
      </c>
      <c r="U1258">
        <v>0</v>
      </c>
    </row>
    <row r="1259" spans="1:21" x14ac:dyDescent="0.35">
      <c r="A1259">
        <v>20219720</v>
      </c>
      <c r="B1259" s="1">
        <v>44301</v>
      </c>
      <c r="C1259" s="1" t="str">
        <f t="shared" si="38"/>
        <v>2021</v>
      </c>
      <c r="D1259" t="s">
        <v>694</v>
      </c>
      <c r="E1259" t="s">
        <v>1198</v>
      </c>
      <c r="F1259" t="s">
        <v>2</v>
      </c>
      <c r="G1259" t="s">
        <v>19</v>
      </c>
      <c r="H1259">
        <v>29</v>
      </c>
      <c r="J1259" t="s">
        <v>14</v>
      </c>
      <c r="K1259" t="s">
        <v>5</v>
      </c>
      <c r="L1259" t="s">
        <v>13</v>
      </c>
      <c r="M1259">
        <v>2021</v>
      </c>
      <c r="N1259">
        <v>3231975</v>
      </c>
      <c r="O1259">
        <v>1735163</v>
      </c>
      <c r="P1259" t="s">
        <v>764</v>
      </c>
      <c r="Q1259">
        <v>458438527</v>
      </c>
      <c r="R1259" t="s">
        <v>765</v>
      </c>
      <c r="S1259" t="s">
        <v>1254</v>
      </c>
      <c r="T1259">
        <v>2999</v>
      </c>
      <c r="U1259">
        <v>0</v>
      </c>
    </row>
    <row r="1260" spans="1:21" x14ac:dyDescent="0.35">
      <c r="A1260">
        <v>202113780</v>
      </c>
      <c r="B1260" s="1">
        <v>44348</v>
      </c>
      <c r="C1260" s="1" t="str">
        <f t="shared" si="38"/>
        <v>2021</v>
      </c>
      <c r="D1260" t="s">
        <v>374</v>
      </c>
      <c r="E1260" t="s">
        <v>1</v>
      </c>
      <c r="F1260" t="s">
        <v>2</v>
      </c>
      <c r="G1260" t="s">
        <v>3</v>
      </c>
      <c r="H1260">
        <v>25</v>
      </c>
      <c r="J1260" t="s">
        <v>4</v>
      </c>
      <c r="K1260" t="s">
        <v>5</v>
      </c>
      <c r="L1260" t="s">
        <v>6</v>
      </c>
      <c r="M1260">
        <v>2021</v>
      </c>
      <c r="N1260">
        <v>3231977</v>
      </c>
      <c r="O1260">
        <v>1735292</v>
      </c>
      <c r="P1260" t="s">
        <v>7</v>
      </c>
      <c r="Q1260">
        <v>459025558</v>
      </c>
      <c r="R1260" t="s">
        <v>9</v>
      </c>
      <c r="S1260" t="str">
        <f t="shared" si="39"/>
        <v>VIOLATION OF AIRPORT RULES</v>
      </c>
      <c r="T1260">
        <v>7399</v>
      </c>
      <c r="U1260">
        <v>2</v>
      </c>
    </row>
    <row r="1261" spans="1:21" x14ac:dyDescent="0.35">
      <c r="A1261">
        <v>202116024</v>
      </c>
      <c r="B1261" s="1">
        <v>44372</v>
      </c>
      <c r="C1261" s="1" t="str">
        <f t="shared" si="38"/>
        <v>2021</v>
      </c>
      <c r="D1261" t="s">
        <v>1199</v>
      </c>
      <c r="E1261" t="s">
        <v>274</v>
      </c>
      <c r="F1261" t="s">
        <v>2</v>
      </c>
      <c r="G1261" t="s">
        <v>32</v>
      </c>
      <c r="H1261">
        <v>28</v>
      </c>
      <c r="J1261" t="s">
        <v>14</v>
      </c>
      <c r="K1261" t="s">
        <v>5</v>
      </c>
      <c r="L1261" t="s">
        <v>3</v>
      </c>
      <c r="M1261">
        <v>2021</v>
      </c>
      <c r="N1261">
        <v>3231975</v>
      </c>
      <c r="O1261">
        <v>1735163</v>
      </c>
      <c r="P1261" s="2">
        <v>44197</v>
      </c>
      <c r="Q1261">
        <v>459032677</v>
      </c>
      <c r="R1261" t="s">
        <v>38</v>
      </c>
      <c r="S1261" t="str">
        <f t="shared" si="39"/>
        <v>WARRANT</v>
      </c>
    </row>
    <row r="1262" spans="1:21" x14ac:dyDescent="0.35">
      <c r="A1262">
        <v>202116653</v>
      </c>
      <c r="B1262" s="1">
        <v>44379</v>
      </c>
      <c r="C1262" s="1" t="str">
        <f t="shared" si="38"/>
        <v>2021</v>
      </c>
      <c r="D1262" t="s">
        <v>163</v>
      </c>
      <c r="E1262" t="s">
        <v>1</v>
      </c>
      <c r="F1262" t="s">
        <v>2</v>
      </c>
      <c r="G1262" t="s">
        <v>19</v>
      </c>
      <c r="H1262">
        <v>33</v>
      </c>
      <c r="J1262" t="s">
        <v>4</v>
      </c>
      <c r="K1262" t="s">
        <v>5</v>
      </c>
      <c r="L1262" t="s">
        <v>6</v>
      </c>
      <c r="M1262">
        <v>2021</v>
      </c>
      <c r="N1262">
        <v>3231975</v>
      </c>
      <c r="O1262">
        <v>1735163</v>
      </c>
      <c r="P1262" t="s">
        <v>7</v>
      </c>
      <c r="Q1262">
        <v>458763464</v>
      </c>
      <c r="R1262" t="s">
        <v>9</v>
      </c>
      <c r="S1262" t="str">
        <f t="shared" si="39"/>
        <v>VIOLATION OF AIRPORT RULES</v>
      </c>
      <c r="T1262">
        <v>7399</v>
      </c>
      <c r="U1262">
        <v>2</v>
      </c>
    </row>
    <row r="1263" spans="1:21" x14ac:dyDescent="0.35">
      <c r="A1263">
        <v>20215999</v>
      </c>
      <c r="B1263" s="1">
        <v>44260</v>
      </c>
      <c r="C1263" s="1" t="str">
        <f t="shared" si="38"/>
        <v>2021</v>
      </c>
      <c r="D1263" t="s">
        <v>1200</v>
      </c>
      <c r="E1263" t="s">
        <v>1201</v>
      </c>
      <c r="F1263" t="s">
        <v>2</v>
      </c>
      <c r="G1263" t="s">
        <v>32</v>
      </c>
      <c r="H1263">
        <v>56</v>
      </c>
      <c r="J1263" t="s">
        <v>14</v>
      </c>
      <c r="K1263" t="s">
        <v>43</v>
      </c>
      <c r="L1263" t="s">
        <v>3</v>
      </c>
      <c r="M1263">
        <v>2021</v>
      </c>
      <c r="N1263">
        <v>3231994</v>
      </c>
      <c r="O1263">
        <v>1736921</v>
      </c>
      <c r="P1263" s="2">
        <v>44197</v>
      </c>
      <c r="Q1263">
        <v>161089068</v>
      </c>
      <c r="R1263" t="s">
        <v>38</v>
      </c>
      <c r="S1263" t="str">
        <f t="shared" si="39"/>
        <v>WARRANT</v>
      </c>
    </row>
    <row r="1264" spans="1:21" x14ac:dyDescent="0.35">
      <c r="A1264">
        <v>202115998</v>
      </c>
      <c r="B1264" s="1">
        <v>44372</v>
      </c>
      <c r="C1264" s="1" t="str">
        <f t="shared" si="38"/>
        <v>2021</v>
      </c>
      <c r="D1264" t="s">
        <v>214</v>
      </c>
      <c r="E1264" t="s">
        <v>560</v>
      </c>
      <c r="F1264" t="s">
        <v>2</v>
      </c>
      <c r="G1264" t="s">
        <v>19</v>
      </c>
      <c r="H1264">
        <v>47</v>
      </c>
      <c r="J1264" t="s">
        <v>14</v>
      </c>
      <c r="K1264" t="s">
        <v>5</v>
      </c>
      <c r="M1264">
        <v>2021</v>
      </c>
      <c r="N1264">
        <v>3231975</v>
      </c>
      <c r="O1264">
        <v>1735163</v>
      </c>
      <c r="Q1264">
        <v>458679326</v>
      </c>
      <c r="R1264" t="s">
        <v>38</v>
      </c>
      <c r="S1264" t="str">
        <f t="shared" si="39"/>
        <v>WARRANT</v>
      </c>
    </row>
    <row r="1265" spans="1:21" x14ac:dyDescent="0.35">
      <c r="A1265">
        <v>20217104</v>
      </c>
      <c r="B1265" s="1">
        <v>44273</v>
      </c>
      <c r="C1265" s="1" t="str">
        <f t="shared" si="38"/>
        <v>2021</v>
      </c>
      <c r="D1265" t="s">
        <v>351</v>
      </c>
      <c r="E1265" t="s">
        <v>372</v>
      </c>
      <c r="F1265" t="s">
        <v>13</v>
      </c>
      <c r="G1265" t="s">
        <v>19</v>
      </c>
      <c r="H1265">
        <v>30</v>
      </c>
      <c r="J1265" t="s">
        <v>14</v>
      </c>
      <c r="K1265" t="s">
        <v>5</v>
      </c>
      <c r="L1265" t="s">
        <v>6</v>
      </c>
      <c r="M1265">
        <v>2021</v>
      </c>
      <c r="N1265">
        <v>3231975</v>
      </c>
      <c r="O1265">
        <v>1735163</v>
      </c>
      <c r="P1265" t="s">
        <v>47</v>
      </c>
      <c r="Q1265">
        <v>119277671</v>
      </c>
      <c r="R1265" t="s">
        <v>48</v>
      </c>
      <c r="S1265" t="str">
        <f t="shared" si="39"/>
        <v>THEFT</v>
      </c>
      <c r="T1265">
        <v>2399</v>
      </c>
      <c r="U1265">
        <v>0</v>
      </c>
    </row>
    <row r="1266" spans="1:21" x14ac:dyDescent="0.35">
      <c r="A1266">
        <v>202112215</v>
      </c>
      <c r="B1266" s="1">
        <v>44330</v>
      </c>
      <c r="C1266" s="1" t="str">
        <f t="shared" si="38"/>
        <v>2021</v>
      </c>
      <c r="D1266" t="s">
        <v>118</v>
      </c>
      <c r="E1266" t="s">
        <v>1</v>
      </c>
      <c r="F1266" t="s">
        <v>2</v>
      </c>
      <c r="G1266" t="s">
        <v>3</v>
      </c>
      <c r="H1266">
        <v>50</v>
      </c>
      <c r="J1266" t="s">
        <v>4</v>
      </c>
      <c r="K1266" t="s">
        <v>5</v>
      </c>
      <c r="L1266" t="s">
        <v>6</v>
      </c>
      <c r="M1266">
        <v>2021</v>
      </c>
      <c r="N1266">
        <v>3231975</v>
      </c>
      <c r="O1266">
        <v>1735163</v>
      </c>
      <c r="P1266" t="s">
        <v>7</v>
      </c>
      <c r="Q1266">
        <v>457938237</v>
      </c>
      <c r="R1266" t="s">
        <v>9</v>
      </c>
      <c r="S1266" t="str">
        <f t="shared" si="39"/>
        <v>VIOLATION OF AIRPORT RULES</v>
      </c>
      <c r="T1266">
        <v>7399</v>
      </c>
      <c r="U1266">
        <v>2</v>
      </c>
    </row>
    <row r="1267" spans="1:21" x14ac:dyDescent="0.35">
      <c r="A1267">
        <v>2021309</v>
      </c>
      <c r="B1267" s="1">
        <v>44200</v>
      </c>
      <c r="C1267" s="1" t="str">
        <f t="shared" si="38"/>
        <v>2021</v>
      </c>
      <c r="D1267" t="s">
        <v>818</v>
      </c>
      <c r="E1267" t="s">
        <v>518</v>
      </c>
      <c r="F1267" t="s">
        <v>2</v>
      </c>
      <c r="G1267" t="s">
        <v>3</v>
      </c>
      <c r="H1267">
        <v>44</v>
      </c>
      <c r="J1267" t="s">
        <v>14</v>
      </c>
      <c r="K1267" t="s">
        <v>5</v>
      </c>
      <c r="L1267" t="s">
        <v>13</v>
      </c>
      <c r="M1267">
        <v>2021</v>
      </c>
      <c r="N1267">
        <v>3231975</v>
      </c>
      <c r="O1267">
        <v>1735163</v>
      </c>
      <c r="P1267" t="s">
        <v>15</v>
      </c>
      <c r="Q1267">
        <v>458979551</v>
      </c>
      <c r="R1267" t="s">
        <v>16</v>
      </c>
      <c r="S1267" t="str">
        <f t="shared" si="39"/>
        <v>DRUGS</v>
      </c>
      <c r="T1267">
        <v>3560</v>
      </c>
      <c r="U1267">
        <v>0</v>
      </c>
    </row>
    <row r="1268" spans="1:21" x14ac:dyDescent="0.35">
      <c r="A1268">
        <v>20217384</v>
      </c>
      <c r="B1268" s="1">
        <v>44275</v>
      </c>
      <c r="C1268" s="1" t="str">
        <f t="shared" si="38"/>
        <v>2021</v>
      </c>
      <c r="D1268" t="s">
        <v>1202</v>
      </c>
      <c r="E1268" t="s">
        <v>274</v>
      </c>
      <c r="F1268" t="s">
        <v>2</v>
      </c>
      <c r="G1268" t="s">
        <v>3</v>
      </c>
      <c r="H1268">
        <v>41</v>
      </c>
      <c r="J1268" t="s">
        <v>14</v>
      </c>
      <c r="K1268" t="s">
        <v>5</v>
      </c>
      <c r="L1268" t="s">
        <v>3</v>
      </c>
      <c r="M1268">
        <v>2021</v>
      </c>
      <c r="N1268">
        <v>3231975</v>
      </c>
      <c r="O1268">
        <v>1735163</v>
      </c>
      <c r="P1268" s="2">
        <v>44197</v>
      </c>
      <c r="Q1268">
        <v>458687685</v>
      </c>
      <c r="R1268" t="s">
        <v>38</v>
      </c>
      <c r="S1268" t="str">
        <f t="shared" si="39"/>
        <v>WARRANT</v>
      </c>
    </row>
    <row r="1269" spans="1:21" x14ac:dyDescent="0.35">
      <c r="A1269">
        <v>20215182</v>
      </c>
      <c r="B1269" s="1">
        <v>44252</v>
      </c>
      <c r="C1269" s="1" t="str">
        <f t="shared" si="38"/>
        <v>2021</v>
      </c>
      <c r="D1269" t="s">
        <v>634</v>
      </c>
      <c r="E1269" t="s">
        <v>274</v>
      </c>
      <c r="F1269" t="s">
        <v>2</v>
      </c>
      <c r="G1269" t="s">
        <v>3</v>
      </c>
      <c r="H1269">
        <v>41</v>
      </c>
      <c r="J1269" t="s">
        <v>14</v>
      </c>
      <c r="K1269" t="s">
        <v>158</v>
      </c>
      <c r="L1269" t="s">
        <v>3</v>
      </c>
      <c r="M1269">
        <v>2021</v>
      </c>
      <c r="N1269">
        <v>3231979</v>
      </c>
      <c r="O1269">
        <v>1738721</v>
      </c>
      <c r="P1269" s="2">
        <v>44197</v>
      </c>
      <c r="Q1269">
        <v>458757709</v>
      </c>
      <c r="R1269" t="s">
        <v>38</v>
      </c>
      <c r="S1269" t="str">
        <f t="shared" si="39"/>
        <v>WARRANT</v>
      </c>
    </row>
    <row r="1270" spans="1:21" x14ac:dyDescent="0.35">
      <c r="A1270">
        <v>202114581</v>
      </c>
      <c r="B1270" s="1">
        <v>44357</v>
      </c>
      <c r="C1270" s="1" t="str">
        <f t="shared" si="38"/>
        <v>2021</v>
      </c>
      <c r="D1270" t="s">
        <v>1203</v>
      </c>
      <c r="E1270" t="s">
        <v>1204</v>
      </c>
      <c r="F1270" t="s">
        <v>2</v>
      </c>
      <c r="G1270" t="s">
        <v>3</v>
      </c>
      <c r="H1270">
        <v>41</v>
      </c>
      <c r="J1270" t="s">
        <v>14</v>
      </c>
      <c r="K1270" t="s">
        <v>5</v>
      </c>
      <c r="L1270" t="s">
        <v>3</v>
      </c>
      <c r="M1270">
        <v>2021</v>
      </c>
      <c r="N1270">
        <v>3231975</v>
      </c>
      <c r="O1270">
        <v>1735163</v>
      </c>
      <c r="P1270" s="2">
        <v>44197</v>
      </c>
      <c r="Q1270">
        <v>121110812</v>
      </c>
      <c r="R1270" t="s">
        <v>38</v>
      </c>
      <c r="S1270" t="str">
        <f t="shared" si="39"/>
        <v>WARRANT</v>
      </c>
    </row>
    <row r="1271" spans="1:21" ht="43.5" x14ac:dyDescent="0.35">
      <c r="A1271">
        <v>20219323</v>
      </c>
      <c r="B1271" s="1">
        <v>44297</v>
      </c>
      <c r="C1271" s="1" t="str">
        <f t="shared" si="38"/>
        <v>2021</v>
      </c>
      <c r="D1271" t="s">
        <v>624</v>
      </c>
      <c r="E1271" s="3" t="s">
        <v>1205</v>
      </c>
      <c r="F1271" t="s">
        <v>2</v>
      </c>
      <c r="G1271" t="s">
        <v>19</v>
      </c>
      <c r="H1271">
        <v>25</v>
      </c>
      <c r="J1271" t="s">
        <v>14</v>
      </c>
      <c r="K1271" t="s">
        <v>33</v>
      </c>
      <c r="L1271" t="s">
        <v>3</v>
      </c>
      <c r="M1271">
        <v>2021</v>
      </c>
      <c r="N1271">
        <v>3231641</v>
      </c>
      <c r="O1271">
        <v>1735846</v>
      </c>
      <c r="P1271" s="2">
        <v>44197</v>
      </c>
      <c r="Q1271">
        <v>458500683</v>
      </c>
      <c r="R1271" t="s">
        <v>38</v>
      </c>
      <c r="S1271" t="str">
        <f t="shared" si="39"/>
        <v>WARRANT</v>
      </c>
    </row>
    <row r="1272" spans="1:21" x14ac:dyDescent="0.35">
      <c r="A1272">
        <v>20215793</v>
      </c>
      <c r="B1272" s="1">
        <v>44258</v>
      </c>
      <c r="C1272" s="1" t="str">
        <f t="shared" si="38"/>
        <v>2021</v>
      </c>
      <c r="D1272" t="s">
        <v>741</v>
      </c>
      <c r="E1272" t="s">
        <v>160</v>
      </c>
      <c r="F1272" t="s">
        <v>13</v>
      </c>
      <c r="G1272" t="s">
        <v>19</v>
      </c>
      <c r="H1272">
        <v>26</v>
      </c>
      <c r="J1272" t="s">
        <v>14</v>
      </c>
      <c r="K1272" t="s">
        <v>111</v>
      </c>
      <c r="L1272" t="s">
        <v>13</v>
      </c>
      <c r="M1272">
        <v>2021</v>
      </c>
      <c r="N1272">
        <v>3231969</v>
      </c>
      <c r="O1272">
        <v>1740241</v>
      </c>
      <c r="P1272" t="s">
        <v>97</v>
      </c>
      <c r="Q1272">
        <v>169084026</v>
      </c>
      <c r="R1272" t="s">
        <v>98</v>
      </c>
      <c r="S1272" t="str">
        <f t="shared" si="39"/>
        <v>THEFT</v>
      </c>
      <c r="T1272">
        <v>2399</v>
      </c>
      <c r="U1272">
        <v>0</v>
      </c>
    </row>
    <row r="1273" spans="1:21" x14ac:dyDescent="0.35">
      <c r="A1273">
        <v>202116441</v>
      </c>
      <c r="B1273" s="1">
        <v>44377</v>
      </c>
      <c r="C1273" s="1" t="str">
        <f t="shared" si="38"/>
        <v>2021</v>
      </c>
      <c r="D1273" t="s">
        <v>1206</v>
      </c>
      <c r="E1273" t="s">
        <v>1</v>
      </c>
      <c r="F1273" t="s">
        <v>13</v>
      </c>
      <c r="G1273" t="s">
        <v>3</v>
      </c>
      <c r="H1273">
        <v>40</v>
      </c>
      <c r="J1273" t="s">
        <v>4</v>
      </c>
      <c r="K1273" t="s">
        <v>5</v>
      </c>
      <c r="L1273" t="s">
        <v>6</v>
      </c>
      <c r="M1273">
        <v>2021</v>
      </c>
      <c r="N1273">
        <v>3231977</v>
      </c>
      <c r="O1273">
        <v>1735292</v>
      </c>
      <c r="P1273" t="s">
        <v>7</v>
      </c>
      <c r="Q1273">
        <v>459034201</v>
      </c>
      <c r="R1273" t="s">
        <v>9</v>
      </c>
      <c r="S1273" t="str">
        <f t="shared" si="39"/>
        <v>VIOLATION OF AIRPORT RULES</v>
      </c>
      <c r="T1273">
        <v>7399</v>
      </c>
      <c r="U1273">
        <v>2</v>
      </c>
    </row>
    <row r="1274" spans="1:21" x14ac:dyDescent="0.35">
      <c r="A1274">
        <v>202114458</v>
      </c>
      <c r="B1274" s="1">
        <v>44356</v>
      </c>
      <c r="C1274" s="1" t="str">
        <f t="shared" si="38"/>
        <v>2021</v>
      </c>
      <c r="D1274" t="s">
        <v>214</v>
      </c>
      <c r="E1274" t="s">
        <v>1</v>
      </c>
      <c r="F1274" t="s">
        <v>2</v>
      </c>
      <c r="G1274" t="s">
        <v>3</v>
      </c>
      <c r="H1274">
        <v>35</v>
      </c>
      <c r="J1274" t="s">
        <v>4</v>
      </c>
      <c r="K1274" t="s">
        <v>698</v>
      </c>
      <c r="L1274" t="s">
        <v>6</v>
      </c>
      <c r="M1274">
        <v>2021</v>
      </c>
      <c r="N1274">
        <v>3234324</v>
      </c>
      <c r="O1274">
        <v>1734877</v>
      </c>
      <c r="P1274" t="s">
        <v>7</v>
      </c>
      <c r="Q1274">
        <v>459027835</v>
      </c>
      <c r="R1274" t="s">
        <v>9</v>
      </c>
      <c r="S1274" t="str">
        <f t="shared" si="39"/>
        <v>VIOLATION OF AIRPORT RULES</v>
      </c>
      <c r="T1274">
        <v>7399</v>
      </c>
      <c r="U1274">
        <v>2</v>
      </c>
    </row>
    <row r="1275" spans="1:21" x14ac:dyDescent="0.35">
      <c r="A1275">
        <v>2021959</v>
      </c>
      <c r="B1275" s="1">
        <v>44207</v>
      </c>
      <c r="C1275" s="1" t="str">
        <f t="shared" si="38"/>
        <v>2021</v>
      </c>
      <c r="D1275" t="s">
        <v>69</v>
      </c>
      <c r="E1275" t="s">
        <v>1</v>
      </c>
      <c r="F1275" t="s">
        <v>2</v>
      </c>
      <c r="G1275" t="s">
        <v>3</v>
      </c>
      <c r="H1275">
        <v>61</v>
      </c>
      <c r="J1275" t="s">
        <v>4</v>
      </c>
      <c r="K1275" t="s">
        <v>41</v>
      </c>
      <c r="L1275" t="s">
        <v>6</v>
      </c>
      <c r="M1275">
        <v>2021</v>
      </c>
      <c r="N1275">
        <v>3232506</v>
      </c>
      <c r="O1275">
        <v>1741511</v>
      </c>
      <c r="P1275" t="s">
        <v>7</v>
      </c>
      <c r="Q1275">
        <v>458981766</v>
      </c>
      <c r="R1275" t="s">
        <v>9</v>
      </c>
      <c r="S1275" t="str">
        <f t="shared" si="39"/>
        <v>VIOLATION OF AIRPORT RULES</v>
      </c>
      <c r="T1275">
        <v>7399</v>
      </c>
      <c r="U1275">
        <v>2</v>
      </c>
    </row>
    <row r="1276" spans="1:21" x14ac:dyDescent="0.35">
      <c r="A1276">
        <v>202114868</v>
      </c>
      <c r="B1276" s="1">
        <v>44360</v>
      </c>
      <c r="C1276" s="1" t="str">
        <f t="shared" si="38"/>
        <v>2021</v>
      </c>
      <c r="D1276" t="s">
        <v>1207</v>
      </c>
      <c r="E1276" t="s">
        <v>1</v>
      </c>
      <c r="F1276" t="s">
        <v>2</v>
      </c>
      <c r="G1276" t="s">
        <v>3</v>
      </c>
      <c r="H1276">
        <v>42</v>
      </c>
      <c r="J1276" t="s">
        <v>14</v>
      </c>
      <c r="K1276" t="s">
        <v>5</v>
      </c>
      <c r="L1276" t="s">
        <v>6</v>
      </c>
      <c r="M1276">
        <v>2021</v>
      </c>
      <c r="N1276">
        <v>3231975</v>
      </c>
      <c r="O1276">
        <v>1735163</v>
      </c>
      <c r="P1276" t="s">
        <v>7</v>
      </c>
      <c r="Q1276">
        <v>459028974</v>
      </c>
      <c r="R1276" t="s">
        <v>9</v>
      </c>
      <c r="S1276" t="str">
        <f t="shared" si="39"/>
        <v>VIOLATION OF AIRPORT RULES</v>
      </c>
      <c r="T1276">
        <v>7399</v>
      </c>
      <c r="U1276">
        <v>2</v>
      </c>
    </row>
    <row r="1277" spans="1:21" x14ac:dyDescent="0.35">
      <c r="A1277">
        <v>20217223</v>
      </c>
      <c r="B1277" s="1">
        <v>44274</v>
      </c>
      <c r="C1277" s="1" t="str">
        <f t="shared" si="38"/>
        <v>2021</v>
      </c>
      <c r="D1277" t="s">
        <v>1208</v>
      </c>
      <c r="E1277" t="s">
        <v>274</v>
      </c>
      <c r="F1277" t="s">
        <v>2</v>
      </c>
      <c r="G1277" t="s">
        <v>3</v>
      </c>
      <c r="H1277">
        <v>45</v>
      </c>
      <c r="J1277" t="s">
        <v>14</v>
      </c>
      <c r="K1277" t="s">
        <v>127</v>
      </c>
      <c r="L1277" t="s">
        <v>3</v>
      </c>
      <c r="M1277">
        <v>2021</v>
      </c>
      <c r="N1277">
        <v>3234312</v>
      </c>
      <c r="O1277">
        <v>1734960</v>
      </c>
      <c r="P1277" s="2">
        <v>44197</v>
      </c>
      <c r="Q1277">
        <v>205127959</v>
      </c>
      <c r="R1277" t="s">
        <v>38</v>
      </c>
      <c r="S1277" t="str">
        <f t="shared" si="39"/>
        <v>WARRANT</v>
      </c>
    </row>
    <row r="1278" spans="1:21" x14ac:dyDescent="0.35">
      <c r="A1278">
        <v>20219134</v>
      </c>
      <c r="B1278" s="1">
        <v>44295</v>
      </c>
      <c r="C1278" s="1" t="str">
        <f t="shared" si="38"/>
        <v>2021</v>
      </c>
      <c r="D1278" t="s">
        <v>1023</v>
      </c>
      <c r="E1278" t="s">
        <v>1046</v>
      </c>
      <c r="F1278" t="s">
        <v>2</v>
      </c>
      <c r="G1278" t="s">
        <v>3</v>
      </c>
      <c r="H1278">
        <v>33</v>
      </c>
      <c r="J1278" t="s">
        <v>14</v>
      </c>
      <c r="K1278" t="s">
        <v>1209</v>
      </c>
      <c r="L1278" t="s">
        <v>13</v>
      </c>
      <c r="M1278">
        <v>2021</v>
      </c>
      <c r="N1278">
        <v>3219107</v>
      </c>
      <c r="O1278">
        <v>1730315</v>
      </c>
      <c r="P1278" t="s">
        <v>1047</v>
      </c>
      <c r="Q1278">
        <v>311100445</v>
      </c>
      <c r="R1278" t="s">
        <v>1048</v>
      </c>
      <c r="S1278" t="str">
        <f t="shared" si="39"/>
        <v>THEFT</v>
      </c>
      <c r="T1278">
        <v>2404</v>
      </c>
      <c r="U1278">
        <v>0</v>
      </c>
    </row>
    <row r="1279" spans="1:21" x14ac:dyDescent="0.35">
      <c r="A1279">
        <v>20213372</v>
      </c>
      <c r="B1279" s="1">
        <v>44232</v>
      </c>
      <c r="C1279" s="1" t="str">
        <f t="shared" si="38"/>
        <v>2021</v>
      </c>
      <c r="D1279" t="s">
        <v>476</v>
      </c>
      <c r="E1279" t="s">
        <v>181</v>
      </c>
      <c r="F1279" t="s">
        <v>13</v>
      </c>
      <c r="G1279" t="s">
        <v>3</v>
      </c>
      <c r="H1279">
        <v>39</v>
      </c>
      <c r="J1279" t="s">
        <v>14</v>
      </c>
      <c r="K1279" t="s">
        <v>5</v>
      </c>
      <c r="L1279" t="s">
        <v>6</v>
      </c>
      <c r="M1279">
        <v>2021</v>
      </c>
      <c r="N1279">
        <v>3231975</v>
      </c>
      <c r="O1279">
        <v>1735163</v>
      </c>
      <c r="P1279" t="s">
        <v>34</v>
      </c>
      <c r="Q1279">
        <v>125108530</v>
      </c>
      <c r="R1279" t="s">
        <v>29</v>
      </c>
      <c r="S1279" t="s">
        <v>29</v>
      </c>
      <c r="T1279">
        <v>5707</v>
      </c>
      <c r="U1279">
        <v>0</v>
      </c>
    </row>
    <row r="1280" spans="1:21" x14ac:dyDescent="0.35">
      <c r="A1280">
        <v>202112677</v>
      </c>
      <c r="B1280" s="1">
        <v>44336</v>
      </c>
      <c r="C1280" s="1" t="str">
        <f t="shared" si="38"/>
        <v>2021</v>
      </c>
      <c r="D1280" t="s">
        <v>304</v>
      </c>
      <c r="E1280" t="s">
        <v>1210</v>
      </c>
      <c r="F1280" t="s">
        <v>2</v>
      </c>
      <c r="G1280" t="s">
        <v>3</v>
      </c>
      <c r="H1280">
        <v>32</v>
      </c>
      <c r="J1280" t="s">
        <v>14</v>
      </c>
      <c r="K1280" t="s">
        <v>158</v>
      </c>
      <c r="L1280" t="s">
        <v>3</v>
      </c>
      <c r="M1280">
        <v>2021</v>
      </c>
      <c r="N1280">
        <v>3231979</v>
      </c>
      <c r="O1280">
        <v>1738721</v>
      </c>
      <c r="P1280" s="2">
        <v>44197</v>
      </c>
      <c r="Q1280">
        <v>458488701</v>
      </c>
      <c r="R1280" t="s">
        <v>38</v>
      </c>
      <c r="S1280" t="str">
        <f t="shared" si="39"/>
        <v>WARRANT</v>
      </c>
      <c r="T1280">
        <v>2399</v>
      </c>
      <c r="U1280">
        <v>0</v>
      </c>
    </row>
    <row r="1281" spans="1:21" x14ac:dyDescent="0.35">
      <c r="A1281">
        <v>202114852</v>
      </c>
      <c r="B1281" s="1">
        <v>44360</v>
      </c>
      <c r="C1281" s="1" t="str">
        <f t="shared" si="38"/>
        <v>2021</v>
      </c>
      <c r="D1281" t="s">
        <v>572</v>
      </c>
      <c r="E1281" t="s">
        <v>708</v>
      </c>
      <c r="F1281" t="s">
        <v>13</v>
      </c>
      <c r="G1281" t="s">
        <v>32</v>
      </c>
      <c r="H1281">
        <v>19</v>
      </c>
      <c r="J1281" t="s">
        <v>4</v>
      </c>
      <c r="K1281" t="s">
        <v>1211</v>
      </c>
      <c r="L1281" t="s">
        <v>2</v>
      </c>
      <c r="M1281">
        <v>2021</v>
      </c>
      <c r="N1281">
        <v>3231037</v>
      </c>
      <c r="O1281">
        <v>1732915</v>
      </c>
      <c r="P1281" t="s">
        <v>710</v>
      </c>
      <c r="Q1281">
        <v>459028958</v>
      </c>
      <c r="R1281" t="s">
        <v>711</v>
      </c>
      <c r="S1281" t="str">
        <f t="shared" si="39"/>
        <v>DRUGS</v>
      </c>
      <c r="T1281">
        <v>5404</v>
      </c>
      <c r="U1281">
        <v>0</v>
      </c>
    </row>
    <row r="1282" spans="1:21" x14ac:dyDescent="0.35">
      <c r="A1282">
        <v>202115014</v>
      </c>
      <c r="B1282" s="1">
        <v>44362</v>
      </c>
      <c r="C1282" s="1" t="str">
        <f t="shared" si="38"/>
        <v>2021</v>
      </c>
      <c r="D1282" t="s">
        <v>384</v>
      </c>
      <c r="E1282" t="s">
        <v>718</v>
      </c>
      <c r="F1282" t="s">
        <v>2</v>
      </c>
      <c r="G1282" t="s">
        <v>541</v>
      </c>
      <c r="H1282">
        <v>20</v>
      </c>
      <c r="J1282" t="s">
        <v>4</v>
      </c>
      <c r="K1282" t="s">
        <v>5</v>
      </c>
      <c r="L1282" t="s">
        <v>379</v>
      </c>
      <c r="M1282">
        <v>2021</v>
      </c>
      <c r="N1282">
        <v>3231977</v>
      </c>
      <c r="O1282">
        <v>1735292</v>
      </c>
      <c r="P1282" t="s">
        <v>380</v>
      </c>
      <c r="Q1282">
        <v>458570985</v>
      </c>
      <c r="R1282" t="s">
        <v>381</v>
      </c>
      <c r="S1282" t="str">
        <f t="shared" si="39"/>
        <v>DRUGS</v>
      </c>
      <c r="T1282">
        <v>3550</v>
      </c>
      <c r="U1282">
        <v>0</v>
      </c>
    </row>
    <row r="1283" spans="1:21" x14ac:dyDescent="0.35">
      <c r="A1283">
        <v>20214973</v>
      </c>
      <c r="B1283" s="1">
        <v>44250</v>
      </c>
      <c r="C1283" s="1" t="str">
        <f t="shared" ref="C1283:C1310" si="40">TEXT(B1283, "YYYY")</f>
        <v>2021</v>
      </c>
      <c r="D1283" t="s">
        <v>1212</v>
      </c>
      <c r="E1283" t="s">
        <v>674</v>
      </c>
      <c r="F1283" t="s">
        <v>2</v>
      </c>
      <c r="G1283" t="s">
        <v>3</v>
      </c>
      <c r="H1283">
        <v>49</v>
      </c>
      <c r="J1283" t="s">
        <v>14</v>
      </c>
      <c r="K1283" t="s">
        <v>5</v>
      </c>
      <c r="L1283" t="s">
        <v>2</v>
      </c>
      <c r="M1283">
        <v>2021</v>
      </c>
      <c r="N1283">
        <v>3231975</v>
      </c>
      <c r="O1283">
        <v>1735163</v>
      </c>
      <c r="P1283" t="s">
        <v>675</v>
      </c>
      <c r="Q1283">
        <v>29426260</v>
      </c>
      <c r="R1283" t="s">
        <v>676</v>
      </c>
      <c r="S1283" t="s">
        <v>1245</v>
      </c>
      <c r="T1283">
        <v>3599</v>
      </c>
      <c r="U1283">
        <v>0</v>
      </c>
    </row>
    <row r="1284" spans="1:21" x14ac:dyDescent="0.35">
      <c r="A1284">
        <v>20213258</v>
      </c>
      <c r="B1284" s="1">
        <v>44231</v>
      </c>
      <c r="C1284" s="1" t="str">
        <f t="shared" si="40"/>
        <v>2021</v>
      </c>
      <c r="D1284" t="s">
        <v>630</v>
      </c>
      <c r="E1284" t="s">
        <v>181</v>
      </c>
      <c r="F1284" t="s">
        <v>13</v>
      </c>
      <c r="G1284" t="s">
        <v>3</v>
      </c>
      <c r="H1284">
        <v>39</v>
      </c>
      <c r="J1284" t="s">
        <v>14</v>
      </c>
      <c r="K1284" t="s">
        <v>33</v>
      </c>
      <c r="L1284" t="s">
        <v>6</v>
      </c>
      <c r="M1284">
        <v>2021</v>
      </c>
      <c r="N1284">
        <v>3231944</v>
      </c>
      <c r="O1284">
        <v>1734631</v>
      </c>
      <c r="P1284" t="s">
        <v>34</v>
      </c>
      <c r="Q1284">
        <v>125108530</v>
      </c>
      <c r="R1284" t="s">
        <v>29</v>
      </c>
      <c r="S1284" t="s">
        <v>29</v>
      </c>
      <c r="T1284">
        <v>5707</v>
      </c>
      <c r="U1284">
        <v>0</v>
      </c>
    </row>
    <row r="1285" spans="1:21" x14ac:dyDescent="0.35">
      <c r="A1285">
        <v>202114936</v>
      </c>
      <c r="B1285" s="1">
        <v>44361</v>
      </c>
      <c r="C1285" s="1" t="str">
        <f t="shared" si="40"/>
        <v>2021</v>
      </c>
      <c r="D1285" t="s">
        <v>796</v>
      </c>
      <c r="E1285" t="s">
        <v>759</v>
      </c>
      <c r="F1285" t="s">
        <v>2</v>
      </c>
      <c r="G1285" t="s">
        <v>3</v>
      </c>
      <c r="H1285">
        <v>30</v>
      </c>
      <c r="J1285" t="s">
        <v>14</v>
      </c>
      <c r="K1285" t="s">
        <v>33</v>
      </c>
      <c r="L1285" t="s">
        <v>6</v>
      </c>
      <c r="M1285">
        <v>2021</v>
      </c>
      <c r="N1285">
        <v>3231641</v>
      </c>
      <c r="O1285">
        <v>1735846</v>
      </c>
      <c r="P1285" t="s">
        <v>51</v>
      </c>
      <c r="Q1285">
        <v>457953232</v>
      </c>
      <c r="R1285" t="s">
        <v>52</v>
      </c>
      <c r="S1285" t="s">
        <v>1241</v>
      </c>
      <c r="T1285">
        <v>2303</v>
      </c>
      <c r="U1285">
        <v>0</v>
      </c>
    </row>
    <row r="1286" spans="1:21" x14ac:dyDescent="0.35">
      <c r="A1286">
        <v>20214450</v>
      </c>
      <c r="B1286" s="1">
        <v>44244</v>
      </c>
      <c r="C1286" s="1" t="str">
        <f t="shared" si="40"/>
        <v>2021</v>
      </c>
      <c r="D1286" t="s">
        <v>991</v>
      </c>
      <c r="E1286" t="s">
        <v>181</v>
      </c>
      <c r="F1286" t="s">
        <v>2</v>
      </c>
      <c r="G1286" t="s">
        <v>3</v>
      </c>
      <c r="H1286">
        <v>26</v>
      </c>
      <c r="J1286" t="s">
        <v>4</v>
      </c>
      <c r="K1286" t="s">
        <v>5</v>
      </c>
      <c r="L1286" t="s">
        <v>6</v>
      </c>
      <c r="M1286">
        <v>2021</v>
      </c>
      <c r="N1286">
        <v>3231975</v>
      </c>
      <c r="O1286">
        <v>1735163</v>
      </c>
      <c r="P1286" t="s">
        <v>34</v>
      </c>
      <c r="Q1286">
        <v>458019932</v>
      </c>
      <c r="R1286" t="s">
        <v>29</v>
      </c>
      <c r="S1286" t="s">
        <v>29</v>
      </c>
      <c r="T1286">
        <v>5707</v>
      </c>
      <c r="U1286">
        <v>0</v>
      </c>
    </row>
    <row r="1287" spans="1:21" x14ac:dyDescent="0.35">
      <c r="A1287">
        <v>2021541284</v>
      </c>
      <c r="B1287" s="1">
        <v>44232</v>
      </c>
      <c r="C1287" s="1" t="str">
        <f t="shared" si="40"/>
        <v>2021</v>
      </c>
      <c r="D1287" t="s">
        <v>443</v>
      </c>
      <c r="E1287" t="s">
        <v>1</v>
      </c>
      <c r="F1287" t="s">
        <v>13</v>
      </c>
      <c r="G1287" t="s">
        <v>3</v>
      </c>
      <c r="H1287">
        <v>39</v>
      </c>
      <c r="J1287" t="s">
        <v>4</v>
      </c>
      <c r="K1287" t="s">
        <v>5</v>
      </c>
      <c r="L1287" t="s">
        <v>6</v>
      </c>
      <c r="M1287">
        <v>2021</v>
      </c>
      <c r="N1287">
        <v>3231975</v>
      </c>
      <c r="O1287">
        <v>1735163</v>
      </c>
      <c r="P1287" t="s">
        <v>7</v>
      </c>
      <c r="Q1287">
        <v>458990543</v>
      </c>
      <c r="R1287" t="s">
        <v>9</v>
      </c>
      <c r="S1287" t="str">
        <f t="shared" ref="S1287:S1309" si="41">IF(ISNUMBER(SEARCH("MARIJ",R1287)), "DRUGS", IF(ISNUMBER(SEARCH("DRUG",R1287)), "DRUGS",IF(ISNUMBER(SEARCH("ASSAULT",R1287)), "ASSAULT", IF(ISNUMBER(SEARCH("THEFT",R1287)), "THEFT", IF(ISNUMBER(SEARCH("AIRPORT RULE",R1287)), "VIOLATION OF AIRPORT RULES", IF(ISNUMBER(SEARCH("TRESPASS",R1287)), "TRESSPASS",IF(ISNUMBER(SEARCH("WARRANT",R1287)), "WARRANT", "")))))))</f>
        <v>VIOLATION OF AIRPORT RULES</v>
      </c>
      <c r="T1287">
        <v>5299</v>
      </c>
      <c r="U1287">
        <v>0</v>
      </c>
    </row>
    <row r="1288" spans="1:21" x14ac:dyDescent="0.35">
      <c r="A1288">
        <v>202113755</v>
      </c>
      <c r="B1288" s="1">
        <v>44348</v>
      </c>
      <c r="C1288" s="1" t="str">
        <f t="shared" si="40"/>
        <v>2021</v>
      </c>
      <c r="D1288" t="s">
        <v>1069</v>
      </c>
      <c r="E1288" t="s">
        <v>372</v>
      </c>
      <c r="F1288" t="s">
        <v>2</v>
      </c>
      <c r="G1288" t="s">
        <v>3</v>
      </c>
      <c r="H1288">
        <v>51</v>
      </c>
      <c r="J1288" t="s">
        <v>4</v>
      </c>
      <c r="K1288" t="s">
        <v>5</v>
      </c>
      <c r="L1288" t="s">
        <v>6</v>
      </c>
      <c r="M1288">
        <v>2021</v>
      </c>
      <c r="N1288">
        <v>3231977</v>
      </c>
      <c r="O1288">
        <v>1735292</v>
      </c>
      <c r="P1288" t="s">
        <v>47</v>
      </c>
      <c r="Q1288">
        <v>65995039</v>
      </c>
      <c r="R1288" t="s">
        <v>48</v>
      </c>
      <c r="S1288" t="str">
        <f t="shared" si="41"/>
        <v>THEFT</v>
      </c>
      <c r="T1288">
        <v>2303</v>
      </c>
      <c r="U1288">
        <v>0</v>
      </c>
    </row>
    <row r="1289" spans="1:21" x14ac:dyDescent="0.35">
      <c r="A1289">
        <v>20213919</v>
      </c>
      <c r="B1289" s="1">
        <v>44238</v>
      </c>
      <c r="C1289" s="1" t="str">
        <f t="shared" si="40"/>
        <v>2021</v>
      </c>
      <c r="D1289" t="s">
        <v>1213</v>
      </c>
      <c r="E1289" t="s">
        <v>1214</v>
      </c>
      <c r="F1289" t="s">
        <v>2</v>
      </c>
      <c r="G1289" t="s">
        <v>3</v>
      </c>
      <c r="H1289">
        <v>21</v>
      </c>
      <c r="J1289" t="s">
        <v>14</v>
      </c>
      <c r="K1289" t="s">
        <v>1215</v>
      </c>
      <c r="L1289" t="s">
        <v>3</v>
      </c>
      <c r="M1289">
        <v>2021</v>
      </c>
      <c r="N1289">
        <v>3234549</v>
      </c>
      <c r="O1289">
        <v>1728861</v>
      </c>
      <c r="P1289" s="2">
        <v>44197</v>
      </c>
      <c r="Q1289">
        <v>458980165</v>
      </c>
      <c r="R1289" t="s">
        <v>38</v>
      </c>
      <c r="S1289" t="str">
        <f t="shared" si="41"/>
        <v>WARRANT</v>
      </c>
    </row>
    <row r="1290" spans="1:21" x14ac:dyDescent="0.35">
      <c r="A1290">
        <v>202113425</v>
      </c>
      <c r="B1290" s="1">
        <v>44344</v>
      </c>
      <c r="C1290" s="1" t="str">
        <f t="shared" si="40"/>
        <v>2021</v>
      </c>
      <c r="D1290" t="s">
        <v>1095</v>
      </c>
      <c r="E1290" t="s">
        <v>1</v>
      </c>
      <c r="F1290" t="s">
        <v>2</v>
      </c>
      <c r="G1290" t="s">
        <v>3</v>
      </c>
      <c r="H1290">
        <v>50</v>
      </c>
      <c r="J1290" t="s">
        <v>4</v>
      </c>
      <c r="K1290" t="s">
        <v>5</v>
      </c>
      <c r="L1290" t="s">
        <v>6</v>
      </c>
      <c r="M1290">
        <v>2021</v>
      </c>
      <c r="N1290">
        <v>3231975</v>
      </c>
      <c r="O1290">
        <v>1735163</v>
      </c>
      <c r="P1290" t="s">
        <v>7</v>
      </c>
      <c r="Q1290">
        <v>458448823</v>
      </c>
      <c r="R1290" t="s">
        <v>9</v>
      </c>
      <c r="S1290" t="str">
        <f t="shared" si="41"/>
        <v>VIOLATION OF AIRPORT RULES</v>
      </c>
      <c r="T1290">
        <v>7399</v>
      </c>
      <c r="U1290">
        <v>2</v>
      </c>
    </row>
    <row r="1291" spans="1:21" x14ac:dyDescent="0.35">
      <c r="A1291">
        <v>20214830</v>
      </c>
      <c r="B1291" s="1">
        <v>44248</v>
      </c>
      <c r="C1291" s="1" t="str">
        <f t="shared" si="40"/>
        <v>2021</v>
      </c>
      <c r="D1291" t="s">
        <v>994</v>
      </c>
      <c r="E1291" t="s">
        <v>274</v>
      </c>
      <c r="F1291" t="s">
        <v>2</v>
      </c>
      <c r="G1291" t="s">
        <v>3</v>
      </c>
      <c r="H1291">
        <v>29</v>
      </c>
      <c r="J1291" t="s">
        <v>14</v>
      </c>
      <c r="K1291" t="s">
        <v>5</v>
      </c>
      <c r="L1291" t="s">
        <v>3</v>
      </c>
      <c r="M1291">
        <v>2021</v>
      </c>
      <c r="N1291">
        <v>3231975</v>
      </c>
      <c r="O1291">
        <v>1735163</v>
      </c>
      <c r="P1291" s="2">
        <v>44197</v>
      </c>
      <c r="Q1291">
        <v>458240609</v>
      </c>
      <c r="R1291" t="s">
        <v>38</v>
      </c>
      <c r="S1291" t="str">
        <f t="shared" si="41"/>
        <v>WARRANT</v>
      </c>
    </row>
    <row r="1292" spans="1:21" x14ac:dyDescent="0.35">
      <c r="A1292">
        <v>20211340</v>
      </c>
      <c r="B1292" s="1">
        <v>44210</v>
      </c>
      <c r="C1292" s="1" t="str">
        <f t="shared" si="40"/>
        <v>2021</v>
      </c>
      <c r="D1292" t="s">
        <v>1216</v>
      </c>
      <c r="E1292" t="s">
        <v>667</v>
      </c>
      <c r="F1292" t="s">
        <v>2</v>
      </c>
      <c r="G1292" t="s">
        <v>19</v>
      </c>
      <c r="H1292">
        <v>25</v>
      </c>
      <c r="J1292" t="s">
        <v>14</v>
      </c>
      <c r="K1292" t="s">
        <v>41</v>
      </c>
      <c r="L1292" t="s">
        <v>6</v>
      </c>
      <c r="M1292">
        <v>2021</v>
      </c>
      <c r="N1292">
        <v>3231880</v>
      </c>
      <c r="O1292">
        <v>1736251</v>
      </c>
      <c r="P1292" t="s">
        <v>668</v>
      </c>
      <c r="Q1292">
        <v>458500683</v>
      </c>
      <c r="R1292" t="s">
        <v>669</v>
      </c>
      <c r="S1292" t="s">
        <v>669</v>
      </c>
      <c r="T1292">
        <v>5016</v>
      </c>
      <c r="U1292">
        <v>1</v>
      </c>
    </row>
    <row r="1293" spans="1:21" x14ac:dyDescent="0.35">
      <c r="A1293">
        <v>20218659</v>
      </c>
      <c r="B1293" s="1">
        <v>44290</v>
      </c>
      <c r="C1293" s="1" t="str">
        <f t="shared" si="40"/>
        <v>2021</v>
      </c>
      <c r="D1293" t="s">
        <v>508</v>
      </c>
      <c r="E1293" t="s">
        <v>759</v>
      </c>
      <c r="F1293" t="s">
        <v>13</v>
      </c>
      <c r="G1293" t="s">
        <v>19</v>
      </c>
      <c r="H1293">
        <v>47</v>
      </c>
      <c r="J1293" t="s">
        <v>14</v>
      </c>
      <c r="K1293" t="s">
        <v>33</v>
      </c>
      <c r="L1293" t="s">
        <v>6</v>
      </c>
      <c r="M1293">
        <v>2021</v>
      </c>
      <c r="N1293">
        <v>3231944</v>
      </c>
      <c r="O1293">
        <v>1734631</v>
      </c>
      <c r="P1293" t="s">
        <v>51</v>
      </c>
      <c r="Q1293">
        <v>458987070</v>
      </c>
      <c r="R1293" t="s">
        <v>52</v>
      </c>
      <c r="S1293" t="s">
        <v>1241</v>
      </c>
      <c r="T1293">
        <v>2303</v>
      </c>
      <c r="U1293">
        <v>0</v>
      </c>
    </row>
    <row r="1294" spans="1:21" x14ac:dyDescent="0.35">
      <c r="A1294">
        <v>202111447</v>
      </c>
      <c r="B1294" s="1">
        <v>44322</v>
      </c>
      <c r="C1294" s="1" t="str">
        <f t="shared" si="40"/>
        <v>2021</v>
      </c>
      <c r="D1294" t="s">
        <v>1217</v>
      </c>
      <c r="E1294" t="s">
        <v>1</v>
      </c>
      <c r="F1294" t="s">
        <v>13</v>
      </c>
      <c r="G1294" t="s">
        <v>3</v>
      </c>
      <c r="H1294">
        <v>24</v>
      </c>
      <c r="J1294" t="s">
        <v>4</v>
      </c>
      <c r="K1294" t="s">
        <v>5</v>
      </c>
      <c r="L1294" t="s">
        <v>6</v>
      </c>
      <c r="M1294">
        <v>2021</v>
      </c>
      <c r="N1294">
        <v>3231975</v>
      </c>
      <c r="O1294">
        <v>1735163</v>
      </c>
      <c r="P1294" t="s">
        <v>7</v>
      </c>
      <c r="Q1294">
        <v>459017696</v>
      </c>
      <c r="R1294" t="s">
        <v>9</v>
      </c>
      <c r="S1294" t="str">
        <f t="shared" si="41"/>
        <v>VIOLATION OF AIRPORT RULES</v>
      </c>
      <c r="T1294">
        <v>7399</v>
      </c>
      <c r="U1294">
        <v>2</v>
      </c>
    </row>
    <row r="1295" spans="1:21" x14ac:dyDescent="0.35">
      <c r="A1295">
        <v>20217968</v>
      </c>
      <c r="B1295" s="1">
        <v>44282</v>
      </c>
      <c r="C1295" s="1" t="str">
        <f t="shared" si="40"/>
        <v>2021</v>
      </c>
      <c r="D1295" t="s">
        <v>339</v>
      </c>
      <c r="E1295" t="s">
        <v>181</v>
      </c>
      <c r="F1295" t="s">
        <v>13</v>
      </c>
      <c r="G1295" t="s">
        <v>19</v>
      </c>
      <c r="H1295">
        <v>30</v>
      </c>
      <c r="J1295" t="s">
        <v>14</v>
      </c>
      <c r="K1295" t="s">
        <v>5</v>
      </c>
      <c r="L1295" t="s">
        <v>6</v>
      </c>
      <c r="M1295">
        <v>2021</v>
      </c>
      <c r="N1295">
        <v>3231975</v>
      </c>
      <c r="O1295">
        <v>1735163</v>
      </c>
      <c r="P1295" t="s">
        <v>34</v>
      </c>
      <c r="Q1295">
        <v>119277671</v>
      </c>
      <c r="R1295" t="s">
        <v>29</v>
      </c>
      <c r="S1295" t="s">
        <v>29</v>
      </c>
      <c r="T1295">
        <v>5707</v>
      </c>
      <c r="U1295">
        <v>0</v>
      </c>
    </row>
    <row r="1296" spans="1:21" x14ac:dyDescent="0.35">
      <c r="A1296">
        <v>2021999756</v>
      </c>
      <c r="B1296" s="1">
        <v>44380</v>
      </c>
      <c r="C1296" s="1" t="str">
        <f t="shared" si="40"/>
        <v>2021</v>
      </c>
      <c r="D1296" t="s">
        <v>795</v>
      </c>
      <c r="E1296" t="s">
        <v>310</v>
      </c>
      <c r="F1296" t="s">
        <v>13</v>
      </c>
      <c r="G1296" t="s">
        <v>32</v>
      </c>
      <c r="H1296">
        <v>35</v>
      </c>
      <c r="J1296" t="s">
        <v>4</v>
      </c>
      <c r="K1296" t="s">
        <v>5</v>
      </c>
      <c r="L1296" t="s">
        <v>6</v>
      </c>
      <c r="M1296">
        <v>2021</v>
      </c>
      <c r="N1296">
        <v>3231975</v>
      </c>
      <c r="O1296">
        <v>1735163</v>
      </c>
      <c r="P1296" t="s">
        <v>20</v>
      </c>
      <c r="Q1296">
        <v>361106994</v>
      </c>
      <c r="R1296" t="s">
        <v>21</v>
      </c>
      <c r="S1296" t="str">
        <f t="shared" si="41"/>
        <v>ASSAULT</v>
      </c>
      <c r="T1296">
        <v>1313</v>
      </c>
      <c r="U1296">
        <v>0</v>
      </c>
    </row>
    <row r="1297" spans="1:21" x14ac:dyDescent="0.35">
      <c r="A1297">
        <v>2021541431</v>
      </c>
      <c r="B1297" s="1">
        <v>44286</v>
      </c>
      <c r="C1297" s="1" t="str">
        <f t="shared" si="40"/>
        <v>2021</v>
      </c>
      <c r="D1297" t="s">
        <v>247</v>
      </c>
      <c r="E1297" t="s">
        <v>1</v>
      </c>
      <c r="F1297" t="s">
        <v>13</v>
      </c>
      <c r="G1297" t="s">
        <v>3</v>
      </c>
      <c r="H1297">
        <v>41</v>
      </c>
      <c r="J1297" t="s">
        <v>4</v>
      </c>
      <c r="K1297" t="s">
        <v>5</v>
      </c>
      <c r="L1297" t="s">
        <v>6</v>
      </c>
      <c r="M1297">
        <v>2021</v>
      </c>
      <c r="N1297">
        <v>3231975</v>
      </c>
      <c r="O1297">
        <v>1735163</v>
      </c>
      <c r="P1297" t="s">
        <v>7</v>
      </c>
      <c r="Q1297">
        <v>459007163</v>
      </c>
      <c r="R1297" t="s">
        <v>9</v>
      </c>
      <c r="S1297" t="str">
        <f t="shared" si="41"/>
        <v>VIOLATION OF AIRPORT RULES</v>
      </c>
      <c r="T1297">
        <v>5299</v>
      </c>
      <c r="U1297">
        <v>0</v>
      </c>
    </row>
    <row r="1298" spans="1:21" x14ac:dyDescent="0.35">
      <c r="A1298">
        <v>20217985</v>
      </c>
      <c r="B1298" s="1">
        <v>44282</v>
      </c>
      <c r="C1298" s="1" t="str">
        <f t="shared" si="40"/>
        <v>2021</v>
      </c>
      <c r="D1298" t="s">
        <v>1218</v>
      </c>
      <c r="E1298" t="s">
        <v>181</v>
      </c>
      <c r="F1298" t="s">
        <v>2</v>
      </c>
      <c r="G1298" t="s">
        <v>32</v>
      </c>
      <c r="H1298">
        <v>43</v>
      </c>
      <c r="J1298" t="s">
        <v>4</v>
      </c>
      <c r="K1298" t="s">
        <v>33</v>
      </c>
      <c r="L1298" t="s">
        <v>6</v>
      </c>
      <c r="M1298">
        <v>2021</v>
      </c>
      <c r="N1298">
        <v>3231944</v>
      </c>
      <c r="O1298">
        <v>1734631</v>
      </c>
      <c r="P1298" t="s">
        <v>34</v>
      </c>
      <c r="Q1298">
        <v>168755519</v>
      </c>
      <c r="R1298" t="s">
        <v>29</v>
      </c>
      <c r="S1298" t="s">
        <v>29</v>
      </c>
      <c r="T1298">
        <v>5707</v>
      </c>
      <c r="U1298">
        <v>0</v>
      </c>
    </row>
    <row r="1299" spans="1:21" x14ac:dyDescent="0.35">
      <c r="A1299">
        <v>20212725</v>
      </c>
      <c r="B1299" s="1">
        <v>44225</v>
      </c>
      <c r="C1299" s="1" t="str">
        <f t="shared" si="40"/>
        <v>2021</v>
      </c>
      <c r="D1299" t="s">
        <v>831</v>
      </c>
      <c r="E1299" t="s">
        <v>1219</v>
      </c>
      <c r="F1299" t="s">
        <v>2</v>
      </c>
      <c r="G1299" t="s">
        <v>19</v>
      </c>
      <c r="H1299">
        <v>43</v>
      </c>
      <c r="J1299" t="s">
        <v>14</v>
      </c>
      <c r="K1299" t="s">
        <v>5</v>
      </c>
      <c r="L1299" t="s">
        <v>3</v>
      </c>
      <c r="M1299">
        <v>2021</v>
      </c>
      <c r="N1299">
        <v>3231975</v>
      </c>
      <c r="O1299">
        <v>1735163</v>
      </c>
      <c r="P1299" s="2">
        <v>44197</v>
      </c>
      <c r="Q1299">
        <v>458940239</v>
      </c>
      <c r="R1299" t="s">
        <v>38</v>
      </c>
      <c r="S1299" t="str">
        <f t="shared" si="41"/>
        <v>WARRANT</v>
      </c>
    </row>
    <row r="1300" spans="1:21" x14ac:dyDescent="0.35">
      <c r="A1300">
        <v>20215603</v>
      </c>
      <c r="B1300" s="1">
        <v>44256</v>
      </c>
      <c r="C1300" s="1" t="str">
        <f t="shared" si="40"/>
        <v>2021</v>
      </c>
      <c r="D1300" t="s">
        <v>443</v>
      </c>
      <c r="E1300" t="s">
        <v>310</v>
      </c>
      <c r="F1300" t="s">
        <v>13</v>
      </c>
      <c r="G1300" t="s">
        <v>3</v>
      </c>
      <c r="H1300">
        <v>27</v>
      </c>
      <c r="J1300" t="s">
        <v>14</v>
      </c>
      <c r="K1300" t="s">
        <v>43</v>
      </c>
      <c r="L1300" t="s">
        <v>6</v>
      </c>
      <c r="M1300">
        <v>2021</v>
      </c>
      <c r="N1300">
        <v>3231994</v>
      </c>
      <c r="O1300">
        <v>1736921</v>
      </c>
      <c r="P1300" t="s">
        <v>20</v>
      </c>
      <c r="Q1300">
        <v>458997887</v>
      </c>
      <c r="R1300" t="s">
        <v>21</v>
      </c>
      <c r="S1300" t="str">
        <f t="shared" si="41"/>
        <v>ASSAULT</v>
      </c>
      <c r="T1300">
        <v>1313</v>
      </c>
      <c r="U1300">
        <v>0</v>
      </c>
    </row>
    <row r="1301" spans="1:21" x14ac:dyDescent="0.35">
      <c r="A1301">
        <v>20212139</v>
      </c>
      <c r="B1301" s="1">
        <v>44219</v>
      </c>
      <c r="C1301" s="1" t="str">
        <f t="shared" si="40"/>
        <v>2021</v>
      </c>
      <c r="D1301" t="s">
        <v>161</v>
      </c>
      <c r="E1301" t="s">
        <v>181</v>
      </c>
      <c r="F1301" t="s">
        <v>2</v>
      </c>
      <c r="G1301" t="s">
        <v>3</v>
      </c>
      <c r="H1301">
        <v>49</v>
      </c>
      <c r="J1301" t="s">
        <v>4</v>
      </c>
      <c r="K1301" t="s">
        <v>5</v>
      </c>
      <c r="L1301" t="s">
        <v>6</v>
      </c>
      <c r="M1301">
        <v>2021</v>
      </c>
      <c r="N1301">
        <v>3231977</v>
      </c>
      <c r="O1301">
        <v>1735292</v>
      </c>
      <c r="P1301" t="s">
        <v>34</v>
      </c>
      <c r="Q1301">
        <v>458581600</v>
      </c>
      <c r="R1301" t="s">
        <v>29</v>
      </c>
      <c r="S1301" t="s">
        <v>29</v>
      </c>
      <c r="T1301">
        <v>5707</v>
      </c>
      <c r="U1301">
        <v>0</v>
      </c>
    </row>
    <row r="1302" spans="1:21" x14ac:dyDescent="0.35">
      <c r="A1302">
        <v>20212718</v>
      </c>
      <c r="B1302" s="1">
        <v>44225</v>
      </c>
      <c r="C1302" s="1" t="str">
        <f t="shared" si="40"/>
        <v>2021</v>
      </c>
      <c r="D1302" t="s">
        <v>355</v>
      </c>
      <c r="E1302" t="s">
        <v>518</v>
      </c>
      <c r="F1302" t="s">
        <v>2</v>
      </c>
      <c r="G1302" t="s">
        <v>19</v>
      </c>
      <c r="H1302">
        <v>44</v>
      </c>
      <c r="J1302" t="s">
        <v>14</v>
      </c>
      <c r="K1302" t="s">
        <v>5</v>
      </c>
      <c r="L1302" t="s">
        <v>13</v>
      </c>
      <c r="M1302">
        <v>2021</v>
      </c>
      <c r="N1302">
        <v>3231975</v>
      </c>
      <c r="O1302">
        <v>1735163</v>
      </c>
      <c r="P1302" t="s">
        <v>15</v>
      </c>
      <c r="Q1302">
        <v>9437474</v>
      </c>
      <c r="R1302" t="s">
        <v>16</v>
      </c>
      <c r="S1302" t="str">
        <f t="shared" si="41"/>
        <v>DRUGS</v>
      </c>
      <c r="T1302">
        <v>3560</v>
      </c>
      <c r="U1302">
        <v>0</v>
      </c>
    </row>
    <row r="1303" spans="1:21" x14ac:dyDescent="0.35">
      <c r="A1303">
        <v>2021823</v>
      </c>
      <c r="B1303" s="1">
        <v>44205</v>
      </c>
      <c r="C1303" s="1" t="str">
        <f t="shared" si="40"/>
        <v>2021</v>
      </c>
      <c r="D1303" t="s">
        <v>256</v>
      </c>
      <c r="E1303" t="s">
        <v>181</v>
      </c>
      <c r="F1303" t="s">
        <v>2</v>
      </c>
      <c r="G1303" t="s">
        <v>19</v>
      </c>
      <c r="H1303">
        <v>33</v>
      </c>
      <c r="J1303" t="s">
        <v>4</v>
      </c>
      <c r="K1303" t="s">
        <v>41</v>
      </c>
      <c r="L1303" t="s">
        <v>6</v>
      </c>
      <c r="M1303">
        <v>2021</v>
      </c>
      <c r="N1303">
        <v>3231880</v>
      </c>
      <c r="O1303">
        <v>1736251</v>
      </c>
      <c r="P1303" t="s">
        <v>34</v>
      </c>
      <c r="Q1303">
        <v>458147229</v>
      </c>
      <c r="R1303" t="s">
        <v>29</v>
      </c>
      <c r="S1303" t="s">
        <v>29</v>
      </c>
      <c r="T1303">
        <v>5707</v>
      </c>
      <c r="U1303">
        <v>0</v>
      </c>
    </row>
    <row r="1304" spans="1:21" x14ac:dyDescent="0.35">
      <c r="A1304">
        <v>2021541427</v>
      </c>
      <c r="B1304" s="1">
        <v>44203</v>
      </c>
      <c r="C1304" s="1" t="str">
        <f t="shared" si="40"/>
        <v>2021</v>
      </c>
      <c r="D1304" t="s">
        <v>897</v>
      </c>
      <c r="E1304" t="s">
        <v>372</v>
      </c>
      <c r="F1304" t="s">
        <v>13</v>
      </c>
      <c r="G1304" t="s">
        <v>19</v>
      </c>
      <c r="H1304">
        <v>31</v>
      </c>
      <c r="J1304" t="s">
        <v>4</v>
      </c>
      <c r="K1304" t="s">
        <v>33</v>
      </c>
      <c r="L1304" t="s">
        <v>6</v>
      </c>
      <c r="M1304">
        <v>2021</v>
      </c>
      <c r="N1304">
        <v>3231641</v>
      </c>
      <c r="O1304">
        <v>1735846</v>
      </c>
      <c r="P1304" t="s">
        <v>47</v>
      </c>
      <c r="Q1304">
        <v>458980764</v>
      </c>
      <c r="R1304" t="s">
        <v>48</v>
      </c>
      <c r="S1304" t="str">
        <f t="shared" si="41"/>
        <v>THEFT</v>
      </c>
      <c r="T1304">
        <v>2399</v>
      </c>
      <c r="U1304">
        <v>0</v>
      </c>
    </row>
    <row r="1305" spans="1:21" x14ac:dyDescent="0.35">
      <c r="A1305">
        <v>2021826</v>
      </c>
      <c r="B1305" s="1">
        <v>44205</v>
      </c>
      <c r="C1305" s="1" t="str">
        <f t="shared" si="40"/>
        <v>2021</v>
      </c>
      <c r="D1305" t="s">
        <v>901</v>
      </c>
      <c r="E1305" t="s">
        <v>667</v>
      </c>
      <c r="F1305" t="s">
        <v>2</v>
      </c>
      <c r="G1305" t="s">
        <v>19</v>
      </c>
      <c r="H1305">
        <v>25</v>
      </c>
      <c r="J1305" t="s">
        <v>14</v>
      </c>
      <c r="K1305" t="s">
        <v>5</v>
      </c>
      <c r="L1305" t="s">
        <v>6</v>
      </c>
      <c r="M1305">
        <v>2021</v>
      </c>
      <c r="N1305">
        <v>3231975</v>
      </c>
      <c r="O1305">
        <v>1735163</v>
      </c>
      <c r="P1305" t="s">
        <v>668</v>
      </c>
      <c r="Q1305">
        <v>458458184</v>
      </c>
      <c r="R1305" t="s">
        <v>669</v>
      </c>
      <c r="S1305" t="s">
        <v>669</v>
      </c>
      <c r="T1305">
        <v>5016</v>
      </c>
      <c r="U1305">
        <v>1</v>
      </c>
    </row>
    <row r="1306" spans="1:21" x14ac:dyDescent="0.35">
      <c r="A1306">
        <v>20215140</v>
      </c>
      <c r="B1306" s="1">
        <v>44251</v>
      </c>
      <c r="C1306" s="1" t="str">
        <f t="shared" si="40"/>
        <v>2021</v>
      </c>
      <c r="D1306" t="s">
        <v>897</v>
      </c>
      <c r="E1306" t="s">
        <v>667</v>
      </c>
      <c r="F1306" t="s">
        <v>13</v>
      </c>
      <c r="G1306" t="s">
        <v>32</v>
      </c>
      <c r="H1306">
        <v>32</v>
      </c>
      <c r="J1306" t="s">
        <v>14</v>
      </c>
      <c r="K1306" t="s">
        <v>5</v>
      </c>
      <c r="L1306" t="s">
        <v>6</v>
      </c>
      <c r="M1306">
        <v>2021</v>
      </c>
      <c r="N1306">
        <v>3231975</v>
      </c>
      <c r="O1306">
        <v>1735163</v>
      </c>
      <c r="P1306" t="s">
        <v>668</v>
      </c>
      <c r="Q1306">
        <v>458996410</v>
      </c>
      <c r="R1306" t="s">
        <v>669</v>
      </c>
      <c r="S1306" t="s">
        <v>669</v>
      </c>
      <c r="T1306">
        <v>5016</v>
      </c>
      <c r="U1306">
        <v>1</v>
      </c>
    </row>
    <row r="1307" spans="1:21" x14ac:dyDescent="0.35">
      <c r="A1307">
        <v>20216685</v>
      </c>
      <c r="B1307" s="1">
        <v>44267</v>
      </c>
      <c r="C1307" s="1" t="str">
        <f t="shared" si="40"/>
        <v>2021</v>
      </c>
      <c r="D1307" t="s">
        <v>593</v>
      </c>
      <c r="E1307" t="s">
        <v>274</v>
      </c>
      <c r="F1307" t="s">
        <v>2</v>
      </c>
      <c r="G1307" t="s">
        <v>3</v>
      </c>
      <c r="H1307">
        <v>65</v>
      </c>
      <c r="J1307" t="s">
        <v>14</v>
      </c>
      <c r="K1307" t="s">
        <v>579</v>
      </c>
      <c r="L1307" t="s">
        <v>3</v>
      </c>
      <c r="M1307">
        <v>2021</v>
      </c>
      <c r="N1307">
        <v>3218908</v>
      </c>
      <c r="O1307">
        <v>1730347</v>
      </c>
      <c r="P1307" s="2">
        <v>44197</v>
      </c>
      <c r="Q1307">
        <v>366152481</v>
      </c>
      <c r="R1307" t="s">
        <v>38</v>
      </c>
      <c r="S1307" t="str">
        <f t="shared" si="41"/>
        <v>WARRANT</v>
      </c>
    </row>
    <row r="1308" spans="1:21" x14ac:dyDescent="0.35">
      <c r="A1308">
        <v>202112514</v>
      </c>
      <c r="B1308" s="1">
        <v>44334</v>
      </c>
      <c r="C1308" s="1" t="str">
        <f t="shared" si="40"/>
        <v>2021</v>
      </c>
      <c r="D1308" t="s">
        <v>858</v>
      </c>
      <c r="E1308" t="s">
        <v>181</v>
      </c>
      <c r="F1308" t="s">
        <v>2</v>
      </c>
      <c r="G1308" t="s">
        <v>32</v>
      </c>
      <c r="H1308">
        <v>33</v>
      </c>
      <c r="J1308" t="s">
        <v>4</v>
      </c>
      <c r="K1308" t="s">
        <v>33</v>
      </c>
      <c r="L1308" t="s">
        <v>6</v>
      </c>
      <c r="M1308">
        <v>2021</v>
      </c>
      <c r="N1308">
        <v>3231944</v>
      </c>
      <c r="O1308">
        <v>1734631</v>
      </c>
      <c r="P1308" t="s">
        <v>34</v>
      </c>
      <c r="Q1308">
        <v>459021442</v>
      </c>
      <c r="R1308" t="s">
        <v>29</v>
      </c>
      <c r="S1308" t="s">
        <v>29</v>
      </c>
      <c r="T1308">
        <v>5707</v>
      </c>
      <c r="U1308">
        <v>0</v>
      </c>
    </row>
    <row r="1309" spans="1:21" x14ac:dyDescent="0.35">
      <c r="A1309">
        <v>20213847</v>
      </c>
      <c r="B1309" s="1">
        <v>44237</v>
      </c>
      <c r="C1309" s="1" t="str">
        <f t="shared" si="40"/>
        <v>2021</v>
      </c>
      <c r="D1309" t="s">
        <v>876</v>
      </c>
      <c r="E1309" t="s">
        <v>274</v>
      </c>
      <c r="F1309" t="s">
        <v>2</v>
      </c>
      <c r="G1309" t="s">
        <v>3</v>
      </c>
      <c r="H1309">
        <v>26</v>
      </c>
      <c r="J1309" t="s">
        <v>14</v>
      </c>
      <c r="K1309" t="s">
        <v>211</v>
      </c>
      <c r="L1309" t="s">
        <v>3</v>
      </c>
      <c r="M1309">
        <v>2021</v>
      </c>
      <c r="N1309">
        <v>3234324</v>
      </c>
      <c r="O1309">
        <v>1734877</v>
      </c>
      <c r="P1309" s="2">
        <v>44197</v>
      </c>
      <c r="Q1309">
        <v>458019932</v>
      </c>
      <c r="R1309" t="s">
        <v>38</v>
      </c>
      <c r="S1309" t="str">
        <f t="shared" si="41"/>
        <v>WARRANT</v>
      </c>
    </row>
    <row r="1310" spans="1:21" x14ac:dyDescent="0.35">
      <c r="A1310">
        <v>20214724</v>
      </c>
      <c r="B1310" s="1">
        <v>44247</v>
      </c>
      <c r="C1310" s="1" t="str">
        <f t="shared" si="40"/>
        <v>2021</v>
      </c>
      <c r="D1310" t="s">
        <v>304</v>
      </c>
      <c r="E1310" t="s">
        <v>181</v>
      </c>
      <c r="F1310" t="s">
        <v>13</v>
      </c>
      <c r="G1310" t="s">
        <v>19</v>
      </c>
      <c r="H1310">
        <v>30</v>
      </c>
      <c r="J1310" t="s">
        <v>14</v>
      </c>
      <c r="K1310" t="s">
        <v>5</v>
      </c>
      <c r="L1310" t="s">
        <v>6</v>
      </c>
      <c r="M1310">
        <v>2021</v>
      </c>
      <c r="N1310">
        <v>3231975</v>
      </c>
      <c r="O1310">
        <v>1735163</v>
      </c>
      <c r="P1310" t="s">
        <v>34</v>
      </c>
      <c r="Q1310">
        <v>119277671</v>
      </c>
      <c r="R1310" t="s">
        <v>29</v>
      </c>
      <c r="S1310" t="s">
        <v>29</v>
      </c>
      <c r="T1310">
        <v>5707</v>
      </c>
      <c r="U1310">
        <v>0</v>
      </c>
    </row>
  </sheetData>
  <autoFilter ref="A1:V1310" xr:uid="{AE83E6DF-7552-4DA5-8688-A03BA878F9F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diary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209514</dc:creator>
  <cp:lastModifiedBy>Newman, Zack</cp:lastModifiedBy>
  <dcterms:created xsi:type="dcterms:W3CDTF">2021-11-23T15:39:26Z</dcterms:created>
  <dcterms:modified xsi:type="dcterms:W3CDTF">2022-02-07T20:33:27Z</dcterms:modified>
</cp:coreProperties>
</file>