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ity - County Officials\City of Denver\Avalanche parade\"/>
    </mc:Choice>
  </mc:AlternateContent>
  <xr:revisionPtr revIDLastSave="0" documentId="13_ncr:1_{20B4E498-BF81-43C9-84E9-5D18E669619F}" xr6:coauthVersionLast="47" xr6:coauthVersionMax="47" xr10:uidLastSave="{00000000-0000-0000-0000-000000000000}"/>
  <bookViews>
    <workbookView xWindow="-120" yWindow="-120" windowWidth="29040" windowHeight="15840" xr2:uid="{792B63D3-6BCB-40E7-9A3C-7618CE9F235B}"/>
  </bookViews>
  <sheets>
    <sheet name="parks" sheetId="4" r:id="rId1"/>
    <sheet name="clean" sheetId="3" r:id="rId2"/>
    <sheet name="in prog" sheetId="2" r:id="rId3"/>
    <sheet name="raw" sheetId="1" r:id="rId4"/>
  </sheets>
  <definedNames>
    <definedName name="_xlnm._FilterDatabase" localSheetId="1" hidden="1">clean!$A$1:$C$44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4" l="1"/>
  <c r="B26" i="4"/>
  <c r="B19" i="4"/>
  <c r="B16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2" i="3"/>
  <c r="B46" i="3"/>
</calcChain>
</file>

<file path=xl/sharedStrings.xml><?xml version="1.0" encoding="utf-8"?>
<sst xmlns="http://schemas.openxmlformats.org/spreadsheetml/2006/main" count="177" uniqueCount="57">
  <si>
    <t>Total Paid:</t>
  </si>
  <si>
    <t>Total Employees Worked</t>
  </si>
  <si>
    <t>Exempt from Overtime</t>
  </si>
  <si>
    <t>Non-Exempt</t>
  </si>
  <si>
    <t>Total Paid by Cost Center</t>
  </si>
  <si>
    <t xml:space="preserve"> Development Services - Permitting</t>
  </si>
  <si>
    <t xml:space="preserve"> Office of Sign Language Services</t>
  </si>
  <si>
    <t xml:space="preserve"> Disability Rights Administration</t>
  </si>
  <si>
    <t xml:space="preserve"> Emergency Management</t>
  </si>
  <si>
    <t xml:space="preserve"> Office of Special Events Administration</t>
  </si>
  <si>
    <t xml:space="preserve"> Office of the Controller - Payroll</t>
  </si>
  <si>
    <t xml:space="preserve"> GS Contracts Office</t>
  </si>
  <si>
    <t xml:space="preserve"> TS Marketing Services</t>
  </si>
  <si>
    <t xml:space="preserve"> TS Media Services</t>
  </si>
  <si>
    <t xml:space="preserve"> TS 311 City Services Center</t>
  </si>
  <si>
    <t xml:space="preserve"> McNichols Building</t>
  </si>
  <si>
    <t xml:space="preserve"> TS Technology Services</t>
  </si>
  <si>
    <t xml:space="preserve"> TS Services Operations</t>
  </si>
  <si>
    <t xml:space="preserve"> TS Agency Services</t>
  </si>
  <si>
    <t xml:space="preserve"> Facilities Management Team A</t>
  </si>
  <si>
    <t xml:space="preserve"> Facilities Management Operation Team</t>
  </si>
  <si>
    <t xml:space="preserve"> Special Operations Division</t>
  </si>
  <si>
    <t xml:space="preserve"> Investigative Services</t>
  </si>
  <si>
    <t xml:space="preserve"> Police Patrol Districts</t>
  </si>
  <si>
    <t xml:space="preserve"> Administration</t>
  </si>
  <si>
    <t xml:space="preserve"> Inspection</t>
  </si>
  <si>
    <t xml:space="preserve"> Emergency Preparedness &amp; Response</t>
  </si>
  <si>
    <t xml:space="preserve"> Parks &amp; Recreation Administration - Accounting &amp; </t>
  </si>
  <si>
    <t xml:space="preserve"> Parks and Recreation - Manager</t>
  </si>
  <si>
    <t xml:space="preserve"> Parks and Recreation - Permitting</t>
  </si>
  <si>
    <t xml:space="preserve"> Parks Administration</t>
  </si>
  <si>
    <t xml:space="preserve"> Parks - Northwest District</t>
  </si>
  <si>
    <t xml:space="preserve"> Parks - Southwest District</t>
  </si>
  <si>
    <t xml:space="preserve"> Downtown Parks Operations</t>
  </si>
  <si>
    <t xml:space="preserve"> Parks - East District</t>
  </si>
  <si>
    <t xml:space="preserve"> Parks - Northeast District</t>
  </si>
  <si>
    <t xml:space="preserve"> Forestry Field Operations</t>
  </si>
  <si>
    <t xml:space="preserve"> Parks &amp; Planning Enforcement &amp; Education</t>
  </si>
  <si>
    <t xml:space="preserve"> Water Conservation</t>
  </si>
  <si>
    <t xml:space="preserve"> Greenhouse</t>
  </si>
  <si>
    <t xml:space="preserve"> Parks Planning, Design &amp; Construction</t>
  </si>
  <si>
    <t xml:space="preserve"> Planning Construction and Design</t>
  </si>
  <si>
    <t>Disability Rights Administration</t>
  </si>
  <si>
    <t>Greenhouse</t>
  </si>
  <si>
    <t>Office of Special Events Administration</t>
  </si>
  <si>
    <t>Parks &amp; Planning Ranger Program</t>
  </si>
  <si>
    <t>TS Program and Project Management</t>
  </si>
  <si>
    <t>Parks Planning, Design &amp; Construction</t>
  </si>
  <si>
    <t>Parks?</t>
  </si>
  <si>
    <t>Department</t>
  </si>
  <si>
    <t>Yes</t>
  </si>
  <si>
    <t>Parks:</t>
  </si>
  <si>
    <t>Total:</t>
  </si>
  <si>
    <t>Parks perc:</t>
  </si>
  <si>
    <t>Total between public and private, at a minimum:</t>
  </si>
  <si>
    <t>Public:</t>
  </si>
  <si>
    <t>Private: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</si>
</sst>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0" fontId="0" fillId="0" borderId="0" xfId="1" applyNumberFormat="1" applyFont="1"/>
    <xf numFmtId="44" fontId="0" fillId="0" borderId="0" xfId="2" applyFont="1"/>
    <xf numFmtId="0" fontId="2" fillId="0" borderId="1" xfId="0" applyFont="1" applyBorder="1" applyAlignment="1">
      <alignment horizontal="center"/>
    </xf>
    <xf numFmtId="44" fontId="0" fillId="0" borderId="0" xfId="0" applyNumberFormat="1"/>
    <xf numFmtId="0" fontId="2" fillId="0" borderId="0" xfId="0" applyFont="1"/>
    <xf numFmtId="4" fontId="0" fillId="0" borderId="0" xfId="0" applyNumberFormat="1"/>
    <xf numFmtId="39" fontId="0" fillId="0" borderId="0" xfId="0" applyNumberFormat="1"/>
    <xf numFmtId="6" fontId="0" fillId="0" borderId="0" xfId="0" applyNumberFormat="1"/>
    <xf numFmtId="40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9A90-835E-48AB-8A0D-A4DB2AE06BA3}">
  <dimension ref="A1:C28"/>
  <sheetViews>
    <sheetView tabSelected="1" workbookViewId="0">
      <selection activeCell="E21" sqref="E21"/>
    </sheetView>
  </sheetViews>
  <sheetFormatPr defaultRowHeight="15" x14ac:dyDescent="0.25"/>
  <cols>
    <col min="1" max="1" width="38.140625" customWidth="1"/>
    <col min="2" max="2" width="20.28515625" customWidth="1"/>
  </cols>
  <sheetData>
    <row r="1" spans="1:3" x14ac:dyDescent="0.25">
      <c r="A1" s="4" t="s">
        <v>49</v>
      </c>
      <c r="B1" s="4" t="s">
        <v>4</v>
      </c>
      <c r="C1" s="6" t="s">
        <v>48</v>
      </c>
    </row>
    <row r="2" spans="1:3" x14ac:dyDescent="0.25">
      <c r="A2" t="s">
        <v>33</v>
      </c>
      <c r="B2" s="3">
        <v>9933.14</v>
      </c>
      <c r="C2" t="s">
        <v>50</v>
      </c>
    </row>
    <row r="3" spans="1:3" x14ac:dyDescent="0.25">
      <c r="A3" t="s">
        <v>35</v>
      </c>
      <c r="B3" s="3">
        <v>7832.7299999999987</v>
      </c>
      <c r="C3" t="s">
        <v>50</v>
      </c>
    </row>
    <row r="4" spans="1:3" x14ac:dyDescent="0.25">
      <c r="A4" t="s">
        <v>34</v>
      </c>
      <c r="B4" s="3">
        <v>4796.0900000000011</v>
      </c>
      <c r="C4" t="s">
        <v>50</v>
      </c>
    </row>
    <row r="5" spans="1:3" x14ac:dyDescent="0.25">
      <c r="A5" t="s">
        <v>30</v>
      </c>
      <c r="B5" s="3">
        <v>4012.4999999999995</v>
      </c>
      <c r="C5" t="s">
        <v>50</v>
      </c>
    </row>
    <row r="6" spans="1:3" x14ac:dyDescent="0.25">
      <c r="A6" t="s">
        <v>29</v>
      </c>
      <c r="B6" s="3">
        <v>3810.22</v>
      </c>
      <c r="C6" t="s">
        <v>50</v>
      </c>
    </row>
    <row r="7" spans="1:3" x14ac:dyDescent="0.25">
      <c r="A7" t="s">
        <v>31</v>
      </c>
      <c r="B7" s="3">
        <v>3361.3499999999995</v>
      </c>
      <c r="C7" t="s">
        <v>50</v>
      </c>
    </row>
    <row r="8" spans="1:3" x14ac:dyDescent="0.25">
      <c r="A8" t="s">
        <v>40</v>
      </c>
      <c r="B8" s="3">
        <v>3291.63</v>
      </c>
      <c r="C8" t="s">
        <v>50</v>
      </c>
    </row>
    <row r="9" spans="1:3" x14ac:dyDescent="0.25">
      <c r="A9" t="s">
        <v>32</v>
      </c>
      <c r="B9" s="3">
        <v>2297.38</v>
      </c>
      <c r="C9" t="s">
        <v>50</v>
      </c>
    </row>
    <row r="10" spans="1:3" x14ac:dyDescent="0.25">
      <c r="A10" t="s">
        <v>45</v>
      </c>
      <c r="B10" s="3">
        <v>1523.66</v>
      </c>
      <c r="C10" t="s">
        <v>50</v>
      </c>
    </row>
    <row r="11" spans="1:3" x14ac:dyDescent="0.25">
      <c r="A11" t="s">
        <v>37</v>
      </c>
      <c r="B11" s="3">
        <v>965.07</v>
      </c>
      <c r="C11" t="s">
        <v>50</v>
      </c>
    </row>
    <row r="12" spans="1:3" x14ac:dyDescent="0.25">
      <c r="A12" t="s">
        <v>28</v>
      </c>
      <c r="B12" s="3">
        <v>695.55</v>
      </c>
      <c r="C12" t="s">
        <v>50</v>
      </c>
    </row>
    <row r="13" spans="1:3" x14ac:dyDescent="0.25">
      <c r="A13" t="s">
        <v>47</v>
      </c>
      <c r="B13" s="3">
        <v>677.67</v>
      </c>
      <c r="C13" t="s">
        <v>50</v>
      </c>
    </row>
    <row r="14" spans="1:3" x14ac:dyDescent="0.25">
      <c r="A14" t="s">
        <v>27</v>
      </c>
      <c r="B14" s="3">
        <v>505.81999999999994</v>
      </c>
      <c r="C14" t="s">
        <v>50</v>
      </c>
    </row>
    <row r="16" spans="1:3" x14ac:dyDescent="0.25">
      <c r="A16" t="s">
        <v>51</v>
      </c>
      <c r="B16" s="5">
        <f>SUM(B2:B14)</f>
        <v>43702.81</v>
      </c>
    </row>
    <row r="17" spans="1:2" x14ac:dyDescent="0.25">
      <c r="A17" t="s">
        <v>52</v>
      </c>
      <c r="B17" s="7">
        <v>96050.218936999983</v>
      </c>
    </row>
    <row r="19" spans="1:2" x14ac:dyDescent="0.25">
      <c r="A19" t="s">
        <v>53</v>
      </c>
      <c r="B19" s="8">
        <f>((B16/B17)*100)</f>
        <v>45.499958754560446</v>
      </c>
    </row>
    <row r="23" spans="1:2" x14ac:dyDescent="0.25">
      <c r="A23" t="s">
        <v>55</v>
      </c>
      <c r="B23" s="7">
        <v>96050.218936999983</v>
      </c>
    </row>
    <row r="24" spans="1:2" x14ac:dyDescent="0.25">
      <c r="A24" t="s">
        <v>56</v>
      </c>
      <c r="B24" s="9">
        <v>450000</v>
      </c>
    </row>
    <row r="26" spans="1:2" x14ac:dyDescent="0.25">
      <c r="A26" t="s">
        <v>54</v>
      </c>
      <c r="B26" s="7">
        <f>SUM(B23:B24)</f>
        <v>546050.21893700003</v>
      </c>
    </row>
    <row r="28" spans="1:2" x14ac:dyDescent="0.25">
      <c r="B28" s="10">
        <f>(B24/B26)*100</f>
        <v>82.410002668988639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46C7-F4E9-4548-94CC-1C420F9B5DEA}">
  <sheetPr filterMode="1"/>
  <dimension ref="A1:C46"/>
  <sheetViews>
    <sheetView workbookViewId="0">
      <selection activeCell="B46" sqref="B46"/>
    </sheetView>
  </sheetViews>
  <sheetFormatPr defaultRowHeight="15" x14ac:dyDescent="0.25"/>
  <cols>
    <col min="1" max="1" width="51" customWidth="1"/>
    <col min="2" max="2" width="24.42578125" customWidth="1"/>
  </cols>
  <sheetData>
    <row r="1" spans="1:3" s="6" customFormat="1" x14ac:dyDescent="0.25">
      <c r="A1" s="4" t="s">
        <v>49</v>
      </c>
      <c r="B1" s="4" t="s">
        <v>4</v>
      </c>
      <c r="C1" s="6" t="s">
        <v>48</v>
      </c>
    </row>
    <row r="2" spans="1:3" hidden="1" x14ac:dyDescent="0.25">
      <c r="A2" t="s">
        <v>33</v>
      </c>
      <c r="B2" s="3">
        <v>9933.14</v>
      </c>
      <c r="C2" t="str">
        <f>IF(ISNUMBER(SEARCH("Park",A2)), "Yes", IF(ISNUMBER(SEARCH("Parks",A2)), "Yes", "No"))</f>
        <v>Yes</v>
      </c>
    </row>
    <row r="3" spans="1:3" hidden="1" x14ac:dyDescent="0.25">
      <c r="A3" t="s">
        <v>35</v>
      </c>
      <c r="B3" s="3">
        <v>7832.7299999999987</v>
      </c>
      <c r="C3" t="str">
        <f t="shared" ref="C3:C44" si="0">IF(ISNUMBER(SEARCH("Park",A3)), "Yes", IF(ISNUMBER(SEARCH("Parks",A3)), "Yes", "No"))</f>
        <v>Yes</v>
      </c>
    </row>
    <row r="4" spans="1:3" x14ac:dyDescent="0.25">
      <c r="A4" t="s">
        <v>13</v>
      </c>
      <c r="B4" s="3">
        <v>6427.8899999999994</v>
      </c>
      <c r="C4" t="str">
        <f t="shared" si="0"/>
        <v>No</v>
      </c>
    </row>
    <row r="5" spans="1:3" x14ac:dyDescent="0.25">
      <c r="A5" t="s">
        <v>25</v>
      </c>
      <c r="B5" s="3">
        <v>5207.0199999999995</v>
      </c>
      <c r="C5" t="str">
        <f t="shared" si="0"/>
        <v>No</v>
      </c>
    </row>
    <row r="6" spans="1:3" hidden="1" x14ac:dyDescent="0.25">
      <c r="A6" t="s">
        <v>34</v>
      </c>
      <c r="B6" s="3">
        <v>4796.0900000000011</v>
      </c>
      <c r="C6" t="str">
        <f t="shared" si="0"/>
        <v>Yes</v>
      </c>
    </row>
    <row r="7" spans="1:3" x14ac:dyDescent="0.25">
      <c r="A7" t="s">
        <v>20</v>
      </c>
      <c r="B7" s="3">
        <v>4680.1399999999994</v>
      </c>
      <c r="C7" t="str">
        <f t="shared" si="0"/>
        <v>No</v>
      </c>
    </row>
    <row r="8" spans="1:3" hidden="1" x14ac:dyDescent="0.25">
      <c r="A8" t="s">
        <v>30</v>
      </c>
      <c r="B8" s="3">
        <v>4012.4999999999995</v>
      </c>
      <c r="C8" t="str">
        <f t="shared" si="0"/>
        <v>Yes</v>
      </c>
    </row>
    <row r="9" spans="1:3" hidden="1" x14ac:dyDescent="0.25">
      <c r="A9" t="s">
        <v>29</v>
      </c>
      <c r="B9" s="3">
        <v>3810.22</v>
      </c>
      <c r="C9" t="str">
        <f t="shared" si="0"/>
        <v>Yes</v>
      </c>
    </row>
    <row r="10" spans="1:3" x14ac:dyDescent="0.25">
      <c r="A10" t="s">
        <v>44</v>
      </c>
      <c r="B10" s="3">
        <v>3483.17</v>
      </c>
      <c r="C10" t="str">
        <f t="shared" si="0"/>
        <v>No</v>
      </c>
    </row>
    <row r="11" spans="1:3" x14ac:dyDescent="0.25">
      <c r="A11" t="s">
        <v>19</v>
      </c>
      <c r="B11" s="3">
        <v>3460.9100000000003</v>
      </c>
      <c r="C11" t="str">
        <f t="shared" si="0"/>
        <v>No</v>
      </c>
    </row>
    <row r="12" spans="1:3" hidden="1" x14ac:dyDescent="0.25">
      <c r="A12" t="s">
        <v>31</v>
      </c>
      <c r="B12" s="3">
        <v>3361.3499999999995</v>
      </c>
      <c r="C12" t="str">
        <f t="shared" si="0"/>
        <v>Yes</v>
      </c>
    </row>
    <row r="13" spans="1:3" hidden="1" x14ac:dyDescent="0.25">
      <c r="A13" t="s">
        <v>40</v>
      </c>
      <c r="B13" s="3">
        <v>3291.63</v>
      </c>
      <c r="C13" t="str">
        <f t="shared" si="0"/>
        <v>Yes</v>
      </c>
    </row>
    <row r="14" spans="1:3" x14ac:dyDescent="0.25">
      <c r="A14" t="s">
        <v>23</v>
      </c>
      <c r="B14" s="3">
        <v>3214.5182610000006</v>
      </c>
      <c r="C14" t="str">
        <f t="shared" si="0"/>
        <v>No</v>
      </c>
    </row>
    <row r="15" spans="1:3" x14ac:dyDescent="0.25">
      <c r="A15" t="s">
        <v>36</v>
      </c>
      <c r="B15" s="3">
        <v>3067.73</v>
      </c>
      <c r="C15" t="str">
        <f t="shared" si="0"/>
        <v>No</v>
      </c>
    </row>
    <row r="16" spans="1:3" x14ac:dyDescent="0.25">
      <c r="A16" t="s">
        <v>21</v>
      </c>
      <c r="B16" s="3">
        <v>2386.1629840000001</v>
      </c>
      <c r="C16" t="str">
        <f t="shared" si="0"/>
        <v>No</v>
      </c>
    </row>
    <row r="17" spans="1:3" hidden="1" x14ac:dyDescent="0.25">
      <c r="A17" t="s">
        <v>32</v>
      </c>
      <c r="B17" s="3">
        <v>2297.38</v>
      </c>
      <c r="C17" t="str">
        <f t="shared" si="0"/>
        <v>Yes</v>
      </c>
    </row>
    <row r="18" spans="1:3" x14ac:dyDescent="0.25">
      <c r="A18" t="s">
        <v>15</v>
      </c>
      <c r="B18" s="3">
        <v>2123.75</v>
      </c>
      <c r="C18" t="str">
        <f t="shared" si="0"/>
        <v>No</v>
      </c>
    </row>
    <row r="19" spans="1:3" x14ac:dyDescent="0.25">
      <c r="A19" t="s">
        <v>12</v>
      </c>
      <c r="B19" s="3">
        <v>1947.02</v>
      </c>
      <c r="C19" t="str">
        <f t="shared" si="0"/>
        <v>No</v>
      </c>
    </row>
    <row r="20" spans="1:3" x14ac:dyDescent="0.25">
      <c r="A20" t="s">
        <v>9</v>
      </c>
      <c r="B20" s="3">
        <v>1864.38</v>
      </c>
      <c r="C20" t="str">
        <f t="shared" si="0"/>
        <v>No</v>
      </c>
    </row>
    <row r="21" spans="1:3" x14ac:dyDescent="0.25">
      <c r="A21" t="s">
        <v>17</v>
      </c>
      <c r="B21" s="3">
        <v>1833.6399999999999</v>
      </c>
      <c r="C21" t="str">
        <f t="shared" si="0"/>
        <v>No</v>
      </c>
    </row>
    <row r="22" spans="1:3" x14ac:dyDescent="0.25">
      <c r="A22" t="s">
        <v>14</v>
      </c>
      <c r="B22" s="3">
        <v>1787.5</v>
      </c>
      <c r="C22" t="str">
        <f t="shared" si="0"/>
        <v>No</v>
      </c>
    </row>
    <row r="23" spans="1:3" x14ac:dyDescent="0.25">
      <c r="A23" t="s">
        <v>41</v>
      </c>
      <c r="B23" s="3">
        <v>1633.06</v>
      </c>
      <c r="C23" t="str">
        <f t="shared" si="0"/>
        <v>No</v>
      </c>
    </row>
    <row r="24" spans="1:3" hidden="1" x14ac:dyDescent="0.25">
      <c r="A24" t="s">
        <v>45</v>
      </c>
      <c r="B24" s="3">
        <v>1523.66</v>
      </c>
      <c r="C24" t="str">
        <f t="shared" si="0"/>
        <v>Yes</v>
      </c>
    </row>
    <row r="25" spans="1:3" x14ac:dyDescent="0.25">
      <c r="A25" t="s">
        <v>38</v>
      </c>
      <c r="B25" s="3">
        <v>1387.18</v>
      </c>
      <c r="C25" t="str">
        <f t="shared" si="0"/>
        <v>No</v>
      </c>
    </row>
    <row r="26" spans="1:3" hidden="1" x14ac:dyDescent="0.25">
      <c r="A26" t="s">
        <v>37</v>
      </c>
      <c r="B26" s="3">
        <v>965.07</v>
      </c>
      <c r="C26" t="str">
        <f t="shared" si="0"/>
        <v>Yes</v>
      </c>
    </row>
    <row r="27" spans="1:3" x14ac:dyDescent="0.25">
      <c r="A27" t="s">
        <v>8</v>
      </c>
      <c r="B27" s="3">
        <v>916.21</v>
      </c>
      <c r="C27" t="str">
        <f t="shared" si="0"/>
        <v>No</v>
      </c>
    </row>
    <row r="28" spans="1:3" x14ac:dyDescent="0.25">
      <c r="A28" t="s">
        <v>26</v>
      </c>
      <c r="B28" s="3">
        <v>845.54</v>
      </c>
      <c r="C28" t="str">
        <f t="shared" si="0"/>
        <v>No</v>
      </c>
    </row>
    <row r="29" spans="1:3" x14ac:dyDescent="0.25">
      <c r="A29" t="s">
        <v>5</v>
      </c>
      <c r="B29" s="3">
        <v>784.62</v>
      </c>
      <c r="C29" t="str">
        <f t="shared" si="0"/>
        <v>No</v>
      </c>
    </row>
    <row r="30" spans="1:3" x14ac:dyDescent="0.25">
      <c r="A30" t="s">
        <v>18</v>
      </c>
      <c r="B30" s="3">
        <v>776.27</v>
      </c>
      <c r="C30" t="str">
        <f t="shared" si="0"/>
        <v>No</v>
      </c>
    </row>
    <row r="31" spans="1:3" x14ac:dyDescent="0.25">
      <c r="A31" t="s">
        <v>39</v>
      </c>
      <c r="B31" s="3">
        <v>753.81000000000006</v>
      </c>
      <c r="C31" t="str">
        <f t="shared" si="0"/>
        <v>No</v>
      </c>
    </row>
    <row r="32" spans="1:3" hidden="1" x14ac:dyDescent="0.25">
      <c r="A32" t="s">
        <v>28</v>
      </c>
      <c r="B32" s="3">
        <v>695.55</v>
      </c>
      <c r="C32" t="str">
        <f t="shared" si="0"/>
        <v>Yes</v>
      </c>
    </row>
    <row r="33" spans="1:3" hidden="1" x14ac:dyDescent="0.25">
      <c r="A33" t="s">
        <v>47</v>
      </c>
      <c r="B33" s="3">
        <v>677.67</v>
      </c>
      <c r="C33" t="str">
        <f t="shared" si="0"/>
        <v>Yes</v>
      </c>
    </row>
    <row r="34" spans="1:3" x14ac:dyDescent="0.25">
      <c r="A34" t="s">
        <v>24</v>
      </c>
      <c r="B34" s="3">
        <v>655.25</v>
      </c>
      <c r="C34" t="str">
        <f t="shared" si="0"/>
        <v>No</v>
      </c>
    </row>
    <row r="35" spans="1:3" x14ac:dyDescent="0.25">
      <c r="A35" t="s">
        <v>7</v>
      </c>
      <c r="B35" s="3">
        <v>653.78</v>
      </c>
      <c r="C35" t="str">
        <f t="shared" si="0"/>
        <v>No</v>
      </c>
    </row>
    <row r="36" spans="1:3" x14ac:dyDescent="0.25">
      <c r="A36" t="s">
        <v>10</v>
      </c>
      <c r="B36" s="3">
        <v>620.79</v>
      </c>
      <c r="C36" t="str">
        <f t="shared" si="0"/>
        <v>No</v>
      </c>
    </row>
    <row r="37" spans="1:3" x14ac:dyDescent="0.25">
      <c r="A37" t="s">
        <v>46</v>
      </c>
      <c r="B37" s="3">
        <v>546.29</v>
      </c>
      <c r="C37" t="str">
        <f t="shared" si="0"/>
        <v>No</v>
      </c>
    </row>
    <row r="38" spans="1:3" hidden="1" x14ac:dyDescent="0.25">
      <c r="A38" t="s">
        <v>27</v>
      </c>
      <c r="B38" s="3">
        <v>505.81999999999994</v>
      </c>
      <c r="C38" t="str">
        <f t="shared" si="0"/>
        <v>Yes</v>
      </c>
    </row>
    <row r="39" spans="1:3" x14ac:dyDescent="0.25">
      <c r="A39" t="s">
        <v>11</v>
      </c>
      <c r="B39" s="3">
        <v>492.31</v>
      </c>
      <c r="C39" t="str">
        <f t="shared" si="0"/>
        <v>No</v>
      </c>
    </row>
    <row r="40" spans="1:3" x14ac:dyDescent="0.25">
      <c r="A40" t="s">
        <v>6</v>
      </c>
      <c r="B40" s="3">
        <v>317.29999999999995</v>
      </c>
      <c r="C40" t="str">
        <f t="shared" si="0"/>
        <v>No</v>
      </c>
    </row>
    <row r="41" spans="1:3" x14ac:dyDescent="0.25">
      <c r="A41" t="s">
        <v>42</v>
      </c>
      <c r="B41" s="3">
        <v>216.45</v>
      </c>
      <c r="C41" t="str">
        <f t="shared" si="0"/>
        <v>No</v>
      </c>
    </row>
    <row r="42" spans="1:3" x14ac:dyDescent="0.25">
      <c r="A42" t="s">
        <v>43</v>
      </c>
      <c r="B42" s="3">
        <v>134.76</v>
      </c>
      <c r="C42" t="str">
        <f t="shared" si="0"/>
        <v>No</v>
      </c>
    </row>
    <row r="43" spans="1:3" x14ac:dyDescent="0.25">
      <c r="A43" t="s">
        <v>16</v>
      </c>
      <c r="B43" s="3">
        <v>73.3</v>
      </c>
      <c r="C43" t="str">
        <f t="shared" si="0"/>
        <v>No</v>
      </c>
    </row>
    <row r="44" spans="1:3" x14ac:dyDescent="0.25">
      <c r="A44" t="s">
        <v>22</v>
      </c>
      <c r="B44" s="3">
        <v>56.657691999999997</v>
      </c>
      <c r="C44" t="str">
        <f t="shared" si="0"/>
        <v>No</v>
      </c>
    </row>
    <row r="46" spans="1:3" x14ac:dyDescent="0.25">
      <c r="B46" s="5">
        <f>SUM(B2:B44)</f>
        <v>96050.218936999983</v>
      </c>
    </row>
  </sheetData>
  <autoFilter ref="A1:C44" xr:uid="{2FA546C7-F4E9-4548-94CC-1C420F9B5DEA}">
    <filterColumn colId="2">
      <filters>
        <filter val="No"/>
      </filters>
    </filterColumn>
  </autoFilter>
  <sortState xmlns:xlrd2="http://schemas.microsoft.com/office/spreadsheetml/2017/richdata2" ref="A2:B44">
    <sortCondition descending="1" ref="B3:B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3707-D90B-4EC3-AC12-46E2AEB8391E}">
  <dimension ref="A1:B50"/>
  <sheetViews>
    <sheetView topLeftCell="A16" workbookViewId="0">
      <selection activeCell="A7" sqref="A7:B50"/>
    </sheetView>
  </sheetViews>
  <sheetFormatPr defaultRowHeight="15" x14ac:dyDescent="0.25"/>
  <cols>
    <col min="1" max="1" width="56.140625" bestFit="1" customWidth="1"/>
    <col min="2" max="2" width="11.5703125" style="1" bestFit="1" customWidth="1"/>
  </cols>
  <sheetData>
    <row r="1" spans="1:2" x14ac:dyDescent="0.25">
      <c r="A1" t="s">
        <v>1</v>
      </c>
      <c r="B1" s="2">
        <v>210</v>
      </c>
    </row>
    <row r="2" spans="1:2" x14ac:dyDescent="0.25">
      <c r="A2" t="s">
        <v>2</v>
      </c>
      <c r="B2" s="2">
        <v>59</v>
      </c>
    </row>
    <row r="3" spans="1:2" x14ac:dyDescent="0.25">
      <c r="A3" t="s">
        <v>3</v>
      </c>
      <c r="B3" s="2">
        <v>151</v>
      </c>
    </row>
    <row r="5" spans="1:2" x14ac:dyDescent="0.25">
      <c r="A5" t="s">
        <v>0</v>
      </c>
      <c r="B5" s="3">
        <v>96050.22</v>
      </c>
    </row>
    <row r="6" spans="1:2" x14ac:dyDescent="0.25">
      <c r="B6" s="3"/>
    </row>
    <row r="7" spans="1:2" x14ac:dyDescent="0.25">
      <c r="A7" s="4" t="s">
        <v>4</v>
      </c>
      <c r="B7" s="3"/>
    </row>
    <row r="8" spans="1:2" x14ac:dyDescent="0.25">
      <c r="A8" t="s">
        <v>5</v>
      </c>
      <c r="B8" s="3">
        <v>784.62</v>
      </c>
    </row>
    <row r="9" spans="1:2" x14ac:dyDescent="0.25">
      <c r="A9" t="s">
        <v>6</v>
      </c>
      <c r="B9" s="3">
        <v>317.29999999999995</v>
      </c>
    </row>
    <row r="10" spans="1:2" x14ac:dyDescent="0.25">
      <c r="A10" t="s">
        <v>7</v>
      </c>
      <c r="B10" s="3">
        <v>653.78</v>
      </c>
    </row>
    <row r="11" spans="1:2" x14ac:dyDescent="0.25">
      <c r="A11" t="s">
        <v>8</v>
      </c>
      <c r="B11" s="3">
        <v>916.21</v>
      </c>
    </row>
    <row r="12" spans="1:2" x14ac:dyDescent="0.25">
      <c r="A12" t="s">
        <v>9</v>
      </c>
      <c r="B12" s="3">
        <v>1864.38</v>
      </c>
    </row>
    <row r="13" spans="1:2" x14ac:dyDescent="0.25">
      <c r="A13" t="s">
        <v>10</v>
      </c>
      <c r="B13" s="3">
        <v>620.79</v>
      </c>
    </row>
    <row r="14" spans="1:2" x14ac:dyDescent="0.25">
      <c r="A14" t="s">
        <v>11</v>
      </c>
      <c r="B14" s="3">
        <v>492.31</v>
      </c>
    </row>
    <row r="15" spans="1:2" x14ac:dyDescent="0.25">
      <c r="A15" t="s">
        <v>12</v>
      </c>
      <c r="B15" s="3">
        <v>1947.02</v>
      </c>
    </row>
    <row r="16" spans="1:2" x14ac:dyDescent="0.25">
      <c r="A16" t="s">
        <v>13</v>
      </c>
      <c r="B16" s="3">
        <v>6427.8899999999994</v>
      </c>
    </row>
    <row r="17" spans="1:2" x14ac:dyDescent="0.25">
      <c r="A17" t="s">
        <v>14</v>
      </c>
      <c r="B17" s="3">
        <v>1787.5</v>
      </c>
    </row>
    <row r="18" spans="1:2" x14ac:dyDescent="0.25">
      <c r="A18" t="s">
        <v>15</v>
      </c>
      <c r="B18" s="3">
        <v>2123.75</v>
      </c>
    </row>
    <row r="19" spans="1:2" x14ac:dyDescent="0.25">
      <c r="A19" t="s">
        <v>16</v>
      </c>
      <c r="B19" s="3">
        <v>73.3</v>
      </c>
    </row>
    <row r="20" spans="1:2" x14ac:dyDescent="0.25">
      <c r="A20" t="s">
        <v>17</v>
      </c>
      <c r="B20" s="3">
        <v>1833.6399999999999</v>
      </c>
    </row>
    <row r="21" spans="1:2" x14ac:dyDescent="0.25">
      <c r="A21" t="s">
        <v>18</v>
      </c>
      <c r="B21" s="3">
        <v>776.27</v>
      </c>
    </row>
    <row r="22" spans="1:2" x14ac:dyDescent="0.25">
      <c r="A22" t="s">
        <v>19</v>
      </c>
      <c r="B22" s="3">
        <v>3460.9100000000003</v>
      </c>
    </row>
    <row r="23" spans="1:2" x14ac:dyDescent="0.25">
      <c r="A23" t="s">
        <v>20</v>
      </c>
      <c r="B23" s="3">
        <v>4680.1399999999994</v>
      </c>
    </row>
    <row r="24" spans="1:2" x14ac:dyDescent="0.25">
      <c r="A24" t="s">
        <v>21</v>
      </c>
      <c r="B24" s="3">
        <v>2386.1629840000001</v>
      </c>
    </row>
    <row r="25" spans="1:2" x14ac:dyDescent="0.25">
      <c r="A25" t="s">
        <v>22</v>
      </c>
      <c r="B25" s="3">
        <v>56.657691999999997</v>
      </c>
    </row>
    <row r="26" spans="1:2" x14ac:dyDescent="0.25">
      <c r="A26" t="s">
        <v>23</v>
      </c>
      <c r="B26" s="3">
        <v>3214.5182610000006</v>
      </c>
    </row>
    <row r="27" spans="1:2" x14ac:dyDescent="0.25">
      <c r="A27" t="s">
        <v>24</v>
      </c>
      <c r="B27" s="3">
        <v>655.25</v>
      </c>
    </row>
    <row r="28" spans="1:2" x14ac:dyDescent="0.25">
      <c r="A28" t="s">
        <v>25</v>
      </c>
      <c r="B28" s="3">
        <v>5207.0199999999995</v>
      </c>
    </row>
    <row r="29" spans="1:2" x14ac:dyDescent="0.25">
      <c r="A29" t="s">
        <v>26</v>
      </c>
      <c r="B29" s="3">
        <v>845.54</v>
      </c>
    </row>
    <row r="30" spans="1:2" x14ac:dyDescent="0.25">
      <c r="A30" t="s">
        <v>27</v>
      </c>
      <c r="B30" s="3">
        <v>505.81999999999994</v>
      </c>
    </row>
    <row r="31" spans="1:2" x14ac:dyDescent="0.25">
      <c r="A31" t="s">
        <v>28</v>
      </c>
      <c r="B31" s="3">
        <v>695.55</v>
      </c>
    </row>
    <row r="32" spans="1:2" x14ac:dyDescent="0.25">
      <c r="A32" t="s">
        <v>29</v>
      </c>
      <c r="B32" s="3">
        <v>3810.22</v>
      </c>
    </row>
    <row r="33" spans="1:2" x14ac:dyDescent="0.25">
      <c r="A33" t="s">
        <v>30</v>
      </c>
      <c r="B33" s="3">
        <v>4012.4999999999995</v>
      </c>
    </row>
    <row r="34" spans="1:2" x14ac:dyDescent="0.25">
      <c r="A34" t="s">
        <v>31</v>
      </c>
      <c r="B34" s="3">
        <v>3361.3499999999995</v>
      </c>
    </row>
    <row r="35" spans="1:2" x14ac:dyDescent="0.25">
      <c r="A35" t="s">
        <v>32</v>
      </c>
      <c r="B35" s="3">
        <v>2297.38</v>
      </c>
    </row>
    <row r="36" spans="1:2" x14ac:dyDescent="0.25">
      <c r="A36" t="s">
        <v>33</v>
      </c>
      <c r="B36" s="3">
        <v>9933.14</v>
      </c>
    </row>
    <row r="37" spans="1:2" x14ac:dyDescent="0.25">
      <c r="A37" t="s">
        <v>34</v>
      </c>
      <c r="B37" s="3">
        <v>4796.0900000000011</v>
      </c>
    </row>
    <row r="38" spans="1:2" x14ac:dyDescent="0.25">
      <c r="A38" t="s">
        <v>35</v>
      </c>
      <c r="B38" s="3">
        <v>7832.7299999999987</v>
      </c>
    </row>
    <row r="39" spans="1:2" x14ac:dyDescent="0.25">
      <c r="A39" t="s">
        <v>36</v>
      </c>
      <c r="B39" s="3">
        <v>3067.73</v>
      </c>
    </row>
    <row r="40" spans="1:2" x14ac:dyDescent="0.25">
      <c r="A40" t="s">
        <v>37</v>
      </c>
      <c r="B40" s="3">
        <v>965.07</v>
      </c>
    </row>
    <row r="41" spans="1:2" x14ac:dyDescent="0.25">
      <c r="A41" t="s">
        <v>38</v>
      </c>
      <c r="B41" s="3">
        <v>1387.18</v>
      </c>
    </row>
    <row r="42" spans="1:2" x14ac:dyDescent="0.25">
      <c r="A42" t="s">
        <v>39</v>
      </c>
      <c r="B42" s="3">
        <v>753.81000000000006</v>
      </c>
    </row>
    <row r="43" spans="1:2" x14ac:dyDescent="0.25">
      <c r="A43" t="s">
        <v>40</v>
      </c>
      <c r="B43" s="3">
        <v>3291.63</v>
      </c>
    </row>
    <row r="44" spans="1:2" x14ac:dyDescent="0.25">
      <c r="A44" t="s">
        <v>41</v>
      </c>
      <c r="B44" s="3">
        <v>1633.06</v>
      </c>
    </row>
    <row r="45" spans="1:2" x14ac:dyDescent="0.25">
      <c r="A45" t="s">
        <v>42</v>
      </c>
      <c r="B45" s="3">
        <v>216.45</v>
      </c>
    </row>
    <row r="46" spans="1:2" x14ac:dyDescent="0.25">
      <c r="A46" t="s">
        <v>43</v>
      </c>
      <c r="B46" s="3">
        <v>134.76</v>
      </c>
    </row>
    <row r="47" spans="1:2" x14ac:dyDescent="0.25">
      <c r="A47" t="s">
        <v>44</v>
      </c>
      <c r="B47" s="3">
        <v>3483.17</v>
      </c>
    </row>
    <row r="48" spans="1:2" x14ac:dyDescent="0.25">
      <c r="A48" t="s">
        <v>45</v>
      </c>
      <c r="B48" s="3">
        <v>1523.66</v>
      </c>
    </row>
    <row r="49" spans="1:2" x14ac:dyDescent="0.25">
      <c r="A49" t="s">
        <v>47</v>
      </c>
      <c r="B49" s="3">
        <v>677.67</v>
      </c>
    </row>
    <row r="50" spans="1:2" x14ac:dyDescent="0.25">
      <c r="A50" t="s">
        <v>46</v>
      </c>
      <c r="B50" s="3">
        <v>546.29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2420-C5EC-4233-ACA5-5BCE78FAF430}">
  <dimension ref="A1:B50"/>
  <sheetViews>
    <sheetView topLeftCell="A22" workbookViewId="0">
      <selection activeCell="B45" sqref="A1:XFD1048576"/>
    </sheetView>
  </sheetViews>
  <sheetFormatPr defaultRowHeight="15" x14ac:dyDescent="0.25"/>
  <cols>
    <col min="1" max="1" width="56.140625" bestFit="1" customWidth="1"/>
    <col min="2" max="2" width="11.5703125" style="1" bestFit="1" customWidth="1"/>
  </cols>
  <sheetData>
    <row r="1" spans="1:2" x14ac:dyDescent="0.25">
      <c r="A1" t="s">
        <v>1</v>
      </c>
      <c r="B1" s="2">
        <v>210</v>
      </c>
    </row>
    <row r="2" spans="1:2" x14ac:dyDescent="0.25">
      <c r="A2" t="s">
        <v>2</v>
      </c>
      <c r="B2" s="2">
        <v>59</v>
      </c>
    </row>
    <row r="3" spans="1:2" x14ac:dyDescent="0.25">
      <c r="A3" t="s">
        <v>3</v>
      </c>
      <c r="B3" s="2">
        <v>151</v>
      </c>
    </row>
    <row r="5" spans="1:2" x14ac:dyDescent="0.25">
      <c r="A5" t="s">
        <v>0</v>
      </c>
      <c r="B5" s="3">
        <v>96050.22</v>
      </c>
    </row>
    <row r="6" spans="1:2" x14ac:dyDescent="0.25">
      <c r="B6" s="3"/>
    </row>
    <row r="7" spans="1:2" x14ac:dyDescent="0.25">
      <c r="A7" s="4" t="s">
        <v>4</v>
      </c>
      <c r="B7" s="3"/>
    </row>
    <row r="8" spans="1:2" x14ac:dyDescent="0.25">
      <c r="A8" t="s">
        <v>5</v>
      </c>
      <c r="B8" s="3">
        <v>784.62</v>
      </c>
    </row>
    <row r="9" spans="1:2" x14ac:dyDescent="0.25">
      <c r="A9" t="s">
        <v>6</v>
      </c>
      <c r="B9" s="3">
        <v>317.29999999999995</v>
      </c>
    </row>
    <row r="10" spans="1:2" x14ac:dyDescent="0.25">
      <c r="A10" t="s">
        <v>7</v>
      </c>
      <c r="B10" s="3">
        <v>653.78</v>
      </c>
    </row>
    <row r="11" spans="1:2" x14ac:dyDescent="0.25">
      <c r="A11" t="s">
        <v>8</v>
      </c>
      <c r="B11" s="3">
        <v>916.21</v>
      </c>
    </row>
    <row r="12" spans="1:2" x14ac:dyDescent="0.25">
      <c r="A12" t="s">
        <v>9</v>
      </c>
      <c r="B12" s="3">
        <v>1864.38</v>
      </c>
    </row>
    <row r="13" spans="1:2" x14ac:dyDescent="0.25">
      <c r="A13" t="s">
        <v>10</v>
      </c>
      <c r="B13" s="3">
        <v>620.79</v>
      </c>
    </row>
    <row r="14" spans="1:2" x14ac:dyDescent="0.25">
      <c r="A14" t="s">
        <v>11</v>
      </c>
      <c r="B14" s="3">
        <v>492.31</v>
      </c>
    </row>
    <row r="15" spans="1:2" x14ac:dyDescent="0.25">
      <c r="A15" t="s">
        <v>12</v>
      </c>
      <c r="B15" s="3">
        <v>1947.02</v>
      </c>
    </row>
    <row r="16" spans="1:2" x14ac:dyDescent="0.25">
      <c r="A16" t="s">
        <v>13</v>
      </c>
      <c r="B16" s="3">
        <v>6427.8899999999994</v>
      </c>
    </row>
    <row r="17" spans="1:2" x14ac:dyDescent="0.25">
      <c r="A17" t="s">
        <v>14</v>
      </c>
      <c r="B17" s="3">
        <v>1787.5</v>
      </c>
    </row>
    <row r="18" spans="1:2" x14ac:dyDescent="0.25">
      <c r="A18" t="s">
        <v>15</v>
      </c>
      <c r="B18" s="3">
        <v>2123.75</v>
      </c>
    </row>
    <row r="19" spans="1:2" x14ac:dyDescent="0.25">
      <c r="A19" t="s">
        <v>16</v>
      </c>
      <c r="B19" s="3">
        <v>73.3</v>
      </c>
    </row>
    <row r="20" spans="1:2" x14ac:dyDescent="0.25">
      <c r="A20" t="s">
        <v>17</v>
      </c>
      <c r="B20" s="3">
        <v>1833.6399999999999</v>
      </c>
    </row>
    <row r="21" spans="1:2" x14ac:dyDescent="0.25">
      <c r="A21" t="s">
        <v>18</v>
      </c>
      <c r="B21" s="3">
        <v>776.27</v>
      </c>
    </row>
    <row r="22" spans="1:2" x14ac:dyDescent="0.25">
      <c r="A22" t="s">
        <v>19</v>
      </c>
      <c r="B22" s="3">
        <v>3460.9100000000003</v>
      </c>
    </row>
    <row r="23" spans="1:2" x14ac:dyDescent="0.25">
      <c r="A23" t="s">
        <v>20</v>
      </c>
      <c r="B23" s="3">
        <v>4680.1399999999994</v>
      </c>
    </row>
    <row r="24" spans="1:2" x14ac:dyDescent="0.25">
      <c r="A24" t="s">
        <v>21</v>
      </c>
      <c r="B24" s="3">
        <v>2386.1629840000001</v>
      </c>
    </row>
    <row r="25" spans="1:2" x14ac:dyDescent="0.25">
      <c r="A25" t="s">
        <v>22</v>
      </c>
      <c r="B25" s="3">
        <v>56.657691999999997</v>
      </c>
    </row>
    <row r="26" spans="1:2" x14ac:dyDescent="0.25">
      <c r="A26" t="s">
        <v>23</v>
      </c>
      <c r="B26" s="3">
        <v>3214.5182610000006</v>
      </c>
    </row>
    <row r="27" spans="1:2" x14ac:dyDescent="0.25">
      <c r="A27" t="s">
        <v>24</v>
      </c>
      <c r="B27" s="3">
        <v>655.25</v>
      </c>
    </row>
    <row r="28" spans="1:2" x14ac:dyDescent="0.25">
      <c r="A28" t="s">
        <v>25</v>
      </c>
      <c r="B28" s="3">
        <v>5207.0199999999995</v>
      </c>
    </row>
    <row r="29" spans="1:2" x14ac:dyDescent="0.25">
      <c r="A29" t="s">
        <v>26</v>
      </c>
      <c r="B29" s="3">
        <v>845.54</v>
      </c>
    </row>
    <row r="30" spans="1:2" x14ac:dyDescent="0.25">
      <c r="A30" t="s">
        <v>27</v>
      </c>
      <c r="B30" s="3">
        <v>505.81999999999994</v>
      </c>
    </row>
    <row r="31" spans="1:2" x14ac:dyDescent="0.25">
      <c r="A31" t="s">
        <v>28</v>
      </c>
      <c r="B31" s="3">
        <v>695.55</v>
      </c>
    </row>
    <row r="32" spans="1:2" x14ac:dyDescent="0.25">
      <c r="A32" t="s">
        <v>29</v>
      </c>
      <c r="B32" s="3">
        <v>3810.22</v>
      </c>
    </row>
    <row r="33" spans="1:2" x14ac:dyDescent="0.25">
      <c r="A33" t="s">
        <v>30</v>
      </c>
      <c r="B33" s="3">
        <v>4012.4999999999995</v>
      </c>
    </row>
    <row r="34" spans="1:2" x14ac:dyDescent="0.25">
      <c r="A34" t="s">
        <v>31</v>
      </c>
      <c r="B34" s="3">
        <v>3361.3499999999995</v>
      </c>
    </row>
    <row r="35" spans="1:2" x14ac:dyDescent="0.25">
      <c r="A35" t="s">
        <v>32</v>
      </c>
      <c r="B35" s="3">
        <v>2297.38</v>
      </c>
    </row>
    <row r="36" spans="1:2" x14ac:dyDescent="0.25">
      <c r="A36" t="s">
        <v>33</v>
      </c>
      <c r="B36" s="3">
        <v>9933.14</v>
      </c>
    </row>
    <row r="37" spans="1:2" x14ac:dyDescent="0.25">
      <c r="A37" t="s">
        <v>34</v>
      </c>
      <c r="B37" s="3">
        <v>4796.0900000000011</v>
      </c>
    </row>
    <row r="38" spans="1:2" x14ac:dyDescent="0.25">
      <c r="A38" t="s">
        <v>35</v>
      </c>
      <c r="B38" s="3">
        <v>7832.7299999999987</v>
      </c>
    </row>
    <row r="39" spans="1:2" x14ac:dyDescent="0.25">
      <c r="A39" t="s">
        <v>36</v>
      </c>
      <c r="B39" s="3">
        <v>3067.73</v>
      </c>
    </row>
    <row r="40" spans="1:2" x14ac:dyDescent="0.25">
      <c r="A40" t="s">
        <v>37</v>
      </c>
      <c r="B40" s="3">
        <v>965.07</v>
      </c>
    </row>
    <row r="41" spans="1:2" x14ac:dyDescent="0.25">
      <c r="A41" t="s">
        <v>38</v>
      </c>
      <c r="B41" s="3">
        <v>1387.18</v>
      </c>
    </row>
    <row r="42" spans="1:2" x14ac:dyDescent="0.25">
      <c r="A42" t="s">
        <v>39</v>
      </c>
      <c r="B42" s="3">
        <v>753.81000000000006</v>
      </c>
    </row>
    <row r="43" spans="1:2" x14ac:dyDescent="0.25">
      <c r="A43" t="s">
        <v>40</v>
      </c>
      <c r="B43" s="3">
        <v>3291.63</v>
      </c>
    </row>
    <row r="44" spans="1:2" x14ac:dyDescent="0.25">
      <c r="A44" t="s">
        <v>41</v>
      </c>
      <c r="B44" s="3">
        <v>1633.06</v>
      </c>
    </row>
    <row r="45" spans="1:2" x14ac:dyDescent="0.25">
      <c r="A45" t="s">
        <v>42</v>
      </c>
      <c r="B45" s="3">
        <v>216.45</v>
      </c>
    </row>
    <row r="46" spans="1:2" x14ac:dyDescent="0.25">
      <c r="A46" t="s">
        <v>43</v>
      </c>
      <c r="B46" s="3">
        <v>134.76</v>
      </c>
    </row>
    <row r="47" spans="1:2" x14ac:dyDescent="0.25">
      <c r="A47" t="s">
        <v>44</v>
      </c>
      <c r="B47" s="3">
        <v>3483.17</v>
      </c>
    </row>
    <row r="48" spans="1:2" x14ac:dyDescent="0.25">
      <c r="A48" t="s">
        <v>45</v>
      </c>
      <c r="B48" s="3">
        <v>1523.66</v>
      </c>
    </row>
    <row r="49" spans="1:2" x14ac:dyDescent="0.25">
      <c r="A49" t="s">
        <v>47</v>
      </c>
      <c r="B49" s="3">
        <v>677.67</v>
      </c>
    </row>
    <row r="50" spans="1:2" x14ac:dyDescent="0.25">
      <c r="A50" t="s">
        <v>46</v>
      </c>
      <c r="B50" s="3">
        <v>546.29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parks</vt:lpstr>
      <vt:lpstr>clean</vt:lpstr>
      <vt:lpstr>in prog</vt:lpstr>
      <vt:lpstr>raw</vt:lpstr>
    </vt:vector>
  </TitlesOfParts>
  <Company>City and County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McKeever, Jim A. - DOF Sr ERP Systems Analyst</dc:creator>
  <cp:lastModifiedBy>Newman, Zack</cp:lastModifiedBy>
  <dcterms:created xsi:type="dcterms:W3CDTF">2022-07-25T21:29:25Z</dcterms:created>
  <dcterms:modified xsi:type="dcterms:W3CDTF">2022-10-13T22:38:54Z</dcterms:modified>
</cp:coreProperties>
</file>