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ensus_1\Same sex household\"/>
    </mc:Choice>
  </mc:AlternateContent>
  <xr:revisionPtr revIDLastSave="0" documentId="13_ncr:1_{B5EFC5CF-481D-4414-9E6C-98F9118B3DD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ata diary" sheetId="5" r:id="rId1"/>
    <sheet name="co total gfx" sheetId="8" r:id="rId2"/>
    <sheet name="bulk map gfx" sheetId="9" r:id="rId3"/>
    <sheet name="percentage map" sheetId="10" r:id="rId4"/>
    <sheet name="co county clean" sheetId="7" r:id="rId5"/>
    <sheet name="co county in prog" sheetId="4" r:id="rId6"/>
    <sheet name="co county raw" sheetId="3" r:id="rId7"/>
    <sheet name="nationwide clean" sheetId="6" r:id="rId8"/>
    <sheet name="nationwide in prog" sheetId="2" r:id="rId9"/>
    <sheet name="DECENNIALDHC2020.PCT15-2023-05-" sheetId="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8" l="1"/>
  <c r="C2" i="8"/>
  <c r="B9" i="8"/>
  <c r="B8" i="8"/>
  <c r="B12" i="8"/>
  <c r="B11" i="8"/>
  <c r="B7" i="8"/>
  <c r="C67" i="7"/>
  <c r="D67" i="7"/>
  <c r="E67" i="7"/>
  <c r="F67" i="7"/>
  <c r="G67" i="7"/>
  <c r="H67" i="7"/>
  <c r="I67" i="7"/>
  <c r="J67" i="7"/>
  <c r="K67" i="7"/>
  <c r="L67" i="7"/>
  <c r="M67" i="7"/>
  <c r="B67" i="7"/>
  <c r="N65" i="7"/>
  <c r="O65" i="7" s="1"/>
  <c r="N64" i="7"/>
  <c r="O64" i="7" s="1"/>
  <c r="N63" i="7"/>
  <c r="O63" i="7" s="1"/>
  <c r="N62" i="7"/>
  <c r="O62" i="7" s="1"/>
  <c r="N61" i="7"/>
  <c r="O61" i="7" s="1"/>
  <c r="N60" i="7"/>
  <c r="O60" i="7" s="1"/>
  <c r="N59" i="7"/>
  <c r="O59" i="7" s="1"/>
  <c r="N58" i="7"/>
  <c r="O58" i="7" s="1"/>
  <c r="N57" i="7"/>
  <c r="O57" i="7" s="1"/>
  <c r="N56" i="7"/>
  <c r="O56" i="7" s="1"/>
  <c r="N55" i="7"/>
  <c r="O55" i="7" s="1"/>
  <c r="N54" i="7"/>
  <c r="O54" i="7" s="1"/>
  <c r="N53" i="7"/>
  <c r="O53" i="7" s="1"/>
  <c r="N52" i="7"/>
  <c r="O52" i="7" s="1"/>
  <c r="N51" i="7"/>
  <c r="O51" i="7" s="1"/>
  <c r="N50" i="7"/>
  <c r="O50" i="7" s="1"/>
  <c r="N49" i="7"/>
  <c r="O49" i="7" s="1"/>
  <c r="N48" i="7"/>
  <c r="O48" i="7" s="1"/>
  <c r="N47" i="7"/>
  <c r="O47" i="7" s="1"/>
  <c r="N46" i="7"/>
  <c r="O46" i="7" s="1"/>
  <c r="N45" i="7"/>
  <c r="O45" i="7" s="1"/>
  <c r="N44" i="7"/>
  <c r="O44" i="7" s="1"/>
  <c r="N43" i="7"/>
  <c r="O43" i="7" s="1"/>
  <c r="N42" i="7"/>
  <c r="O42" i="7" s="1"/>
  <c r="N41" i="7"/>
  <c r="O41" i="7" s="1"/>
  <c r="N40" i="7"/>
  <c r="O40" i="7" s="1"/>
  <c r="N39" i="7"/>
  <c r="O39" i="7" s="1"/>
  <c r="N38" i="7"/>
  <c r="O38" i="7" s="1"/>
  <c r="N37" i="7"/>
  <c r="O37" i="7" s="1"/>
  <c r="N35" i="7"/>
  <c r="O35" i="7" s="1"/>
  <c r="N36" i="7"/>
  <c r="O36" i="7" s="1"/>
  <c r="N34" i="7"/>
  <c r="O34" i="7" s="1"/>
  <c r="N33" i="7"/>
  <c r="O33" i="7" s="1"/>
  <c r="N32" i="7"/>
  <c r="O32" i="7" s="1"/>
  <c r="N31" i="7"/>
  <c r="O31" i="7" s="1"/>
  <c r="N30" i="7"/>
  <c r="O30" i="7" s="1"/>
  <c r="N29" i="7"/>
  <c r="O29" i="7" s="1"/>
  <c r="N28" i="7"/>
  <c r="O28" i="7" s="1"/>
  <c r="N27" i="7"/>
  <c r="O27" i="7" s="1"/>
  <c r="N26" i="7"/>
  <c r="O26" i="7" s="1"/>
  <c r="N25" i="7"/>
  <c r="O25" i="7" s="1"/>
  <c r="N24" i="7"/>
  <c r="O24" i="7" s="1"/>
  <c r="N22" i="7"/>
  <c r="O22" i="7" s="1"/>
  <c r="N23" i="7"/>
  <c r="O23" i="7" s="1"/>
  <c r="N21" i="7"/>
  <c r="O21" i="7" s="1"/>
  <c r="N20" i="7"/>
  <c r="O20" i="7" s="1"/>
  <c r="N19" i="7"/>
  <c r="O19" i="7" s="1"/>
  <c r="N18" i="7"/>
  <c r="O18" i="7" s="1"/>
  <c r="N17" i="7"/>
  <c r="O17" i="7" s="1"/>
  <c r="N16" i="7"/>
  <c r="O16" i="7" s="1"/>
  <c r="N15" i="7"/>
  <c r="O15" i="7" s="1"/>
  <c r="N14" i="7"/>
  <c r="O14" i="7" s="1"/>
  <c r="N13" i="7"/>
  <c r="O13" i="7" s="1"/>
  <c r="N12" i="7"/>
  <c r="O12" i="7" s="1"/>
  <c r="N11" i="7"/>
  <c r="O11" i="7" s="1"/>
  <c r="N10" i="7"/>
  <c r="O10" i="7" s="1"/>
  <c r="N9" i="7"/>
  <c r="O9" i="7" s="1"/>
  <c r="N8" i="7"/>
  <c r="O8" i="7" s="1"/>
  <c r="N7" i="7"/>
  <c r="O7" i="7" s="1"/>
  <c r="N6" i="7"/>
  <c r="O6" i="7" s="1"/>
  <c r="N5" i="7"/>
  <c r="O5" i="7" s="1"/>
  <c r="N4" i="7"/>
  <c r="O4" i="7" s="1"/>
  <c r="N3" i="7"/>
  <c r="O3" i="7" s="1"/>
  <c r="N2" i="7"/>
  <c r="O2" i="7" s="1"/>
  <c r="BB15" i="4"/>
  <c r="BG15" i="4"/>
  <c r="BH15" i="4"/>
  <c r="BI15" i="4"/>
  <c r="BJ15" i="4"/>
  <c r="BB14" i="4"/>
  <c r="BC14" i="4"/>
  <c r="BC15" i="4" s="1"/>
  <c r="BD14" i="4"/>
  <c r="BD15" i="4" s="1"/>
  <c r="BE14" i="4"/>
  <c r="BE15" i="4" s="1"/>
  <c r="BF14" i="4"/>
  <c r="BF15" i="4" s="1"/>
  <c r="BG14" i="4"/>
  <c r="BH14" i="4"/>
  <c r="BI14" i="4"/>
  <c r="BJ14" i="4"/>
  <c r="BK14" i="4"/>
  <c r="BK15" i="4" s="1"/>
  <c r="BL14" i="4"/>
  <c r="BL15" i="4" s="1"/>
  <c r="BM14" i="4"/>
  <c r="BM15" i="4" s="1"/>
  <c r="AU15" i="4"/>
  <c r="G15" i="4"/>
  <c r="BA14" i="4"/>
  <c r="BA15" i="4" s="1"/>
  <c r="AZ14" i="4"/>
  <c r="AZ15" i="4" s="1"/>
  <c r="AY14" i="4"/>
  <c r="AY15" i="4" s="1"/>
  <c r="AX14" i="4"/>
  <c r="AX15" i="4" s="1"/>
  <c r="AW14" i="4"/>
  <c r="AW15" i="4" s="1"/>
  <c r="AV14" i="4"/>
  <c r="AV15" i="4" s="1"/>
  <c r="AU14" i="4"/>
  <c r="AT14" i="4"/>
  <c r="AT15" i="4" s="1"/>
  <c r="AS14" i="4"/>
  <c r="AS15" i="4" s="1"/>
  <c r="AR14" i="4"/>
  <c r="AR15" i="4" s="1"/>
  <c r="AQ14" i="4"/>
  <c r="AQ15" i="4" s="1"/>
  <c r="AP14" i="4"/>
  <c r="AP15" i="4" s="1"/>
  <c r="AO14" i="4"/>
  <c r="AO15" i="4" s="1"/>
  <c r="AN14" i="4"/>
  <c r="AN15" i="4" s="1"/>
  <c r="AM14" i="4"/>
  <c r="AM15" i="4" s="1"/>
  <c r="AL14" i="4"/>
  <c r="AL15" i="4" s="1"/>
  <c r="AK14" i="4"/>
  <c r="AK15" i="4" s="1"/>
  <c r="AJ14" i="4"/>
  <c r="AJ15" i="4" s="1"/>
  <c r="AI14" i="4"/>
  <c r="AI15" i="4" s="1"/>
  <c r="AH14" i="4"/>
  <c r="AH15" i="4" s="1"/>
  <c r="AG14" i="4"/>
  <c r="AG15" i="4" s="1"/>
  <c r="AF14" i="4"/>
  <c r="AF15" i="4" s="1"/>
  <c r="AE14" i="4"/>
  <c r="AE15" i="4" s="1"/>
  <c r="AD14" i="4"/>
  <c r="AD15" i="4" s="1"/>
  <c r="AC14" i="4"/>
  <c r="AC15" i="4" s="1"/>
  <c r="AB14" i="4"/>
  <c r="AB15" i="4" s="1"/>
  <c r="AA14" i="4"/>
  <c r="AA15" i="4" s="1"/>
  <c r="Z14" i="4"/>
  <c r="Z15" i="4" s="1"/>
  <c r="Y14" i="4"/>
  <c r="Y15" i="4" s="1"/>
  <c r="X14" i="4"/>
  <c r="X15" i="4" s="1"/>
  <c r="W14" i="4"/>
  <c r="W15" i="4" s="1"/>
  <c r="V14" i="4"/>
  <c r="V15" i="4" s="1"/>
  <c r="U14" i="4"/>
  <c r="U15" i="4" s="1"/>
  <c r="T14" i="4"/>
  <c r="T15" i="4" s="1"/>
  <c r="S14" i="4"/>
  <c r="S15" i="4" s="1"/>
  <c r="R14" i="4"/>
  <c r="R15" i="4" s="1"/>
  <c r="Q14" i="4"/>
  <c r="Q15" i="4" s="1"/>
  <c r="P14" i="4"/>
  <c r="P15" i="4" s="1"/>
  <c r="O14" i="4"/>
  <c r="O15" i="4" s="1"/>
  <c r="N14" i="4"/>
  <c r="N15" i="4" s="1"/>
  <c r="M14" i="4"/>
  <c r="M15" i="4" s="1"/>
  <c r="L14" i="4"/>
  <c r="L15" i="4" s="1"/>
  <c r="K14" i="4"/>
  <c r="K15" i="4" s="1"/>
  <c r="J14" i="4"/>
  <c r="J15" i="4" s="1"/>
  <c r="I14" i="4"/>
  <c r="I15" i="4" s="1"/>
  <c r="H14" i="4"/>
  <c r="H15" i="4" s="1"/>
  <c r="G14" i="4"/>
  <c r="F14" i="4"/>
  <c r="F15" i="4" s="1"/>
  <c r="E14" i="4"/>
  <c r="E15" i="4" s="1"/>
  <c r="D14" i="4"/>
  <c r="D15" i="4" s="1"/>
  <c r="C14" i="4"/>
  <c r="C15" i="4" s="1"/>
  <c r="B14" i="4"/>
  <c r="B15" i="4" s="1"/>
  <c r="N33" i="6"/>
  <c r="O33" i="6" s="1"/>
  <c r="N53" i="6"/>
  <c r="O53" i="6" s="1"/>
  <c r="N24" i="6"/>
  <c r="O24" i="6" s="1"/>
  <c r="N44" i="6"/>
  <c r="O44" i="6" s="1"/>
  <c r="N10" i="6"/>
  <c r="O10" i="6" s="1"/>
  <c r="N15" i="6"/>
  <c r="O15" i="6" s="1"/>
  <c r="N48" i="6"/>
  <c r="O48" i="6" s="1"/>
  <c r="N34" i="6"/>
  <c r="O34" i="6" s="1"/>
  <c r="N4" i="6"/>
  <c r="O4" i="6" s="1"/>
  <c r="N20" i="6"/>
  <c r="O20" i="6" s="1"/>
  <c r="N51" i="6"/>
  <c r="O51" i="6" s="1"/>
  <c r="N26" i="6"/>
  <c r="O26" i="6" s="1"/>
  <c r="N43" i="6"/>
  <c r="O43" i="6" s="1"/>
  <c r="N7" i="6"/>
  <c r="O7" i="6" s="1"/>
  <c r="N19" i="6"/>
  <c r="O19" i="6" s="1"/>
  <c r="N31" i="6"/>
  <c r="O31" i="6" s="1"/>
  <c r="N9" i="6"/>
  <c r="O9" i="6" s="1"/>
  <c r="N52" i="6"/>
  <c r="O52" i="6" s="1"/>
  <c r="N11" i="6"/>
  <c r="O11" i="6" s="1"/>
  <c r="N5" i="6"/>
  <c r="O5" i="6" s="1"/>
  <c r="N32" i="6"/>
  <c r="O32" i="6" s="1"/>
  <c r="N14" i="6"/>
  <c r="O14" i="6" s="1"/>
  <c r="N42" i="6"/>
  <c r="O42" i="6" s="1"/>
  <c r="N25" i="6"/>
  <c r="O25" i="6" s="1"/>
  <c r="N46" i="6"/>
  <c r="O46" i="6" s="1"/>
  <c r="N49" i="6"/>
  <c r="O49" i="6" s="1"/>
  <c r="N22" i="6"/>
  <c r="O22" i="6" s="1"/>
  <c r="N41" i="6"/>
  <c r="O41" i="6" s="1"/>
  <c r="N23" i="6"/>
  <c r="O23" i="6" s="1"/>
  <c r="N16" i="6"/>
  <c r="O16" i="6" s="1"/>
  <c r="N12" i="6"/>
  <c r="O12" i="6" s="1"/>
  <c r="N18" i="6"/>
  <c r="O18" i="6" s="1"/>
  <c r="N39" i="6"/>
  <c r="O39" i="6" s="1"/>
  <c r="N27" i="6"/>
  <c r="O27" i="6" s="1"/>
  <c r="N28" i="6"/>
  <c r="O28" i="6" s="1"/>
  <c r="N38" i="6"/>
  <c r="O38" i="6" s="1"/>
  <c r="N37" i="6"/>
  <c r="O37" i="6" s="1"/>
  <c r="N21" i="6"/>
  <c r="O21" i="6" s="1"/>
  <c r="N6" i="6"/>
  <c r="O6" i="6" s="1"/>
  <c r="N47" i="6"/>
  <c r="O47" i="6" s="1"/>
  <c r="N40" i="6"/>
  <c r="O40" i="6" s="1"/>
  <c r="N8" i="6"/>
  <c r="O8" i="6" s="1"/>
  <c r="N3" i="6"/>
  <c r="O3" i="6" s="1"/>
  <c r="N35" i="6"/>
  <c r="O35" i="6" s="1"/>
  <c r="N45" i="6"/>
  <c r="O45" i="6" s="1"/>
  <c r="N29" i="6"/>
  <c r="O29" i="6" s="1"/>
  <c r="N17" i="6"/>
  <c r="O17" i="6" s="1"/>
  <c r="N2" i="6"/>
  <c r="O2" i="6" s="1"/>
  <c r="O36" i="6"/>
  <c r="N36" i="6"/>
  <c r="N13" i="6"/>
  <c r="O13" i="6" s="1"/>
  <c r="N50" i="6"/>
  <c r="O50" i="6" s="1"/>
  <c r="N30" i="6"/>
  <c r="O30" i="6" s="1"/>
  <c r="C15" i="2"/>
  <c r="H15" i="2"/>
  <c r="I15" i="2"/>
  <c r="J15" i="2"/>
  <c r="K15" i="2"/>
  <c r="P15" i="2"/>
  <c r="Q15" i="2"/>
  <c r="R15" i="2"/>
  <c r="S15" i="2"/>
  <c r="X15" i="2"/>
  <c r="Y15" i="2"/>
  <c r="Z15" i="2"/>
  <c r="AA15" i="2"/>
  <c r="AF15" i="2"/>
  <c r="AG15" i="2"/>
  <c r="AH15" i="2"/>
  <c r="AI15" i="2"/>
  <c r="AN15" i="2"/>
  <c r="AO15" i="2"/>
  <c r="AP15" i="2"/>
  <c r="AQ15" i="2"/>
  <c r="AV15" i="2"/>
  <c r="AW15" i="2"/>
  <c r="AX15" i="2"/>
  <c r="AY15" i="2"/>
  <c r="C14" i="2"/>
  <c r="D14" i="2"/>
  <c r="D15" i="2" s="1"/>
  <c r="E14" i="2"/>
  <c r="E15" i="2" s="1"/>
  <c r="F14" i="2"/>
  <c r="F15" i="2" s="1"/>
  <c r="G14" i="2"/>
  <c r="G15" i="2" s="1"/>
  <c r="H14" i="2"/>
  <c r="I14" i="2"/>
  <c r="J14" i="2"/>
  <c r="K14" i="2"/>
  <c r="L14" i="2"/>
  <c r="L15" i="2" s="1"/>
  <c r="M14" i="2"/>
  <c r="M15" i="2" s="1"/>
  <c r="N14" i="2"/>
  <c r="N15" i="2" s="1"/>
  <c r="O14" i="2"/>
  <c r="O15" i="2" s="1"/>
  <c r="P14" i="2"/>
  <c r="Q14" i="2"/>
  <c r="R14" i="2"/>
  <c r="S14" i="2"/>
  <c r="T14" i="2"/>
  <c r="T15" i="2" s="1"/>
  <c r="U14" i="2"/>
  <c r="U15" i="2" s="1"/>
  <c r="V14" i="2"/>
  <c r="V15" i="2" s="1"/>
  <c r="W14" i="2"/>
  <c r="W15" i="2" s="1"/>
  <c r="X14" i="2"/>
  <c r="Y14" i="2"/>
  <c r="Z14" i="2"/>
  <c r="AA14" i="2"/>
  <c r="AB14" i="2"/>
  <c r="AB15" i="2" s="1"/>
  <c r="AC14" i="2"/>
  <c r="AC15" i="2" s="1"/>
  <c r="AD14" i="2"/>
  <c r="AD15" i="2" s="1"/>
  <c r="AE14" i="2"/>
  <c r="AE15" i="2" s="1"/>
  <c r="AF14" i="2"/>
  <c r="AG14" i="2"/>
  <c r="AH14" i="2"/>
  <c r="AI14" i="2"/>
  <c r="AJ14" i="2"/>
  <c r="AJ15" i="2" s="1"/>
  <c r="AK14" i="2"/>
  <c r="AK15" i="2" s="1"/>
  <c r="AL14" i="2"/>
  <c r="AL15" i="2" s="1"/>
  <c r="AM14" i="2"/>
  <c r="AM15" i="2" s="1"/>
  <c r="AN14" i="2"/>
  <c r="AO14" i="2"/>
  <c r="AP14" i="2"/>
  <c r="AQ14" i="2"/>
  <c r="AR14" i="2"/>
  <c r="AR15" i="2" s="1"/>
  <c r="AS14" i="2"/>
  <c r="AS15" i="2" s="1"/>
  <c r="AT14" i="2"/>
  <c r="AT15" i="2" s="1"/>
  <c r="AU14" i="2"/>
  <c r="AU15" i="2" s="1"/>
  <c r="AV14" i="2"/>
  <c r="AW14" i="2"/>
  <c r="AX14" i="2"/>
  <c r="AY14" i="2"/>
  <c r="AZ14" i="2"/>
  <c r="AZ15" i="2" s="1"/>
  <c r="BA14" i="2"/>
  <c r="BA15" i="2" s="1"/>
  <c r="B15" i="2"/>
  <c r="B14" i="2"/>
  <c r="O67" i="7" l="1"/>
  <c r="N67" i="7"/>
</calcChain>
</file>

<file path=xl/sharedStrings.xml><?xml version="1.0" encoding="utf-8"?>
<sst xmlns="http://schemas.openxmlformats.org/spreadsheetml/2006/main" count="647" uniqueCount="210">
  <si>
    <t>Label (Grouping)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</si>
  <si>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</si>
  <si>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</si>
  <si>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</si>
  <si>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</si>
  <si>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</si>
  <si>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</si>
  <si>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</si>
  <si>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</si>
  <si>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</si>
  <si>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</si>
  <si>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</si>
  <si>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</si>
  <si>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</si>
  <si>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</si>
  <si>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</si>
  <si>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</si>
  <si>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</si>
  <si>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</si>
  <si>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</si>
  <si>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</si>
  <si>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</si>
  <si>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</si>
  <si>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</si>
  <si>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</si>
  <si>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</si>
  <si>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</si>
  <si>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</si>
  <si>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</si>
  <si>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</si>
  <si>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</si>
  <si>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</si>
  <si>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</si>
  <si>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</si>
  <si>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</si>
  <si>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</si>
  <si>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</si>
  <si>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</si>
  <si>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</si>
  <si>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</si>
  <si>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</si>
  <si>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</si>
  <si>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</si>
  <si>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</si>
  <si>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</si>
  <si>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</si>
  <si>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</si>
  <si>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</si>
  <si>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</si>
  <si>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</si>
  <si>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</si>
  <si>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</si>
  <si>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</si>
  <si>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Total:</t>
  </si>
  <si>
    <t>    Married couple household:</t>
  </si>
  <si>
    <t>        Opposite-sex married couple household</t>
  </si>
  <si>
    <t>        Same-sex married couple household:</t>
  </si>
  <si>
    <t>            Male-male married couple households</t>
  </si>
  <si>
    <t>            Female-female married couple households</t>
  </si>
  <si>
    <t>    Unmarried-partner household:</t>
  </si>
  <si>
    <t>        Opposite-sex unmarried partner household</t>
  </si>
  <si>
    <t>        Same-sex unmarried partner households:</t>
  </si>
  <si>
    <t>            Male-male unmarried partner households</t>
  </si>
  <si>
    <t>            Female-female unmarried partner household</t>
  </si>
  <si>
    <t>    All other households</t>
  </si>
  <si>
    <t>Adams County, Colorado</t>
  </si>
  <si>
    <t>Alamosa County, Colorado</t>
  </si>
  <si>
    <t>Arapahoe County, Colorado</t>
  </si>
  <si>
    <t>Archuleta County, Colorado</t>
  </si>
  <si>
    <t>Baca County, Colorado</t>
  </si>
  <si>
    <t>Bent County, Colorado</t>
  </si>
  <si>
    <t>Boulder County, Colorado</t>
  </si>
  <si>
    <t>Broomfield County, Colorado</t>
  </si>
  <si>
    <t>Chaffee County, Colorado</t>
  </si>
  <si>
    <t>Cheyenne County, Colorado</t>
  </si>
  <si>
    <t>Clear Creek County, Colorado</t>
  </si>
  <si>
    <t>Conejos County, Colorado</t>
  </si>
  <si>
    <t>Costilla County, Colorado</t>
  </si>
  <si>
    <t>Crowley County, Colorado</t>
  </si>
  <si>
    <t>Custer County, Colorado</t>
  </si>
  <si>
    <t>Delta County, Colorado</t>
  </si>
  <si>
    <t>Denver County, Colorado</t>
  </si>
  <si>
    <t>Dolores County, Colorado</t>
  </si>
  <si>
    <t>Douglas County, Colorado</t>
  </si>
  <si>
    <t>Eagle County, Colorado</t>
  </si>
  <si>
    <t>Elbert County, Colorado</t>
  </si>
  <si>
    <t>El Paso County, Colorado</t>
  </si>
  <si>
    <t>Fremont County, Colorado</t>
  </si>
  <si>
    <t>Garfield County, Colorado</t>
  </si>
  <si>
    <t>Gilpin County, Colorado</t>
  </si>
  <si>
    <t>Grand County, Colorado</t>
  </si>
  <si>
    <t>Gunnison County, Colorado</t>
  </si>
  <si>
    <t>Hinsdale County, Colorado</t>
  </si>
  <si>
    <t>Huerfano County, Colorado</t>
  </si>
  <si>
    <t>Jackson County, Colorado</t>
  </si>
  <si>
    <t>Jefferson County, Colorado</t>
  </si>
  <si>
    <t>Kiowa County, Colorado</t>
  </si>
  <si>
    <t>Kit Carson County, Colorado</t>
  </si>
  <si>
    <t>Lake County, Colorado</t>
  </si>
  <si>
    <t>La Plata County, Colorado</t>
  </si>
  <si>
    <t>Larimer County, Colorado</t>
  </si>
  <si>
    <t>Las Animas County, Colorado</t>
  </si>
  <si>
    <t>Lincoln County, Colorado</t>
  </si>
  <si>
    <t>Logan County, Colorado</t>
  </si>
  <si>
    <t>Mesa County, Colorado</t>
  </si>
  <si>
    <t>Mineral County, Colorado</t>
  </si>
  <si>
    <t>Moffat County, Colorado</t>
  </si>
  <si>
    <t>Montezuma County, Colorado</t>
  </si>
  <si>
    <t>Montrose County, Colorado</t>
  </si>
  <si>
    <t>Morgan County, Colorado</t>
  </si>
  <si>
    <t>Otero County, Colorado</t>
  </si>
  <si>
    <t>Ouray County, Colorado</t>
  </si>
  <si>
    <t>Park County, Colorado</t>
  </si>
  <si>
    <t>Phillips County, Colorado</t>
  </si>
  <si>
    <t>Pitkin County, Colorado</t>
  </si>
  <si>
    <t>Prowers County, Colorado</t>
  </si>
  <si>
    <t>Pueblo County, Colorado</t>
  </si>
  <si>
    <t>Rio Blanco County, Colorado</t>
  </si>
  <si>
    <t>Rio Grande County, Colorado</t>
  </si>
  <si>
    <t>Routt County, Colorado</t>
  </si>
  <si>
    <t>Saguache County, Colorado</t>
  </si>
  <si>
    <t>San Juan County, Colorado</t>
  </si>
  <si>
    <t>San Miguel County, Colorado</t>
  </si>
  <si>
    <t>Sedgwick County, Colorado</t>
  </si>
  <si>
    <t>Summit County, Colorado</t>
  </si>
  <si>
    <t>Teller County, Colorado</t>
  </si>
  <si>
    <t>Washington County, Colorado</t>
  </si>
  <si>
    <t>Weld County, Colorado</t>
  </si>
  <si>
    <t>Yuma County, Colorado</t>
  </si>
  <si>
    <t>Per Census, table PCT15 is the way to go</t>
  </si>
  <si>
    <t>https://data.census.gov/table?q=PCT15&amp;g=040XX00US08$0500000&amp;d=DEC+Demographic+and+Housing+Characteristics&amp;tid=DECENNIALDHC2020.PCT15</t>
  </si>
  <si>
    <t>Same-sex household total</t>
  </si>
  <si>
    <t>Same-sex household percentage</t>
  </si>
  <si>
    <t>TOTAL</t>
  </si>
  <si>
    <t>Opposite-sex married couple household</t>
  </si>
  <si>
    <t>Same-sex married couple household:</t>
  </si>
  <si>
    <t>Opposite-sex unmarried partner household</t>
  </si>
  <si>
    <t>Same-sex unmarried partner households:</t>
  </si>
  <si>
    <t>All other households</t>
  </si>
  <si>
    <t>Opposite-sex couple households</t>
  </si>
  <si>
    <t>Same-sex couple households</t>
  </si>
  <si>
    <t>Percent check</t>
  </si>
  <si>
    <t>Grand total check</t>
  </si>
  <si>
    <t>Same sex total check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</si>
  <si>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</si>
  <si>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</si>
  <si>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</si>
  <si>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</si>
  <si>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</si>
  <si>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</si>
  <si>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</si>
  <si>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</si>
  <si>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</si>
  <si>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</si>
  <si>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</si>
  <si>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</si>
  <si>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</si>
  <si>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</si>
  <si>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</si>
  <si>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</si>
  <si>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</si>
  <si>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</si>
  <si>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</si>
  <si>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</si>
  <si>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 Paso County</t>
  </si>
  <si>
    <t>Elbert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</si>
  <si>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</si>
  <si>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</si>
  <si>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</si>
  <si>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</si>
  <si>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</si>
  <si>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</si>
  <si>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</si>
  <si>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Jackson County</t>
  </si>
  <si>
    <t>Jefferson County</t>
  </si>
  <si>
    <t>Kiowa County</t>
  </si>
  <si>
    <t>Kit Carson County</t>
  </si>
  <si>
    <t>La Plata County</t>
  </si>
  <si>
    <t>Lake County</t>
  </si>
  <si>
    <t>Larimer County</t>
  </si>
  <si>
    <t>Las Animas County</t>
  </si>
  <si>
    <t>Lincoln County</t>
  </si>
  <si>
    <t>Logan County</t>
  </si>
  <si>
    <t>Mesa County</t>
  </si>
  <si>
    <t>Mineral County</t>
  </si>
  <si>
    <t>Moffat County</t>
  </si>
  <si>
    <t>Montezuma County</t>
  </si>
  <si>
    <t>Montrose County</t>
  </si>
  <si>
    <t>Morgan County</t>
  </si>
  <si>
    <t>Otero County</t>
  </si>
  <si>
    <t>Ouray County</t>
  </si>
  <si>
    <t>Park County</t>
  </si>
  <si>
    <t>Phillips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</si>
  <si>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</si>
  <si>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</si>
  <si>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</si>
  <si>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</si>
  <si>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</si>
  <si>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</si>
  <si>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</si>
  <si>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</si>
  <si>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</si>
  <si>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</si>
  <si>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</si>
  <si>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</si>
  <si>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Washington County</t>
  </si>
  <si>
    <t>Weld County</t>
  </si>
  <si>
    <t>Yuma County</t>
  </si>
  <si>
    <t>Denver metro total:</t>
  </si>
  <si>
    <t>Total households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</si>
</sst>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6" fillId="33" borderId="0" xfId="0" applyFont="1" applyFill="1"/>
    <xf numFmtId="0" fontId="0" fillId="0" borderId="0" xfId="0" applyAlignment="1">
      <alignment vertical="center" wrapText="1"/>
    </xf>
    <xf numFmtId="0" fontId="0" fillId="34" borderId="0" xfId="0" applyFill="1"/>
    <xf numFmtId="3" fontId="0" fillId="34" borderId="0" xfId="0" applyNumberFormat="1" applyFill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D38" sqref="D38"/>
    </sheetView>
  </sheetViews>
  <sheetFormatPr defaultRowHeight="15" x14ac:dyDescent="0.25"/>
  <sheetData>
    <row r="1" spans="1:2" x14ac:dyDescent="0.25">
      <c r="A1" t="s">
        <v>129</v>
      </c>
    </row>
    <row r="2" spans="1:2" x14ac:dyDescent="0.25">
      <c r="B2" t="s">
        <v>130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13"/>
  <sheetViews>
    <sheetView topLeftCell="AC1" workbookViewId="0">
      <selection activeCell="A10" sqref="A1:BA13"/>
    </sheetView>
  </sheetViews>
  <sheetFormatPr defaultRowHeight="15" x14ac:dyDescent="0.25"/>
  <cols>
    <col min="1" max="1" width="44.5703125" customWidth="1"/>
    <col min="6" max="6" width="23.1406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s="1">
        <v>2011947</v>
      </c>
      <c r="C2" s="1">
        <v>269148</v>
      </c>
      <c r="D2" s="1">
        <v>2705878</v>
      </c>
      <c r="E2" s="1">
        <v>1199395</v>
      </c>
      <c r="F2" s="1">
        <v>13475623</v>
      </c>
      <c r="G2" s="1">
        <v>2257815</v>
      </c>
      <c r="H2" s="1">
        <v>1418069</v>
      </c>
      <c r="I2" s="1">
        <v>386375</v>
      </c>
      <c r="J2" s="1">
        <v>312448</v>
      </c>
      <c r="K2" s="1">
        <v>8529067</v>
      </c>
      <c r="L2" s="1">
        <v>4020808</v>
      </c>
      <c r="M2" s="1">
        <v>490267</v>
      </c>
      <c r="N2" s="1">
        <v>676206</v>
      </c>
      <c r="O2" s="1">
        <v>4998395</v>
      </c>
      <c r="P2" s="1">
        <v>2667542</v>
      </c>
      <c r="Q2" s="1">
        <v>1288560</v>
      </c>
      <c r="R2" s="1">
        <v>1151360</v>
      </c>
      <c r="S2" s="1">
        <v>1797937</v>
      </c>
      <c r="T2" s="1">
        <v>1831610</v>
      </c>
      <c r="U2" s="1">
        <v>582437</v>
      </c>
      <c r="V2" s="1">
        <v>2321208</v>
      </c>
      <c r="W2" s="1">
        <v>2749225</v>
      </c>
      <c r="X2" s="1">
        <v>4041760</v>
      </c>
      <c r="Y2" s="1">
        <v>2253990</v>
      </c>
      <c r="Z2" s="1">
        <v>1158193</v>
      </c>
      <c r="AA2" s="1">
        <v>2479146</v>
      </c>
      <c r="AB2" s="1">
        <v>447812</v>
      </c>
      <c r="AC2" s="1">
        <v>773312</v>
      </c>
      <c r="AD2" s="1">
        <v>1177649</v>
      </c>
      <c r="AE2" s="1">
        <v>556357</v>
      </c>
      <c r="AF2" s="1">
        <v>3426102</v>
      </c>
      <c r="AG2" s="1">
        <v>829514</v>
      </c>
      <c r="AH2" s="1">
        <v>7715172</v>
      </c>
      <c r="AI2" s="1">
        <v>4160856</v>
      </c>
      <c r="AJ2" s="1">
        <v>322553</v>
      </c>
      <c r="AK2" s="1">
        <v>4808773</v>
      </c>
      <c r="AL2" s="1">
        <v>1535830</v>
      </c>
      <c r="AM2" s="1">
        <v>1671983</v>
      </c>
      <c r="AN2" s="1">
        <v>5210598</v>
      </c>
      <c r="AO2" s="1">
        <v>441274</v>
      </c>
      <c r="AP2" s="1">
        <v>2048912</v>
      </c>
      <c r="AQ2" s="1">
        <v>350560</v>
      </c>
      <c r="AR2" s="1">
        <v>2742947</v>
      </c>
      <c r="AS2" s="1">
        <v>10491147</v>
      </c>
      <c r="AT2" s="1">
        <v>1057252</v>
      </c>
      <c r="AU2" s="1">
        <v>271890</v>
      </c>
      <c r="AV2" s="1">
        <v>3321218</v>
      </c>
      <c r="AW2" s="1">
        <v>2974692</v>
      </c>
      <c r="AX2" s="1">
        <v>743442</v>
      </c>
      <c r="AY2" s="1">
        <v>2428361</v>
      </c>
      <c r="AZ2" s="1">
        <v>234965</v>
      </c>
      <c r="BA2" s="1">
        <v>1340534</v>
      </c>
    </row>
    <row r="3" spans="1:53" x14ac:dyDescent="0.25">
      <c r="A3" t="s">
        <v>54</v>
      </c>
      <c r="B3" s="1">
        <v>897619</v>
      </c>
      <c r="C3" s="1">
        <v>125948</v>
      </c>
      <c r="D3" s="1">
        <v>1257542</v>
      </c>
      <c r="E3" s="1">
        <v>550860</v>
      </c>
      <c r="F3" s="1">
        <v>6464317</v>
      </c>
      <c r="G3" s="1">
        <v>1080188</v>
      </c>
      <c r="H3" s="1">
        <v>650119</v>
      </c>
      <c r="I3" s="1">
        <v>180376</v>
      </c>
      <c r="J3" s="1">
        <v>75737</v>
      </c>
      <c r="K3" s="1">
        <v>3887288</v>
      </c>
      <c r="L3" s="1">
        <v>1819736</v>
      </c>
      <c r="M3" s="1">
        <v>240160</v>
      </c>
      <c r="N3" s="1">
        <v>365507</v>
      </c>
      <c r="O3" s="1">
        <v>2263334</v>
      </c>
      <c r="P3" s="1">
        <v>1247981</v>
      </c>
      <c r="Q3" s="1">
        <v>625262</v>
      </c>
      <c r="R3" s="1">
        <v>562837</v>
      </c>
      <c r="S3" s="1">
        <v>831199</v>
      </c>
      <c r="T3" s="1">
        <v>751676</v>
      </c>
      <c r="U3" s="1">
        <v>269297</v>
      </c>
      <c r="V3" s="1">
        <v>1060621</v>
      </c>
      <c r="W3" s="1">
        <v>1232150</v>
      </c>
      <c r="X3" s="1">
        <v>1831996</v>
      </c>
      <c r="Y3" s="1">
        <v>1101273</v>
      </c>
      <c r="Z3" s="1">
        <v>483616</v>
      </c>
      <c r="AA3" s="1">
        <v>1135132</v>
      </c>
      <c r="AB3" s="1">
        <v>212641</v>
      </c>
      <c r="AC3" s="1">
        <v>377537</v>
      </c>
      <c r="AD3" s="1">
        <v>510257</v>
      </c>
      <c r="AE3" s="1">
        <v>278517</v>
      </c>
      <c r="AF3" s="1">
        <v>1673741</v>
      </c>
      <c r="AG3" s="1">
        <v>347465</v>
      </c>
      <c r="AH3" s="1">
        <v>3179578</v>
      </c>
      <c r="AI3" s="1">
        <v>1925448</v>
      </c>
      <c r="AJ3" s="1">
        <v>147749</v>
      </c>
      <c r="AK3" s="1">
        <v>2128299</v>
      </c>
      <c r="AL3" s="1">
        <v>718971</v>
      </c>
      <c r="AM3" s="1">
        <v>780141</v>
      </c>
      <c r="AN3" s="1">
        <v>2385998</v>
      </c>
      <c r="AO3" s="1">
        <v>185087</v>
      </c>
      <c r="AP3" s="1">
        <v>940908</v>
      </c>
      <c r="AQ3" s="1">
        <v>169552</v>
      </c>
      <c r="AR3" s="1">
        <v>1268817</v>
      </c>
      <c r="AS3" s="1">
        <v>5079638</v>
      </c>
      <c r="AT3" s="1">
        <v>616704</v>
      </c>
      <c r="AU3" s="1">
        <v>124314</v>
      </c>
      <c r="AV3" s="1">
        <v>1603123</v>
      </c>
      <c r="AW3" s="1">
        <v>1443783</v>
      </c>
      <c r="AX3" s="1">
        <v>341056</v>
      </c>
      <c r="AY3" s="1">
        <v>1137669</v>
      </c>
      <c r="AZ3" s="1">
        <v>115480</v>
      </c>
      <c r="BA3" s="1">
        <v>520608</v>
      </c>
    </row>
    <row r="4" spans="1:53" x14ac:dyDescent="0.25">
      <c r="A4" t="s">
        <v>55</v>
      </c>
      <c r="B4" s="1">
        <v>891345</v>
      </c>
      <c r="C4" s="1">
        <v>124712</v>
      </c>
      <c r="D4" s="1">
        <v>1241269</v>
      </c>
      <c r="E4" s="1">
        <v>546727</v>
      </c>
      <c r="F4" s="1">
        <v>6364391</v>
      </c>
      <c r="G4" s="1">
        <v>1066040</v>
      </c>
      <c r="H4" s="1">
        <v>642359</v>
      </c>
      <c r="I4" s="1">
        <v>177182</v>
      </c>
      <c r="J4" s="1">
        <v>71317</v>
      </c>
      <c r="K4" s="1">
        <v>3830982</v>
      </c>
      <c r="L4" s="1">
        <v>1798751</v>
      </c>
      <c r="M4" s="1">
        <v>236434</v>
      </c>
      <c r="N4" s="1">
        <v>363312</v>
      </c>
      <c r="O4" s="1">
        <v>2240543</v>
      </c>
      <c r="P4" s="1">
        <v>1237028</v>
      </c>
      <c r="Q4" s="1">
        <v>620913</v>
      </c>
      <c r="R4" s="1">
        <v>558952</v>
      </c>
      <c r="S4" s="1">
        <v>824312</v>
      </c>
      <c r="T4" s="1">
        <v>744686</v>
      </c>
      <c r="U4" s="1">
        <v>265412</v>
      </c>
      <c r="V4" s="1">
        <v>1047652</v>
      </c>
      <c r="W4" s="1">
        <v>1211237</v>
      </c>
      <c r="X4" s="1">
        <v>1818121</v>
      </c>
      <c r="Y4" s="1">
        <v>1091224</v>
      </c>
      <c r="Z4" s="1">
        <v>480516</v>
      </c>
      <c r="AA4" s="1">
        <v>1125498</v>
      </c>
      <c r="AB4" s="1">
        <v>211365</v>
      </c>
      <c r="AC4" s="1">
        <v>374993</v>
      </c>
      <c r="AD4" s="1">
        <v>501739</v>
      </c>
      <c r="AE4" s="1">
        <v>275009</v>
      </c>
      <c r="AF4" s="1">
        <v>1656399</v>
      </c>
      <c r="AG4" s="1">
        <v>342212</v>
      </c>
      <c r="AH4" s="1">
        <v>3131156</v>
      </c>
      <c r="AI4" s="1">
        <v>1906279</v>
      </c>
      <c r="AJ4" s="1">
        <v>147078</v>
      </c>
      <c r="AK4" s="1">
        <v>2110313</v>
      </c>
      <c r="AL4" s="1">
        <v>712677</v>
      </c>
      <c r="AM4" s="1">
        <v>768193</v>
      </c>
      <c r="AN4" s="1">
        <v>2364216</v>
      </c>
      <c r="AO4" s="1">
        <v>182312</v>
      </c>
      <c r="AP4" s="1">
        <v>933098</v>
      </c>
      <c r="AQ4" s="1">
        <v>168765</v>
      </c>
      <c r="AR4" s="1">
        <v>1257976</v>
      </c>
      <c r="AS4" s="1">
        <v>5025134</v>
      </c>
      <c r="AT4" s="1">
        <v>611433</v>
      </c>
      <c r="AU4" s="1">
        <v>122184</v>
      </c>
      <c r="AV4" s="1">
        <v>1587272</v>
      </c>
      <c r="AW4" s="1">
        <v>1422124</v>
      </c>
      <c r="AX4" s="1">
        <v>338749</v>
      </c>
      <c r="AY4" s="1">
        <v>1129359</v>
      </c>
      <c r="AZ4" s="1">
        <v>114799</v>
      </c>
      <c r="BA4" s="1">
        <v>517555</v>
      </c>
    </row>
    <row r="5" spans="1:53" x14ac:dyDescent="0.25">
      <c r="A5" t="s">
        <v>56</v>
      </c>
      <c r="B5" s="1">
        <v>6274</v>
      </c>
      <c r="C5" s="1">
        <v>1236</v>
      </c>
      <c r="D5" s="1">
        <v>16273</v>
      </c>
      <c r="E5" s="1">
        <v>4133</v>
      </c>
      <c r="F5" s="1">
        <v>99926</v>
      </c>
      <c r="G5" s="1">
        <v>14148</v>
      </c>
      <c r="H5" s="1">
        <v>7760</v>
      </c>
      <c r="I5" s="1">
        <v>3194</v>
      </c>
      <c r="J5" s="1">
        <v>4420</v>
      </c>
      <c r="K5" s="1">
        <v>56306</v>
      </c>
      <c r="L5" s="1">
        <v>20985</v>
      </c>
      <c r="M5" s="1">
        <v>3726</v>
      </c>
      <c r="N5" s="1">
        <v>2195</v>
      </c>
      <c r="O5" s="1">
        <v>22791</v>
      </c>
      <c r="P5" s="1">
        <v>10953</v>
      </c>
      <c r="Q5" s="1">
        <v>4349</v>
      </c>
      <c r="R5" s="1">
        <v>3885</v>
      </c>
      <c r="S5" s="1">
        <v>6887</v>
      </c>
      <c r="T5" s="1">
        <v>6990</v>
      </c>
      <c r="U5" s="1">
        <v>3885</v>
      </c>
      <c r="V5" s="1">
        <v>12969</v>
      </c>
      <c r="W5" s="1">
        <v>20913</v>
      </c>
      <c r="X5" s="1">
        <v>13875</v>
      </c>
      <c r="Y5" s="1">
        <v>10049</v>
      </c>
      <c r="Z5" s="1">
        <v>3100</v>
      </c>
      <c r="AA5" s="1">
        <v>9634</v>
      </c>
      <c r="AB5" s="1">
        <v>1276</v>
      </c>
      <c r="AC5" s="1">
        <v>2544</v>
      </c>
      <c r="AD5" s="1">
        <v>8518</v>
      </c>
      <c r="AE5" s="1">
        <v>3508</v>
      </c>
      <c r="AF5" s="1">
        <v>17342</v>
      </c>
      <c r="AG5" s="1">
        <v>5253</v>
      </c>
      <c r="AH5" s="1">
        <v>48422</v>
      </c>
      <c r="AI5" s="1">
        <v>19169</v>
      </c>
      <c r="AJ5">
        <v>671</v>
      </c>
      <c r="AK5" s="1">
        <v>17986</v>
      </c>
      <c r="AL5" s="1">
        <v>6294</v>
      </c>
      <c r="AM5" s="1">
        <v>11948</v>
      </c>
      <c r="AN5" s="1">
        <v>21782</v>
      </c>
      <c r="AO5" s="1">
        <v>2775</v>
      </c>
      <c r="AP5" s="1">
        <v>7810</v>
      </c>
      <c r="AQ5">
        <v>787</v>
      </c>
      <c r="AR5" s="1">
        <v>10841</v>
      </c>
      <c r="AS5" s="1">
        <v>54504</v>
      </c>
      <c r="AT5" s="1">
        <v>5271</v>
      </c>
      <c r="AU5" s="1">
        <v>2130</v>
      </c>
      <c r="AV5" s="1">
        <v>15851</v>
      </c>
      <c r="AW5" s="1">
        <v>21659</v>
      </c>
      <c r="AX5" s="1">
        <v>2307</v>
      </c>
      <c r="AY5" s="1">
        <v>8310</v>
      </c>
      <c r="AZ5">
        <v>681</v>
      </c>
      <c r="BA5" s="1">
        <v>3053</v>
      </c>
    </row>
    <row r="6" spans="1:53" x14ac:dyDescent="0.25">
      <c r="A6" t="s">
        <v>57</v>
      </c>
      <c r="B6" s="1">
        <v>2483</v>
      </c>
      <c r="C6">
        <v>466</v>
      </c>
      <c r="D6" s="1">
        <v>7339</v>
      </c>
      <c r="E6" s="1">
        <v>1688</v>
      </c>
      <c r="F6" s="1">
        <v>53461</v>
      </c>
      <c r="G6" s="1">
        <v>5978</v>
      </c>
      <c r="H6" s="1">
        <v>3432</v>
      </c>
      <c r="I6" s="1">
        <v>1428</v>
      </c>
      <c r="J6" s="1">
        <v>3139</v>
      </c>
      <c r="K6" s="1">
        <v>30096</v>
      </c>
      <c r="L6" s="1">
        <v>9578</v>
      </c>
      <c r="M6" s="1">
        <v>1884</v>
      </c>
      <c r="N6">
        <v>905</v>
      </c>
      <c r="O6" s="1">
        <v>11471</v>
      </c>
      <c r="P6" s="1">
        <v>4378</v>
      </c>
      <c r="Q6" s="1">
        <v>1681</v>
      </c>
      <c r="R6" s="1">
        <v>1547</v>
      </c>
      <c r="S6" s="1">
        <v>2756</v>
      </c>
      <c r="T6" s="1">
        <v>2934</v>
      </c>
      <c r="U6" s="1">
        <v>1464</v>
      </c>
      <c r="V6" s="1">
        <v>5427</v>
      </c>
      <c r="W6" s="1">
        <v>9037</v>
      </c>
      <c r="X6" s="1">
        <v>5518</v>
      </c>
      <c r="Y6" s="1">
        <v>4240</v>
      </c>
      <c r="Z6" s="1">
        <v>1173</v>
      </c>
      <c r="AA6" s="1">
        <v>3978</v>
      </c>
      <c r="AB6">
        <v>482</v>
      </c>
      <c r="AC6" s="1">
        <v>1032</v>
      </c>
      <c r="AD6" s="1">
        <v>4431</v>
      </c>
      <c r="AE6" s="1">
        <v>1277</v>
      </c>
      <c r="AF6" s="1">
        <v>8197</v>
      </c>
      <c r="AG6" s="1">
        <v>2109</v>
      </c>
      <c r="AH6" s="1">
        <v>26428</v>
      </c>
      <c r="AI6" s="1">
        <v>7685</v>
      </c>
      <c r="AJ6">
        <v>264</v>
      </c>
      <c r="AK6" s="1">
        <v>7303</v>
      </c>
      <c r="AL6" s="1">
        <v>2504</v>
      </c>
      <c r="AM6" s="1">
        <v>4725</v>
      </c>
      <c r="AN6" s="1">
        <v>9837</v>
      </c>
      <c r="AO6" s="1">
        <v>1217</v>
      </c>
      <c r="AP6" s="1">
        <v>3159</v>
      </c>
      <c r="AQ6">
        <v>340</v>
      </c>
      <c r="AR6" s="1">
        <v>4485</v>
      </c>
      <c r="AS6" s="1">
        <v>24709</v>
      </c>
      <c r="AT6" s="1">
        <v>2490</v>
      </c>
      <c r="AU6">
        <v>757</v>
      </c>
      <c r="AV6" s="1">
        <v>6957</v>
      </c>
      <c r="AW6" s="1">
        <v>9825</v>
      </c>
      <c r="AX6">
        <v>917</v>
      </c>
      <c r="AY6" s="1">
        <v>3251</v>
      </c>
      <c r="AZ6">
        <v>271</v>
      </c>
      <c r="BA6" s="1">
        <v>1379</v>
      </c>
    </row>
    <row r="7" spans="1:53" x14ac:dyDescent="0.25">
      <c r="A7" t="s">
        <v>58</v>
      </c>
      <c r="B7" s="1">
        <v>3791</v>
      </c>
      <c r="C7">
        <v>770</v>
      </c>
      <c r="D7" s="1">
        <v>8934</v>
      </c>
      <c r="E7" s="1">
        <v>2445</v>
      </c>
      <c r="F7" s="1">
        <v>46465</v>
      </c>
      <c r="G7" s="1">
        <v>8170</v>
      </c>
      <c r="H7" s="1">
        <v>4328</v>
      </c>
      <c r="I7" s="1">
        <v>1766</v>
      </c>
      <c r="J7" s="1">
        <v>1281</v>
      </c>
      <c r="K7" s="1">
        <v>26210</v>
      </c>
      <c r="L7" s="1">
        <v>11407</v>
      </c>
      <c r="M7" s="1">
        <v>1842</v>
      </c>
      <c r="N7" s="1">
        <v>1290</v>
      </c>
      <c r="O7" s="1">
        <v>11320</v>
      </c>
      <c r="P7" s="1">
        <v>6575</v>
      </c>
      <c r="Q7" s="1">
        <v>2668</v>
      </c>
      <c r="R7" s="1">
        <v>2338</v>
      </c>
      <c r="S7" s="1">
        <v>4131</v>
      </c>
      <c r="T7" s="1">
        <v>4056</v>
      </c>
      <c r="U7" s="1">
        <v>2421</v>
      </c>
      <c r="V7" s="1">
        <v>7542</v>
      </c>
      <c r="W7" s="1">
        <v>11876</v>
      </c>
      <c r="X7" s="1">
        <v>8357</v>
      </c>
      <c r="Y7" s="1">
        <v>5809</v>
      </c>
      <c r="Z7" s="1">
        <v>1927</v>
      </c>
      <c r="AA7" s="1">
        <v>5656</v>
      </c>
      <c r="AB7">
        <v>794</v>
      </c>
      <c r="AC7" s="1">
        <v>1512</v>
      </c>
      <c r="AD7" s="1">
        <v>4087</v>
      </c>
      <c r="AE7" s="1">
        <v>2231</v>
      </c>
      <c r="AF7" s="1">
        <v>9145</v>
      </c>
      <c r="AG7" s="1">
        <v>3144</v>
      </c>
      <c r="AH7" s="1">
        <v>21994</v>
      </c>
      <c r="AI7" s="1">
        <v>11484</v>
      </c>
      <c r="AJ7">
        <v>407</v>
      </c>
      <c r="AK7" s="1">
        <v>10683</v>
      </c>
      <c r="AL7" s="1">
        <v>3790</v>
      </c>
      <c r="AM7" s="1">
        <v>7223</v>
      </c>
      <c r="AN7" s="1">
        <v>11945</v>
      </c>
      <c r="AO7" s="1">
        <v>1558</v>
      </c>
      <c r="AP7" s="1">
        <v>4651</v>
      </c>
      <c r="AQ7">
        <v>447</v>
      </c>
      <c r="AR7" s="1">
        <v>6356</v>
      </c>
      <c r="AS7" s="1">
        <v>29795</v>
      </c>
      <c r="AT7" s="1">
        <v>2781</v>
      </c>
      <c r="AU7" s="1">
        <v>1373</v>
      </c>
      <c r="AV7" s="1">
        <v>8894</v>
      </c>
      <c r="AW7" s="1">
        <v>11834</v>
      </c>
      <c r="AX7" s="1">
        <v>1390</v>
      </c>
      <c r="AY7" s="1">
        <v>5059</v>
      </c>
      <c r="AZ7">
        <v>410</v>
      </c>
      <c r="BA7" s="1">
        <v>1674</v>
      </c>
    </row>
    <row r="8" spans="1:53" x14ac:dyDescent="0.25">
      <c r="A8" t="s">
        <v>59</v>
      </c>
      <c r="B8" s="1">
        <v>103209</v>
      </c>
      <c r="C8" s="1">
        <v>22712</v>
      </c>
      <c r="D8" s="1">
        <v>211337</v>
      </c>
      <c r="E8" s="1">
        <v>74598</v>
      </c>
      <c r="F8" s="1">
        <v>964488</v>
      </c>
      <c r="G8" s="1">
        <v>167019</v>
      </c>
      <c r="H8" s="1">
        <v>98292</v>
      </c>
      <c r="I8" s="1">
        <v>26708</v>
      </c>
      <c r="J8" s="1">
        <v>25330</v>
      </c>
      <c r="K8" s="1">
        <v>629394</v>
      </c>
      <c r="L8" s="1">
        <v>241687</v>
      </c>
      <c r="M8" s="1">
        <v>34254</v>
      </c>
      <c r="N8" s="1">
        <v>45185</v>
      </c>
      <c r="O8" s="1">
        <v>332388</v>
      </c>
      <c r="P8" s="1">
        <v>197974</v>
      </c>
      <c r="Q8" s="1">
        <v>91414</v>
      </c>
      <c r="R8" s="1">
        <v>73698</v>
      </c>
      <c r="S8" s="1">
        <v>127532</v>
      </c>
      <c r="T8" s="1">
        <v>123302</v>
      </c>
      <c r="U8" s="1">
        <v>54642</v>
      </c>
      <c r="V8" s="1">
        <v>146165</v>
      </c>
      <c r="W8" s="1">
        <v>195231</v>
      </c>
      <c r="X8" s="1">
        <v>284772</v>
      </c>
      <c r="Y8" s="1">
        <v>170859</v>
      </c>
      <c r="Z8" s="1">
        <v>63446</v>
      </c>
      <c r="AA8" s="1">
        <v>177624</v>
      </c>
      <c r="AB8" s="1">
        <v>31981</v>
      </c>
      <c r="AC8" s="1">
        <v>51327</v>
      </c>
      <c r="AD8" s="1">
        <v>101706</v>
      </c>
      <c r="AE8" s="1">
        <v>46784</v>
      </c>
      <c r="AF8" s="1">
        <v>209199</v>
      </c>
      <c r="AG8" s="1">
        <v>67027</v>
      </c>
      <c r="AH8" s="1">
        <v>535084</v>
      </c>
      <c r="AI8" s="1">
        <v>263012</v>
      </c>
      <c r="AJ8" s="1">
        <v>24007</v>
      </c>
      <c r="AK8" s="1">
        <v>353846</v>
      </c>
      <c r="AL8" s="1">
        <v>99993</v>
      </c>
      <c r="AM8" s="1">
        <v>146042</v>
      </c>
      <c r="AN8" s="1">
        <v>369539</v>
      </c>
      <c r="AO8" s="1">
        <v>34614</v>
      </c>
      <c r="AP8" s="1">
        <v>119756</v>
      </c>
      <c r="AQ8" s="1">
        <v>25081</v>
      </c>
      <c r="AR8" s="1">
        <v>176284</v>
      </c>
      <c r="AS8" s="1">
        <v>639922</v>
      </c>
      <c r="AT8" s="1">
        <v>55063</v>
      </c>
      <c r="AU8" s="1">
        <v>25816</v>
      </c>
      <c r="AV8" s="1">
        <v>200979</v>
      </c>
      <c r="AW8" s="1">
        <v>239047</v>
      </c>
      <c r="AX8" s="1">
        <v>55200</v>
      </c>
      <c r="AY8" s="1">
        <v>193194</v>
      </c>
      <c r="AZ8" s="1">
        <v>16549</v>
      </c>
      <c r="BA8" s="1">
        <v>114266</v>
      </c>
    </row>
    <row r="9" spans="1:53" x14ac:dyDescent="0.25">
      <c r="A9" t="s">
        <v>60</v>
      </c>
      <c r="B9" s="1">
        <v>97746</v>
      </c>
      <c r="C9" s="1">
        <v>21924</v>
      </c>
      <c r="D9" s="1">
        <v>198861</v>
      </c>
      <c r="E9" s="1">
        <v>70937</v>
      </c>
      <c r="F9" s="1">
        <v>901500</v>
      </c>
      <c r="G9" s="1">
        <v>156605</v>
      </c>
      <c r="H9" s="1">
        <v>93411</v>
      </c>
      <c r="I9" s="1">
        <v>25029</v>
      </c>
      <c r="J9" s="1">
        <v>21698</v>
      </c>
      <c r="K9" s="1">
        <v>589006</v>
      </c>
      <c r="L9" s="1">
        <v>225232</v>
      </c>
      <c r="M9" s="1">
        <v>31942</v>
      </c>
      <c r="N9" s="1">
        <v>43597</v>
      </c>
      <c r="O9" s="1">
        <v>314495</v>
      </c>
      <c r="P9" s="1">
        <v>188742</v>
      </c>
      <c r="Q9" s="1">
        <v>88140</v>
      </c>
      <c r="R9" s="1">
        <v>70171</v>
      </c>
      <c r="S9" s="1">
        <v>121000</v>
      </c>
      <c r="T9" s="1">
        <v>116121</v>
      </c>
      <c r="U9" s="1">
        <v>51945</v>
      </c>
      <c r="V9" s="1">
        <v>137677</v>
      </c>
      <c r="W9" s="1">
        <v>182692</v>
      </c>
      <c r="X9" s="1">
        <v>272466</v>
      </c>
      <c r="Y9" s="1">
        <v>163051</v>
      </c>
      <c r="Z9" s="1">
        <v>60609</v>
      </c>
      <c r="AA9" s="1">
        <v>168478</v>
      </c>
      <c r="AB9" s="1">
        <v>30887</v>
      </c>
      <c r="AC9" s="1">
        <v>49376</v>
      </c>
      <c r="AD9" s="1">
        <v>95720</v>
      </c>
      <c r="AE9" s="1">
        <v>44797</v>
      </c>
      <c r="AF9" s="1">
        <v>198498</v>
      </c>
      <c r="AG9" s="1">
        <v>62763</v>
      </c>
      <c r="AH9" s="1">
        <v>499988</v>
      </c>
      <c r="AI9" s="1">
        <v>247324</v>
      </c>
      <c r="AJ9" s="1">
        <v>23292</v>
      </c>
      <c r="AK9" s="1">
        <v>336192</v>
      </c>
      <c r="AL9" s="1">
        <v>94666</v>
      </c>
      <c r="AM9" s="1">
        <v>136984</v>
      </c>
      <c r="AN9" s="1">
        <v>351031</v>
      </c>
      <c r="AO9" s="1">
        <v>32410</v>
      </c>
      <c r="AP9" s="1">
        <v>113191</v>
      </c>
      <c r="AQ9" s="1">
        <v>24355</v>
      </c>
      <c r="AR9" s="1">
        <v>166352</v>
      </c>
      <c r="AS9" s="1">
        <v>597845</v>
      </c>
      <c r="AT9" s="1">
        <v>51661</v>
      </c>
      <c r="AU9" s="1">
        <v>24573</v>
      </c>
      <c r="AV9" s="1">
        <v>189807</v>
      </c>
      <c r="AW9" s="1">
        <v>225354</v>
      </c>
      <c r="AX9" s="1">
        <v>52630</v>
      </c>
      <c r="AY9" s="1">
        <v>185394</v>
      </c>
      <c r="AZ9" s="1">
        <v>16076</v>
      </c>
      <c r="BA9" s="1">
        <v>108019</v>
      </c>
    </row>
    <row r="10" spans="1:53" x14ac:dyDescent="0.25">
      <c r="A10" t="s">
        <v>61</v>
      </c>
      <c r="B10" s="1">
        <v>5463</v>
      </c>
      <c r="C10">
        <v>788</v>
      </c>
      <c r="D10" s="1">
        <v>12476</v>
      </c>
      <c r="E10" s="1">
        <v>3661</v>
      </c>
      <c r="F10" s="1">
        <v>62988</v>
      </c>
      <c r="G10" s="1">
        <v>10414</v>
      </c>
      <c r="H10" s="1">
        <v>4881</v>
      </c>
      <c r="I10" s="1">
        <v>1679</v>
      </c>
      <c r="J10" s="1">
        <v>3632</v>
      </c>
      <c r="K10" s="1">
        <v>40388</v>
      </c>
      <c r="L10" s="1">
        <v>16455</v>
      </c>
      <c r="M10" s="1">
        <v>2312</v>
      </c>
      <c r="N10" s="1">
        <v>1588</v>
      </c>
      <c r="O10" s="1">
        <v>17893</v>
      </c>
      <c r="P10" s="1">
        <v>9232</v>
      </c>
      <c r="Q10" s="1">
        <v>3274</v>
      </c>
      <c r="R10" s="1">
        <v>3527</v>
      </c>
      <c r="S10" s="1">
        <v>6532</v>
      </c>
      <c r="T10" s="1">
        <v>7181</v>
      </c>
      <c r="U10" s="1">
        <v>2697</v>
      </c>
      <c r="V10" s="1">
        <v>8488</v>
      </c>
      <c r="W10" s="1">
        <v>12539</v>
      </c>
      <c r="X10" s="1">
        <v>12306</v>
      </c>
      <c r="Y10" s="1">
        <v>7808</v>
      </c>
      <c r="Z10" s="1">
        <v>2837</v>
      </c>
      <c r="AA10" s="1">
        <v>9146</v>
      </c>
      <c r="AB10" s="1">
        <v>1094</v>
      </c>
      <c r="AC10" s="1">
        <v>1951</v>
      </c>
      <c r="AD10" s="1">
        <v>5986</v>
      </c>
      <c r="AE10" s="1">
        <v>1987</v>
      </c>
      <c r="AF10" s="1">
        <v>10701</v>
      </c>
      <c r="AG10" s="1">
        <v>4264</v>
      </c>
      <c r="AH10" s="1">
        <v>35096</v>
      </c>
      <c r="AI10" s="1">
        <v>15688</v>
      </c>
      <c r="AJ10">
        <v>715</v>
      </c>
      <c r="AK10" s="1">
        <v>17654</v>
      </c>
      <c r="AL10" s="1">
        <v>5327</v>
      </c>
      <c r="AM10" s="1">
        <v>9058</v>
      </c>
      <c r="AN10" s="1">
        <v>18508</v>
      </c>
      <c r="AO10" s="1">
        <v>2204</v>
      </c>
      <c r="AP10" s="1">
        <v>6565</v>
      </c>
      <c r="AQ10">
        <v>726</v>
      </c>
      <c r="AR10" s="1">
        <v>9932</v>
      </c>
      <c r="AS10" s="1">
        <v>42077</v>
      </c>
      <c r="AT10" s="1">
        <v>3402</v>
      </c>
      <c r="AU10" s="1">
        <v>1243</v>
      </c>
      <c r="AV10" s="1">
        <v>11172</v>
      </c>
      <c r="AW10" s="1">
        <v>13693</v>
      </c>
      <c r="AX10" s="1">
        <v>2570</v>
      </c>
      <c r="AY10" s="1">
        <v>7800</v>
      </c>
      <c r="AZ10">
        <v>473</v>
      </c>
      <c r="BA10" s="1">
        <v>6247</v>
      </c>
    </row>
    <row r="11" spans="1:53" x14ac:dyDescent="0.25">
      <c r="A11" t="s">
        <v>62</v>
      </c>
      <c r="B11" s="1">
        <v>2279</v>
      </c>
      <c r="C11">
        <v>338</v>
      </c>
      <c r="D11" s="1">
        <v>5891</v>
      </c>
      <c r="E11" s="1">
        <v>1520</v>
      </c>
      <c r="F11" s="1">
        <v>34938</v>
      </c>
      <c r="G11" s="1">
        <v>4865</v>
      </c>
      <c r="H11" s="1">
        <v>2325</v>
      </c>
      <c r="I11">
        <v>772</v>
      </c>
      <c r="J11" s="1">
        <v>2610</v>
      </c>
      <c r="K11" s="1">
        <v>21552</v>
      </c>
      <c r="L11" s="1">
        <v>7930</v>
      </c>
      <c r="M11" s="1">
        <v>1168</v>
      </c>
      <c r="N11">
        <v>664</v>
      </c>
      <c r="O11" s="1">
        <v>9555</v>
      </c>
      <c r="P11" s="1">
        <v>3982</v>
      </c>
      <c r="Q11" s="1">
        <v>1539</v>
      </c>
      <c r="R11" s="1">
        <v>1495</v>
      </c>
      <c r="S11" s="1">
        <v>2849</v>
      </c>
      <c r="T11" s="1">
        <v>3086</v>
      </c>
      <c r="U11" s="1">
        <v>1164</v>
      </c>
      <c r="V11" s="1">
        <v>3804</v>
      </c>
      <c r="W11" s="1">
        <v>6108</v>
      </c>
      <c r="X11" s="1">
        <v>5454</v>
      </c>
      <c r="Y11" s="1">
        <v>3780</v>
      </c>
      <c r="Z11" s="1">
        <v>1050</v>
      </c>
      <c r="AA11" s="1">
        <v>4138</v>
      </c>
      <c r="AB11">
        <v>419</v>
      </c>
      <c r="AC11">
        <v>858</v>
      </c>
      <c r="AD11" s="1">
        <v>3005</v>
      </c>
      <c r="AE11">
        <v>882</v>
      </c>
      <c r="AF11" s="1">
        <v>5356</v>
      </c>
      <c r="AG11" s="1">
        <v>1801</v>
      </c>
      <c r="AH11" s="1">
        <v>19880</v>
      </c>
      <c r="AI11" s="1">
        <v>6932</v>
      </c>
      <c r="AJ11">
        <v>343</v>
      </c>
      <c r="AK11" s="1">
        <v>7926</v>
      </c>
      <c r="AL11" s="1">
        <v>2271</v>
      </c>
      <c r="AM11" s="1">
        <v>3852</v>
      </c>
      <c r="AN11" s="1">
        <v>8754</v>
      </c>
      <c r="AO11" s="1">
        <v>1042</v>
      </c>
      <c r="AP11" s="1">
        <v>2740</v>
      </c>
      <c r="AQ11">
        <v>333</v>
      </c>
      <c r="AR11" s="1">
        <v>4561</v>
      </c>
      <c r="AS11" s="1">
        <v>19801</v>
      </c>
      <c r="AT11" s="1">
        <v>1684</v>
      </c>
      <c r="AU11">
        <v>470</v>
      </c>
      <c r="AV11" s="1">
        <v>5204</v>
      </c>
      <c r="AW11" s="1">
        <v>6873</v>
      </c>
      <c r="AX11" s="1">
        <v>1120</v>
      </c>
      <c r="AY11" s="1">
        <v>3470</v>
      </c>
      <c r="AZ11">
        <v>201</v>
      </c>
      <c r="BA11" s="1">
        <v>2915</v>
      </c>
    </row>
    <row r="12" spans="1:53" x14ac:dyDescent="0.25">
      <c r="A12" t="s">
        <v>63</v>
      </c>
      <c r="B12" s="1">
        <v>3184</v>
      </c>
      <c r="C12">
        <v>450</v>
      </c>
      <c r="D12" s="1">
        <v>6585</v>
      </c>
      <c r="E12" s="1">
        <v>2141</v>
      </c>
      <c r="F12" s="1">
        <v>28050</v>
      </c>
      <c r="G12" s="1">
        <v>5549</v>
      </c>
      <c r="H12" s="1">
        <v>2556</v>
      </c>
      <c r="I12">
        <v>907</v>
      </c>
      <c r="J12" s="1">
        <v>1022</v>
      </c>
      <c r="K12" s="1">
        <v>18836</v>
      </c>
      <c r="L12" s="1">
        <v>8525</v>
      </c>
      <c r="M12" s="1">
        <v>1144</v>
      </c>
      <c r="N12">
        <v>924</v>
      </c>
      <c r="O12" s="1">
        <v>8338</v>
      </c>
      <c r="P12" s="1">
        <v>5250</v>
      </c>
      <c r="Q12" s="1">
        <v>1735</v>
      </c>
      <c r="R12" s="1">
        <v>2032</v>
      </c>
      <c r="S12" s="1">
        <v>3683</v>
      </c>
      <c r="T12" s="1">
        <v>4095</v>
      </c>
      <c r="U12" s="1">
        <v>1533</v>
      </c>
      <c r="V12" s="1">
        <v>4684</v>
      </c>
      <c r="W12" s="1">
        <v>6431</v>
      </c>
      <c r="X12" s="1">
        <v>6852</v>
      </c>
      <c r="Y12" s="1">
        <v>4028</v>
      </c>
      <c r="Z12" s="1">
        <v>1787</v>
      </c>
      <c r="AA12" s="1">
        <v>5008</v>
      </c>
      <c r="AB12">
        <v>675</v>
      </c>
      <c r="AC12" s="1">
        <v>1093</v>
      </c>
      <c r="AD12" s="1">
        <v>2981</v>
      </c>
      <c r="AE12" s="1">
        <v>1105</v>
      </c>
      <c r="AF12" s="1">
        <v>5345</v>
      </c>
      <c r="AG12" s="1">
        <v>2463</v>
      </c>
      <c r="AH12" s="1">
        <v>15216</v>
      </c>
      <c r="AI12" s="1">
        <v>8756</v>
      </c>
      <c r="AJ12">
        <v>372</v>
      </c>
      <c r="AK12" s="1">
        <v>9728</v>
      </c>
      <c r="AL12" s="1">
        <v>3056</v>
      </c>
      <c r="AM12" s="1">
        <v>5206</v>
      </c>
      <c r="AN12" s="1">
        <v>9754</v>
      </c>
      <c r="AO12" s="1">
        <v>1162</v>
      </c>
      <c r="AP12" s="1">
        <v>3825</v>
      </c>
      <c r="AQ12">
        <v>393</v>
      </c>
      <c r="AR12" s="1">
        <v>5371</v>
      </c>
      <c r="AS12" s="1">
        <v>22276</v>
      </c>
      <c r="AT12" s="1">
        <v>1718</v>
      </c>
      <c r="AU12">
        <v>773</v>
      </c>
      <c r="AV12" s="1">
        <v>5968</v>
      </c>
      <c r="AW12" s="1">
        <v>6820</v>
      </c>
      <c r="AX12" s="1">
        <v>1450</v>
      </c>
      <c r="AY12" s="1">
        <v>4330</v>
      </c>
      <c r="AZ12">
        <v>272</v>
      </c>
      <c r="BA12" s="1">
        <v>3332</v>
      </c>
    </row>
    <row r="13" spans="1:53" x14ac:dyDescent="0.25">
      <c r="A13" t="s">
        <v>64</v>
      </c>
      <c r="B13" s="1">
        <v>1011119</v>
      </c>
      <c r="C13" s="1">
        <v>120488</v>
      </c>
      <c r="D13" s="1">
        <v>1236999</v>
      </c>
      <c r="E13" s="1">
        <v>573937</v>
      </c>
      <c r="F13" s="1">
        <v>6046818</v>
      </c>
      <c r="G13" s="1">
        <v>1010608</v>
      </c>
      <c r="H13" s="1">
        <v>669658</v>
      </c>
      <c r="I13" s="1">
        <v>179291</v>
      </c>
      <c r="J13" s="1">
        <v>211381</v>
      </c>
      <c r="K13" s="1">
        <v>4012385</v>
      </c>
      <c r="L13" s="1">
        <v>1959385</v>
      </c>
      <c r="M13" s="1">
        <v>215853</v>
      </c>
      <c r="N13" s="1">
        <v>265514</v>
      </c>
      <c r="O13" s="1">
        <v>2402673</v>
      </c>
      <c r="P13" s="1">
        <v>1221587</v>
      </c>
      <c r="Q13" s="1">
        <v>571884</v>
      </c>
      <c r="R13" s="1">
        <v>514825</v>
      </c>
      <c r="S13" s="1">
        <v>839206</v>
      </c>
      <c r="T13" s="1">
        <v>956632</v>
      </c>
      <c r="U13" s="1">
        <v>258498</v>
      </c>
      <c r="V13" s="1">
        <v>1114422</v>
      </c>
      <c r="W13" s="1">
        <v>1321844</v>
      </c>
      <c r="X13" s="1">
        <v>1924992</v>
      </c>
      <c r="Y13" s="1">
        <v>981858</v>
      </c>
      <c r="Z13" s="1">
        <v>611131</v>
      </c>
      <c r="AA13" s="1">
        <v>1166390</v>
      </c>
      <c r="AB13" s="1">
        <v>203190</v>
      </c>
      <c r="AC13" s="1">
        <v>344448</v>
      </c>
      <c r="AD13" s="1">
        <v>565686</v>
      </c>
      <c r="AE13" s="1">
        <v>231056</v>
      </c>
      <c r="AF13" s="1">
        <v>1543162</v>
      </c>
      <c r="AG13" s="1">
        <v>415022</v>
      </c>
      <c r="AH13" s="1">
        <v>4000510</v>
      </c>
      <c r="AI13" s="1">
        <v>1972396</v>
      </c>
      <c r="AJ13" s="1">
        <v>150797</v>
      </c>
      <c r="AK13" s="1">
        <v>2326628</v>
      </c>
      <c r="AL13" s="1">
        <v>716866</v>
      </c>
      <c r="AM13" s="1">
        <v>745800</v>
      </c>
      <c r="AN13" s="1">
        <v>2455061</v>
      </c>
      <c r="AO13" s="1">
        <v>221573</v>
      </c>
      <c r="AP13" s="1">
        <v>988248</v>
      </c>
      <c r="AQ13" s="1">
        <v>155927</v>
      </c>
      <c r="AR13" s="1">
        <v>1297846</v>
      </c>
      <c r="AS13" s="1">
        <v>4771587</v>
      </c>
      <c r="AT13" s="1">
        <v>385485</v>
      </c>
      <c r="AU13" s="1">
        <v>121760</v>
      </c>
      <c r="AV13" s="1">
        <v>1517116</v>
      </c>
      <c r="AW13" s="1">
        <v>1291862</v>
      </c>
      <c r="AX13" s="1">
        <v>347186</v>
      </c>
      <c r="AY13" s="1">
        <v>1097498</v>
      </c>
      <c r="AZ13" s="1">
        <v>102936</v>
      </c>
      <c r="BA13" s="1">
        <v>705660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8B926-D5DA-43B3-927D-463CCEC8F8BA}">
  <dimension ref="A1:C13"/>
  <sheetViews>
    <sheetView workbookViewId="0">
      <selection activeCell="C5" sqref="C5"/>
    </sheetView>
  </sheetViews>
  <sheetFormatPr defaultRowHeight="15" x14ac:dyDescent="0.25"/>
  <cols>
    <col min="1" max="1" width="65.7109375" customWidth="1"/>
    <col min="2" max="2" width="9.140625" style="1"/>
  </cols>
  <sheetData>
    <row r="1" spans="1:3" x14ac:dyDescent="0.25">
      <c r="A1" s="2" t="s">
        <v>134</v>
      </c>
      <c r="B1" s="1">
        <v>1066040</v>
      </c>
    </row>
    <row r="2" spans="1:3" x14ac:dyDescent="0.25">
      <c r="A2" s="2" t="s">
        <v>135</v>
      </c>
      <c r="B2" s="1">
        <v>14148</v>
      </c>
      <c r="C2">
        <f>(B2/B9)*100</f>
        <v>57.601172542952526</v>
      </c>
    </row>
    <row r="3" spans="1:3" x14ac:dyDescent="0.25">
      <c r="A3" s="2" t="s">
        <v>136</v>
      </c>
      <c r="B3" s="1">
        <v>156605</v>
      </c>
    </row>
    <row r="4" spans="1:3" x14ac:dyDescent="0.25">
      <c r="A4" s="2" t="s">
        <v>137</v>
      </c>
      <c r="B4" s="1">
        <v>10414</v>
      </c>
      <c r="C4">
        <f>(B4/B9)*100</f>
        <v>42.398827457047474</v>
      </c>
    </row>
    <row r="5" spans="1:3" x14ac:dyDescent="0.25">
      <c r="A5" s="2" t="s">
        <v>138</v>
      </c>
      <c r="B5" s="1">
        <v>1010608</v>
      </c>
    </row>
    <row r="7" spans="1:3" x14ac:dyDescent="0.25">
      <c r="A7" s="2" t="s">
        <v>142</v>
      </c>
      <c r="B7" s="1">
        <f>SUM(B1:B5)</f>
        <v>2257815</v>
      </c>
    </row>
    <row r="8" spans="1:3" x14ac:dyDescent="0.25">
      <c r="A8" s="2" t="s">
        <v>141</v>
      </c>
      <c r="B8" s="1">
        <f>(B12/B7)*100</f>
        <v>1.0878659234702577</v>
      </c>
    </row>
    <row r="9" spans="1:3" x14ac:dyDescent="0.25">
      <c r="A9" s="2" t="s">
        <v>143</v>
      </c>
      <c r="B9" s="1">
        <f>B4+B2</f>
        <v>24562</v>
      </c>
    </row>
    <row r="11" spans="1:3" x14ac:dyDescent="0.25">
      <c r="A11" t="s">
        <v>139</v>
      </c>
      <c r="B11" s="1">
        <f>B1+B3</f>
        <v>1222645</v>
      </c>
    </row>
    <row r="12" spans="1:3" x14ac:dyDescent="0.25">
      <c r="A12" t="s">
        <v>140</v>
      </c>
      <c r="B12" s="1">
        <f>B2+B4</f>
        <v>24562</v>
      </c>
    </row>
    <row r="13" spans="1:3" x14ac:dyDescent="0.25">
      <c r="A13" s="2" t="s">
        <v>138</v>
      </c>
      <c r="B13" s="1">
        <v>1010608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6E83-F80C-48EF-BFB0-C8972500F818}">
  <dimension ref="A1:D65"/>
  <sheetViews>
    <sheetView workbookViewId="0">
      <selection activeCell="B1" sqref="B1:B65"/>
    </sheetView>
  </sheetViews>
  <sheetFormatPr defaultRowHeight="15" x14ac:dyDescent="0.25"/>
  <cols>
    <col min="1" max="1" width="34.7109375" customWidth="1"/>
    <col min="2" max="2" width="9.140625" style="1"/>
  </cols>
  <sheetData>
    <row r="1" spans="1:4" x14ac:dyDescent="0.25">
      <c r="A1" s="2" t="s">
        <v>0</v>
      </c>
      <c r="B1" s="1" t="s">
        <v>131</v>
      </c>
    </row>
    <row r="2" spans="1:4" ht="30" x14ac:dyDescent="0.25">
      <c r="A2" t="s">
        <v>65</v>
      </c>
      <c r="B2" s="1">
        <v>2168</v>
      </c>
      <c r="D2" s="3" t="s">
        <v>144</v>
      </c>
    </row>
    <row r="3" spans="1:4" ht="30" x14ac:dyDescent="0.25">
      <c r="A3" t="s">
        <v>66</v>
      </c>
      <c r="B3" s="1">
        <v>47</v>
      </c>
      <c r="D3" s="3" t="s">
        <v>145</v>
      </c>
    </row>
    <row r="4" spans="1:4" ht="30" x14ac:dyDescent="0.25">
      <c r="A4" t="s">
        <v>67</v>
      </c>
      <c r="B4" s="1">
        <v>2748</v>
      </c>
      <c r="D4" s="3" t="s">
        <v>146</v>
      </c>
    </row>
    <row r="5" spans="1:4" ht="30" x14ac:dyDescent="0.25">
      <c r="A5" t="s">
        <v>68</v>
      </c>
      <c r="B5" s="1">
        <v>33</v>
      </c>
      <c r="D5" s="3" t="s">
        <v>147</v>
      </c>
    </row>
    <row r="6" spans="1:4" ht="30" x14ac:dyDescent="0.25">
      <c r="A6" t="s">
        <v>69</v>
      </c>
      <c r="B6" s="1">
        <v>8</v>
      </c>
      <c r="D6" s="3" t="s">
        <v>148</v>
      </c>
    </row>
    <row r="7" spans="1:4" ht="30" x14ac:dyDescent="0.25">
      <c r="A7" t="s">
        <v>70</v>
      </c>
      <c r="B7" s="1">
        <v>14</v>
      </c>
      <c r="D7" s="3" t="s">
        <v>149</v>
      </c>
    </row>
    <row r="8" spans="1:4" ht="30" x14ac:dyDescent="0.25">
      <c r="A8" t="s">
        <v>71</v>
      </c>
      <c r="B8" s="1">
        <v>1412</v>
      </c>
      <c r="D8" s="3" t="s">
        <v>150</v>
      </c>
    </row>
    <row r="9" spans="1:4" ht="45" x14ac:dyDescent="0.25">
      <c r="A9" t="s">
        <v>72</v>
      </c>
      <c r="B9" s="1">
        <v>311</v>
      </c>
      <c r="D9" s="3" t="s">
        <v>151</v>
      </c>
    </row>
    <row r="10" spans="1:4" ht="30" x14ac:dyDescent="0.25">
      <c r="A10" t="s">
        <v>73</v>
      </c>
      <c r="B10" s="1">
        <v>65</v>
      </c>
      <c r="D10" s="3" t="s">
        <v>152</v>
      </c>
    </row>
    <row r="11" spans="1:4" ht="30" x14ac:dyDescent="0.25">
      <c r="A11" t="s">
        <v>74</v>
      </c>
      <c r="B11" s="1">
        <v>8</v>
      </c>
      <c r="D11" s="3" t="s">
        <v>153</v>
      </c>
    </row>
    <row r="12" spans="1:4" ht="45" x14ac:dyDescent="0.25">
      <c r="A12" t="s">
        <v>75</v>
      </c>
      <c r="B12" s="1">
        <v>50</v>
      </c>
      <c r="D12" s="3" t="s">
        <v>154</v>
      </c>
    </row>
    <row r="13" spans="1:4" ht="30" x14ac:dyDescent="0.25">
      <c r="A13" t="s">
        <v>76</v>
      </c>
      <c r="B13" s="1">
        <v>15</v>
      </c>
      <c r="D13" s="3" t="s">
        <v>155</v>
      </c>
    </row>
    <row r="14" spans="1:4" ht="30" x14ac:dyDescent="0.25">
      <c r="A14" t="s">
        <v>77</v>
      </c>
      <c r="B14" s="1">
        <v>12</v>
      </c>
      <c r="D14" s="3" t="s">
        <v>156</v>
      </c>
    </row>
    <row r="15" spans="1:4" ht="30" x14ac:dyDescent="0.25">
      <c r="A15" t="s">
        <v>78</v>
      </c>
      <c r="B15" s="1">
        <v>11</v>
      </c>
      <c r="D15" s="3" t="s">
        <v>157</v>
      </c>
    </row>
    <row r="16" spans="1:4" ht="30" x14ac:dyDescent="0.25">
      <c r="A16" t="s">
        <v>79</v>
      </c>
      <c r="B16" s="1">
        <v>15</v>
      </c>
      <c r="D16" s="3" t="s">
        <v>158</v>
      </c>
    </row>
    <row r="17" spans="1:4" ht="30" x14ac:dyDescent="0.25">
      <c r="A17" t="s">
        <v>80</v>
      </c>
      <c r="B17" s="1">
        <v>68</v>
      </c>
      <c r="D17" s="3" t="s">
        <v>159</v>
      </c>
    </row>
    <row r="18" spans="1:4" ht="30" x14ac:dyDescent="0.25">
      <c r="A18" t="s">
        <v>81</v>
      </c>
      <c r="B18" s="1">
        <v>6483</v>
      </c>
      <c r="D18" s="3" t="s">
        <v>160</v>
      </c>
    </row>
    <row r="19" spans="1:4" ht="30" x14ac:dyDescent="0.25">
      <c r="A19" t="s">
        <v>82</v>
      </c>
      <c r="B19" s="1">
        <v>0</v>
      </c>
      <c r="D19" s="3" t="s">
        <v>161</v>
      </c>
    </row>
    <row r="20" spans="1:4" ht="30" x14ac:dyDescent="0.25">
      <c r="A20" t="s">
        <v>83</v>
      </c>
      <c r="B20" s="1">
        <v>888</v>
      </c>
      <c r="D20" s="3" t="s">
        <v>162</v>
      </c>
    </row>
    <row r="21" spans="1:4" ht="30" x14ac:dyDescent="0.25">
      <c r="A21" t="s">
        <v>84</v>
      </c>
      <c r="B21" s="1">
        <v>145</v>
      </c>
      <c r="D21" s="3" t="s">
        <v>163</v>
      </c>
    </row>
    <row r="22" spans="1:4" ht="30" x14ac:dyDescent="0.25">
      <c r="A22" t="s">
        <v>86</v>
      </c>
      <c r="B22" s="1">
        <v>2792</v>
      </c>
      <c r="D22" s="3" t="s">
        <v>164</v>
      </c>
    </row>
    <row r="23" spans="1:4" ht="30" x14ac:dyDescent="0.25">
      <c r="A23" t="s">
        <v>85</v>
      </c>
      <c r="B23" s="1">
        <v>59</v>
      </c>
      <c r="D23" s="3" t="s">
        <v>165</v>
      </c>
    </row>
    <row r="24" spans="1:4" ht="30" x14ac:dyDescent="0.25">
      <c r="A24" t="s">
        <v>87</v>
      </c>
      <c r="B24" s="1">
        <v>108</v>
      </c>
      <c r="D24" s="3" t="s">
        <v>166</v>
      </c>
    </row>
    <row r="25" spans="1:4" ht="30" x14ac:dyDescent="0.25">
      <c r="A25" t="s">
        <v>88</v>
      </c>
      <c r="B25" s="1">
        <v>143</v>
      </c>
      <c r="D25" s="3" t="s">
        <v>167</v>
      </c>
    </row>
    <row r="26" spans="1:4" ht="30" x14ac:dyDescent="0.25">
      <c r="A26" t="s">
        <v>89</v>
      </c>
      <c r="B26" s="1">
        <v>47</v>
      </c>
      <c r="D26" s="3" t="s">
        <v>168</v>
      </c>
    </row>
    <row r="27" spans="1:4" ht="30" x14ac:dyDescent="0.25">
      <c r="A27" t="s">
        <v>90</v>
      </c>
      <c r="B27" s="1">
        <v>40</v>
      </c>
      <c r="D27" s="3" t="s">
        <v>169</v>
      </c>
    </row>
    <row r="28" spans="1:4" ht="30" x14ac:dyDescent="0.25">
      <c r="A28" t="s">
        <v>91</v>
      </c>
      <c r="B28" s="1">
        <v>40</v>
      </c>
      <c r="D28" s="3" t="s">
        <v>170</v>
      </c>
    </row>
    <row r="29" spans="1:4" ht="30" x14ac:dyDescent="0.25">
      <c r="A29" t="s">
        <v>92</v>
      </c>
      <c r="B29" s="1">
        <v>6</v>
      </c>
      <c r="D29" s="3" t="s">
        <v>171</v>
      </c>
    </row>
    <row r="30" spans="1:4" ht="30" x14ac:dyDescent="0.25">
      <c r="A30" t="s">
        <v>93</v>
      </c>
      <c r="B30" s="1">
        <v>25</v>
      </c>
      <c r="D30" s="3" t="s">
        <v>172</v>
      </c>
    </row>
    <row r="31" spans="1:4" ht="30" x14ac:dyDescent="0.25">
      <c r="A31" t="s">
        <v>94</v>
      </c>
      <c r="B31" s="1">
        <v>1</v>
      </c>
      <c r="D31" s="3" t="s">
        <v>173</v>
      </c>
    </row>
    <row r="32" spans="1:4" ht="30" x14ac:dyDescent="0.25">
      <c r="A32" t="s">
        <v>95</v>
      </c>
      <c r="B32" s="1">
        <v>2538</v>
      </c>
      <c r="D32" s="3" t="s">
        <v>174</v>
      </c>
    </row>
    <row r="33" spans="1:4" ht="30" x14ac:dyDescent="0.25">
      <c r="A33" t="s">
        <v>96</v>
      </c>
      <c r="B33" s="1">
        <v>1</v>
      </c>
      <c r="D33" s="3" t="s">
        <v>175</v>
      </c>
    </row>
    <row r="34" spans="1:4" ht="45" x14ac:dyDescent="0.25">
      <c r="A34" t="s">
        <v>97</v>
      </c>
      <c r="B34" s="1">
        <v>15</v>
      </c>
      <c r="D34" s="3" t="s">
        <v>176</v>
      </c>
    </row>
    <row r="35" spans="1:4" ht="30" x14ac:dyDescent="0.25">
      <c r="A35" t="s">
        <v>99</v>
      </c>
      <c r="B35" s="1">
        <v>207</v>
      </c>
      <c r="D35" s="3" t="s">
        <v>177</v>
      </c>
    </row>
    <row r="36" spans="1:4" ht="30" x14ac:dyDescent="0.25">
      <c r="A36" t="s">
        <v>98</v>
      </c>
      <c r="B36" s="1">
        <v>16</v>
      </c>
      <c r="D36" s="3" t="s">
        <v>178</v>
      </c>
    </row>
    <row r="37" spans="1:4" ht="30" x14ac:dyDescent="0.25">
      <c r="A37" t="s">
        <v>100</v>
      </c>
      <c r="B37" s="1">
        <v>1342</v>
      </c>
      <c r="D37" s="3" t="s">
        <v>179</v>
      </c>
    </row>
    <row r="38" spans="1:4" ht="45" x14ac:dyDescent="0.25">
      <c r="A38" t="s">
        <v>101</v>
      </c>
      <c r="B38" s="1">
        <v>49</v>
      </c>
      <c r="D38" s="3" t="s">
        <v>180</v>
      </c>
    </row>
    <row r="39" spans="1:4" ht="30" x14ac:dyDescent="0.25">
      <c r="A39" t="s">
        <v>102</v>
      </c>
      <c r="B39" s="1">
        <v>15</v>
      </c>
      <c r="D39" s="3" t="s">
        <v>181</v>
      </c>
    </row>
    <row r="40" spans="1:4" ht="30" x14ac:dyDescent="0.25">
      <c r="A40" t="s">
        <v>103</v>
      </c>
      <c r="B40" s="1">
        <v>29</v>
      </c>
      <c r="D40" s="3" t="s">
        <v>182</v>
      </c>
    </row>
    <row r="41" spans="1:4" ht="30" x14ac:dyDescent="0.25">
      <c r="A41" t="s">
        <v>104</v>
      </c>
      <c r="B41" s="1">
        <v>454</v>
      </c>
      <c r="D41" s="3" t="s">
        <v>183</v>
      </c>
    </row>
    <row r="42" spans="1:4" ht="30" x14ac:dyDescent="0.25">
      <c r="A42" t="s">
        <v>105</v>
      </c>
      <c r="B42" s="1">
        <v>7</v>
      </c>
      <c r="D42" s="3" t="s">
        <v>184</v>
      </c>
    </row>
    <row r="43" spans="1:4" ht="30" x14ac:dyDescent="0.25">
      <c r="A43" t="s">
        <v>106</v>
      </c>
      <c r="B43" s="1">
        <v>19</v>
      </c>
      <c r="D43" s="3" t="s">
        <v>185</v>
      </c>
    </row>
    <row r="44" spans="1:4" ht="45" x14ac:dyDescent="0.25">
      <c r="A44" t="s">
        <v>107</v>
      </c>
      <c r="B44" s="1">
        <v>80</v>
      </c>
      <c r="D44" s="3" t="s">
        <v>186</v>
      </c>
    </row>
    <row r="45" spans="1:4" ht="30" x14ac:dyDescent="0.25">
      <c r="A45" t="s">
        <v>108</v>
      </c>
      <c r="B45" s="1">
        <v>86</v>
      </c>
      <c r="D45" s="3" t="s">
        <v>187</v>
      </c>
    </row>
    <row r="46" spans="1:4" ht="30" x14ac:dyDescent="0.25">
      <c r="A46" t="s">
        <v>109</v>
      </c>
      <c r="B46" s="1">
        <v>35</v>
      </c>
      <c r="D46" s="3" t="s">
        <v>188</v>
      </c>
    </row>
    <row r="47" spans="1:4" ht="30" x14ac:dyDescent="0.25">
      <c r="A47" t="s">
        <v>110</v>
      </c>
      <c r="B47" s="1">
        <v>36</v>
      </c>
      <c r="D47" s="3" t="s">
        <v>189</v>
      </c>
    </row>
    <row r="48" spans="1:4" ht="30" x14ac:dyDescent="0.25">
      <c r="A48" t="s">
        <v>111</v>
      </c>
      <c r="B48" s="1">
        <v>14</v>
      </c>
      <c r="D48" s="3" t="s">
        <v>190</v>
      </c>
    </row>
    <row r="49" spans="1:4" ht="30" x14ac:dyDescent="0.25">
      <c r="A49" t="s">
        <v>112</v>
      </c>
      <c r="B49" s="1">
        <v>77</v>
      </c>
      <c r="D49" s="3" t="s">
        <v>191</v>
      </c>
    </row>
    <row r="50" spans="1:4" ht="30" x14ac:dyDescent="0.25">
      <c r="A50" t="s">
        <v>113</v>
      </c>
      <c r="B50" s="1">
        <v>3</v>
      </c>
      <c r="D50" s="3" t="s">
        <v>192</v>
      </c>
    </row>
    <row r="51" spans="1:4" ht="30" x14ac:dyDescent="0.25">
      <c r="A51" t="s">
        <v>114</v>
      </c>
      <c r="B51" s="1">
        <v>67</v>
      </c>
      <c r="D51" s="3" t="s">
        <v>193</v>
      </c>
    </row>
    <row r="52" spans="1:4" ht="30" x14ac:dyDescent="0.25">
      <c r="A52" t="s">
        <v>115</v>
      </c>
      <c r="B52" s="1">
        <v>13</v>
      </c>
      <c r="D52" s="3" t="s">
        <v>194</v>
      </c>
    </row>
    <row r="53" spans="1:4" ht="30" x14ac:dyDescent="0.25">
      <c r="A53" t="s">
        <v>116</v>
      </c>
      <c r="B53" s="1">
        <v>593</v>
      </c>
      <c r="D53" s="3" t="s">
        <v>195</v>
      </c>
    </row>
    <row r="54" spans="1:4" ht="45" x14ac:dyDescent="0.25">
      <c r="A54" t="s">
        <v>117</v>
      </c>
      <c r="B54" s="1">
        <v>6</v>
      </c>
      <c r="D54" s="3" t="s">
        <v>196</v>
      </c>
    </row>
    <row r="55" spans="1:4" ht="45" x14ac:dyDescent="0.25">
      <c r="A55" t="s">
        <v>118</v>
      </c>
      <c r="B55" s="1">
        <v>17</v>
      </c>
      <c r="D55" s="3" t="s">
        <v>197</v>
      </c>
    </row>
    <row r="56" spans="1:4" ht="30" x14ac:dyDescent="0.25">
      <c r="A56" t="s">
        <v>119</v>
      </c>
      <c r="B56" s="1">
        <v>58</v>
      </c>
      <c r="D56" s="3" t="s">
        <v>198</v>
      </c>
    </row>
    <row r="57" spans="1:4" ht="30" x14ac:dyDescent="0.25">
      <c r="A57" t="s">
        <v>120</v>
      </c>
      <c r="B57" s="1">
        <v>18</v>
      </c>
      <c r="D57" s="3" t="s">
        <v>199</v>
      </c>
    </row>
    <row r="58" spans="1:4" ht="30" x14ac:dyDescent="0.25">
      <c r="A58" t="s">
        <v>121</v>
      </c>
      <c r="B58" s="1">
        <v>3</v>
      </c>
      <c r="D58" s="3" t="s">
        <v>200</v>
      </c>
    </row>
    <row r="59" spans="1:4" ht="45" x14ac:dyDescent="0.25">
      <c r="A59" t="s">
        <v>122</v>
      </c>
      <c r="B59" s="1">
        <v>25</v>
      </c>
      <c r="D59" s="3" t="s">
        <v>201</v>
      </c>
    </row>
    <row r="60" spans="1:4" ht="30" x14ac:dyDescent="0.25">
      <c r="A60" t="s">
        <v>123</v>
      </c>
      <c r="B60" s="1">
        <v>3</v>
      </c>
      <c r="D60" s="3" t="s">
        <v>202</v>
      </c>
    </row>
    <row r="61" spans="1:4" ht="30" x14ac:dyDescent="0.25">
      <c r="A61" t="s">
        <v>124</v>
      </c>
      <c r="B61" s="1">
        <v>97</v>
      </c>
      <c r="D61" s="3" t="s">
        <v>203</v>
      </c>
    </row>
    <row r="62" spans="1:4" ht="30" x14ac:dyDescent="0.25">
      <c r="A62" t="s">
        <v>125</v>
      </c>
      <c r="B62" s="1">
        <v>67</v>
      </c>
      <c r="D62" s="3" t="s">
        <v>204</v>
      </c>
    </row>
    <row r="63" spans="1:4" ht="45" x14ac:dyDescent="0.25">
      <c r="A63" t="s">
        <v>126</v>
      </c>
      <c r="B63" s="1">
        <v>7</v>
      </c>
      <c r="D63" s="3" t="s">
        <v>205</v>
      </c>
    </row>
    <row r="64" spans="1:4" ht="30" x14ac:dyDescent="0.25">
      <c r="A64" t="s">
        <v>127</v>
      </c>
      <c r="B64" s="1">
        <v>779</v>
      </c>
      <c r="D64" s="3" t="s">
        <v>206</v>
      </c>
    </row>
    <row r="65" spans="1:4" ht="30" x14ac:dyDescent="0.25">
      <c r="A65" t="s">
        <v>128</v>
      </c>
      <c r="B65" s="1">
        <v>24</v>
      </c>
      <c r="D65" s="3" t="s">
        <v>207</v>
      </c>
    </row>
  </sheetData>
  <sortState xmlns:xlrd2="http://schemas.microsoft.com/office/spreadsheetml/2017/richdata2" ref="A2:B65">
    <sortCondition ref="A2:A65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DE56-1C35-4D3B-B23D-E68A8A368930}">
  <dimension ref="A1:D69"/>
  <sheetViews>
    <sheetView workbookViewId="0">
      <selection activeCell="C1" sqref="C1:D1048576"/>
    </sheetView>
  </sheetViews>
  <sheetFormatPr defaultRowHeight="15" x14ac:dyDescent="0.25"/>
  <cols>
    <col min="1" max="1" width="38.140625" customWidth="1"/>
    <col min="2" max="2" width="9.140625" style="6"/>
    <col min="3" max="3" width="15.85546875" style="1" customWidth="1"/>
    <col min="4" max="4" width="9.140625" style="1"/>
  </cols>
  <sheetData>
    <row r="1" spans="1:4" x14ac:dyDescent="0.25">
      <c r="A1" s="2" t="s">
        <v>0</v>
      </c>
      <c r="B1" s="6" t="s">
        <v>132</v>
      </c>
      <c r="C1" s="1" t="s">
        <v>131</v>
      </c>
      <c r="D1" s="1" t="s">
        <v>209</v>
      </c>
    </row>
    <row r="2" spans="1:4" x14ac:dyDescent="0.25">
      <c r="A2" s="4" t="s">
        <v>65</v>
      </c>
      <c r="B2" s="6">
        <v>1.2143957428931522</v>
      </c>
      <c r="C2" s="1">
        <v>2168</v>
      </c>
      <c r="D2" s="1">
        <v>178525</v>
      </c>
    </row>
    <row r="3" spans="1:4" x14ac:dyDescent="0.25">
      <c r="A3" t="s">
        <v>66</v>
      </c>
      <c r="B3" s="6">
        <v>0.73702367884585229</v>
      </c>
      <c r="C3" s="1">
        <v>47</v>
      </c>
      <c r="D3" s="1">
        <v>6377</v>
      </c>
    </row>
    <row r="4" spans="1:4" x14ac:dyDescent="0.25">
      <c r="A4" s="4" t="s">
        <v>67</v>
      </c>
      <c r="B4" s="6">
        <v>1.0982950049159492</v>
      </c>
      <c r="C4" s="1">
        <v>2748</v>
      </c>
      <c r="D4" s="1">
        <v>250206</v>
      </c>
    </row>
    <row r="5" spans="1:4" x14ac:dyDescent="0.25">
      <c r="A5" t="s">
        <v>68</v>
      </c>
      <c r="B5" s="6">
        <v>0.56975138121546964</v>
      </c>
      <c r="C5" s="1">
        <v>33</v>
      </c>
      <c r="D5" s="1">
        <v>5792</v>
      </c>
    </row>
    <row r="6" spans="1:4" x14ac:dyDescent="0.25">
      <c r="A6" t="s">
        <v>69</v>
      </c>
      <c r="B6" s="6">
        <v>0.50793650793650791</v>
      </c>
      <c r="C6" s="1">
        <v>8</v>
      </c>
      <c r="D6" s="1">
        <v>1575</v>
      </c>
    </row>
    <row r="7" spans="1:4" x14ac:dyDescent="0.25">
      <c r="A7" t="s">
        <v>70</v>
      </c>
      <c r="B7" s="6">
        <v>0.77562326869806097</v>
      </c>
      <c r="C7" s="1">
        <v>14</v>
      </c>
      <c r="D7" s="1">
        <v>1805</v>
      </c>
    </row>
    <row r="8" spans="1:4" x14ac:dyDescent="0.25">
      <c r="A8" t="s">
        <v>71</v>
      </c>
      <c r="B8" s="6">
        <v>1.0652503564665676</v>
      </c>
      <c r="C8" s="1">
        <v>1412</v>
      </c>
      <c r="D8" s="1">
        <v>132551</v>
      </c>
    </row>
    <row r="9" spans="1:4" x14ac:dyDescent="0.25">
      <c r="A9" t="s">
        <v>72</v>
      </c>
      <c r="B9" s="6">
        <v>1.04777306111448</v>
      </c>
      <c r="C9" s="1">
        <v>311</v>
      </c>
      <c r="D9" s="1">
        <v>29682</v>
      </c>
    </row>
    <row r="10" spans="1:4" x14ac:dyDescent="0.25">
      <c r="A10" t="s">
        <v>73</v>
      </c>
      <c r="B10" s="6">
        <v>0.77279752704791349</v>
      </c>
      <c r="C10" s="1">
        <v>65</v>
      </c>
      <c r="D10" s="1">
        <v>8411</v>
      </c>
    </row>
    <row r="11" spans="1:4" x14ac:dyDescent="0.25">
      <c r="A11" t="s">
        <v>74</v>
      </c>
      <c r="B11" s="6">
        <v>1.0738255033557047</v>
      </c>
      <c r="C11" s="1">
        <v>8</v>
      </c>
      <c r="D11" s="1">
        <v>745</v>
      </c>
    </row>
    <row r="12" spans="1:4" x14ac:dyDescent="0.25">
      <c r="A12" t="s">
        <v>75</v>
      </c>
      <c r="B12" s="6">
        <v>1.1386927806877705</v>
      </c>
      <c r="C12" s="1">
        <v>50</v>
      </c>
      <c r="D12" s="1">
        <v>4391</v>
      </c>
    </row>
    <row r="13" spans="1:4" x14ac:dyDescent="0.25">
      <c r="A13" t="s">
        <v>76</v>
      </c>
      <c r="B13" s="6">
        <v>0.5179558011049723</v>
      </c>
      <c r="C13" s="1">
        <v>15</v>
      </c>
      <c r="D13" s="1">
        <v>2896</v>
      </c>
    </row>
    <row r="14" spans="1:4" x14ac:dyDescent="0.25">
      <c r="A14" t="s">
        <v>77</v>
      </c>
      <c r="B14" s="6">
        <v>0.75282308657465491</v>
      </c>
      <c r="C14" s="1">
        <v>12</v>
      </c>
      <c r="D14" s="1">
        <v>1594</v>
      </c>
    </row>
    <row r="15" spans="1:4" x14ac:dyDescent="0.25">
      <c r="A15" t="s">
        <v>78</v>
      </c>
      <c r="B15" s="6">
        <v>0.8352315869400152</v>
      </c>
      <c r="C15" s="1">
        <v>11</v>
      </c>
      <c r="D15" s="1">
        <v>1317</v>
      </c>
    </row>
    <row r="16" spans="1:4" x14ac:dyDescent="0.25">
      <c r="A16" t="s">
        <v>79</v>
      </c>
      <c r="B16" s="6">
        <v>0.67598017124831</v>
      </c>
      <c r="C16" s="1">
        <v>15</v>
      </c>
      <c r="D16" s="1">
        <v>2219</v>
      </c>
    </row>
    <row r="17" spans="1:4" x14ac:dyDescent="0.25">
      <c r="A17" t="s">
        <v>80</v>
      </c>
      <c r="B17" s="6">
        <v>0.52007648183556399</v>
      </c>
      <c r="C17" s="1">
        <v>68</v>
      </c>
      <c r="D17" s="1">
        <v>13075</v>
      </c>
    </row>
    <row r="18" spans="1:4" x14ac:dyDescent="0.25">
      <c r="A18" s="4" t="s">
        <v>81</v>
      </c>
      <c r="B18" s="6">
        <v>2.0430093972759877</v>
      </c>
      <c r="C18" s="1">
        <v>6483</v>
      </c>
      <c r="D18" s="1">
        <v>317326</v>
      </c>
    </row>
    <row r="19" spans="1:4" x14ac:dyDescent="0.25">
      <c r="A19" t="s">
        <v>82</v>
      </c>
      <c r="B19" s="6">
        <v>0</v>
      </c>
      <c r="C19" s="1">
        <v>0</v>
      </c>
      <c r="D19" s="1">
        <v>932</v>
      </c>
    </row>
    <row r="20" spans="1:4" x14ac:dyDescent="0.25">
      <c r="A20" t="s">
        <v>83</v>
      </c>
      <c r="B20" s="6">
        <v>0.68380280605565902</v>
      </c>
      <c r="C20" s="1">
        <v>888</v>
      </c>
      <c r="D20" s="1">
        <v>129862</v>
      </c>
    </row>
    <row r="21" spans="1:4" x14ac:dyDescent="0.25">
      <c r="A21" t="s">
        <v>84</v>
      </c>
      <c r="B21" s="6">
        <v>0.69845857418111756</v>
      </c>
      <c r="C21" s="1">
        <v>145</v>
      </c>
      <c r="D21" s="1">
        <v>20760</v>
      </c>
    </row>
    <row r="22" spans="1:4" x14ac:dyDescent="0.25">
      <c r="A22" t="s">
        <v>86</v>
      </c>
      <c r="B22" s="6">
        <v>1.0238995463596923</v>
      </c>
      <c r="C22" s="1">
        <v>2792</v>
      </c>
      <c r="D22" s="1">
        <v>272683</v>
      </c>
    </row>
    <row r="23" spans="1:4" x14ac:dyDescent="0.25">
      <c r="A23" t="s">
        <v>85</v>
      </c>
      <c r="B23" s="6">
        <v>0.62926621160409557</v>
      </c>
      <c r="C23" s="1">
        <v>59</v>
      </c>
      <c r="D23" s="1">
        <v>9376</v>
      </c>
    </row>
    <row r="24" spans="1:4" x14ac:dyDescent="0.25">
      <c r="A24" t="s">
        <v>87</v>
      </c>
      <c r="B24" s="6">
        <v>0.60433103911364783</v>
      </c>
      <c r="C24" s="1">
        <v>108</v>
      </c>
      <c r="D24" s="1">
        <v>17871</v>
      </c>
    </row>
    <row r="25" spans="1:4" x14ac:dyDescent="0.25">
      <c r="A25" t="s">
        <v>88</v>
      </c>
      <c r="B25" s="6">
        <v>0.63942049722768735</v>
      </c>
      <c r="C25" s="1">
        <v>143</v>
      </c>
      <c r="D25" s="1">
        <v>22364</v>
      </c>
    </row>
    <row r="26" spans="1:4" x14ac:dyDescent="0.25">
      <c r="A26" t="s">
        <v>89</v>
      </c>
      <c r="B26" s="6">
        <v>1.8021472392638036</v>
      </c>
      <c r="C26" s="1">
        <v>47</v>
      </c>
      <c r="D26" s="1">
        <v>2608</v>
      </c>
    </row>
    <row r="27" spans="1:4" x14ac:dyDescent="0.25">
      <c r="A27" t="s">
        <v>90</v>
      </c>
      <c r="B27" s="6">
        <v>0.57093919497573509</v>
      </c>
      <c r="C27" s="1">
        <v>40</v>
      </c>
      <c r="D27" s="1">
        <v>7006</v>
      </c>
    </row>
    <row r="28" spans="1:4" x14ac:dyDescent="0.25">
      <c r="A28" t="s">
        <v>91</v>
      </c>
      <c r="B28" s="6">
        <v>0.56061667834618079</v>
      </c>
      <c r="C28" s="1">
        <v>40</v>
      </c>
      <c r="D28" s="1">
        <v>7135</v>
      </c>
    </row>
    <row r="29" spans="1:4" x14ac:dyDescent="0.25">
      <c r="A29" t="s">
        <v>92</v>
      </c>
      <c r="B29" s="6">
        <v>1.6</v>
      </c>
      <c r="C29" s="1">
        <v>6</v>
      </c>
      <c r="D29" s="1">
        <v>375</v>
      </c>
    </row>
    <row r="30" spans="1:4" x14ac:dyDescent="0.25">
      <c r="A30" t="s">
        <v>93</v>
      </c>
      <c r="B30" s="6">
        <v>0.78247261345852892</v>
      </c>
      <c r="C30" s="1">
        <v>25</v>
      </c>
      <c r="D30" s="1">
        <v>3195</v>
      </c>
    </row>
    <row r="31" spans="1:4" x14ac:dyDescent="0.25">
      <c r="A31" t="s">
        <v>94</v>
      </c>
      <c r="B31" s="6">
        <v>0.1524390243902439</v>
      </c>
      <c r="C31" s="1">
        <v>1</v>
      </c>
      <c r="D31" s="1">
        <v>656</v>
      </c>
    </row>
    <row r="32" spans="1:4" x14ac:dyDescent="0.25">
      <c r="A32" s="4" t="s">
        <v>95</v>
      </c>
      <c r="B32" s="6">
        <v>1.0678402531176896</v>
      </c>
      <c r="C32" s="1">
        <v>2538</v>
      </c>
      <c r="D32" s="1">
        <v>237676</v>
      </c>
    </row>
    <row r="33" spans="1:4" x14ac:dyDescent="0.25">
      <c r="A33" t="s">
        <v>96</v>
      </c>
      <c r="B33" s="6">
        <v>0.17211703958691912</v>
      </c>
      <c r="C33" s="1">
        <v>1</v>
      </c>
      <c r="D33" s="1">
        <v>581</v>
      </c>
    </row>
    <row r="34" spans="1:4" x14ac:dyDescent="0.25">
      <c r="A34" t="s">
        <v>97</v>
      </c>
      <c r="B34" s="6">
        <v>0.51849291393017638</v>
      </c>
      <c r="C34" s="1">
        <v>15</v>
      </c>
      <c r="D34" s="1">
        <v>2893</v>
      </c>
    </row>
    <row r="35" spans="1:4" x14ac:dyDescent="0.25">
      <c r="A35" t="s">
        <v>99</v>
      </c>
      <c r="B35" s="6">
        <v>0.88133861284966153</v>
      </c>
      <c r="C35" s="1">
        <v>207</v>
      </c>
      <c r="D35" s="1">
        <v>23487</v>
      </c>
    </row>
    <row r="36" spans="1:4" x14ac:dyDescent="0.25">
      <c r="A36" t="s">
        <v>98</v>
      </c>
      <c r="B36" s="6">
        <v>0.52032520325203246</v>
      </c>
      <c r="C36" s="1">
        <v>16</v>
      </c>
      <c r="D36" s="1">
        <v>3075</v>
      </c>
    </row>
    <row r="37" spans="1:4" x14ac:dyDescent="0.25">
      <c r="A37" t="s">
        <v>100</v>
      </c>
      <c r="B37" s="6">
        <v>0.9296203934607925</v>
      </c>
      <c r="C37" s="1">
        <v>1342</v>
      </c>
      <c r="D37" s="1">
        <v>144360</v>
      </c>
    </row>
    <row r="38" spans="1:4" x14ac:dyDescent="0.25">
      <c r="A38" t="s">
        <v>101</v>
      </c>
      <c r="B38" s="6">
        <v>0.76886866467911508</v>
      </c>
      <c r="C38" s="1">
        <v>49</v>
      </c>
      <c r="D38" s="1">
        <v>6373</v>
      </c>
    </row>
    <row r="39" spans="1:4" x14ac:dyDescent="0.25">
      <c r="A39" t="s">
        <v>102</v>
      </c>
      <c r="B39" s="6">
        <v>0.75757575757575757</v>
      </c>
      <c r="C39" s="1">
        <v>15</v>
      </c>
      <c r="D39" s="1">
        <v>1980</v>
      </c>
    </row>
    <row r="40" spans="1:4" x14ac:dyDescent="0.25">
      <c r="A40" t="s">
        <v>103</v>
      </c>
      <c r="B40" s="6">
        <v>0.36620785452708676</v>
      </c>
      <c r="C40" s="1">
        <v>29</v>
      </c>
      <c r="D40" s="1">
        <v>7919</v>
      </c>
    </row>
    <row r="41" spans="1:4" x14ac:dyDescent="0.25">
      <c r="A41" t="s">
        <v>104</v>
      </c>
      <c r="B41" s="6">
        <v>0.71911678519949951</v>
      </c>
      <c r="C41" s="1">
        <v>454</v>
      </c>
      <c r="D41" s="1">
        <v>63133</v>
      </c>
    </row>
    <row r="42" spans="1:4" x14ac:dyDescent="0.25">
      <c r="A42" t="s">
        <v>105</v>
      </c>
      <c r="B42" s="6">
        <v>1.6509433962264151</v>
      </c>
      <c r="C42" s="1">
        <v>7</v>
      </c>
      <c r="D42" s="1">
        <v>424</v>
      </c>
    </row>
    <row r="43" spans="1:4" x14ac:dyDescent="0.25">
      <c r="A43" t="s">
        <v>106</v>
      </c>
      <c r="B43" s="6">
        <v>0.35500747384155457</v>
      </c>
      <c r="C43" s="1">
        <v>19</v>
      </c>
      <c r="D43" s="1">
        <v>5352</v>
      </c>
    </row>
    <row r="44" spans="1:4" x14ac:dyDescent="0.25">
      <c r="A44" t="s">
        <v>107</v>
      </c>
      <c r="B44" s="6">
        <v>0.74032944660373867</v>
      </c>
      <c r="C44" s="1">
        <v>80</v>
      </c>
      <c r="D44" s="1">
        <v>10806</v>
      </c>
    </row>
    <row r="45" spans="1:4" x14ac:dyDescent="0.25">
      <c r="A45" t="s">
        <v>108</v>
      </c>
      <c r="B45" s="6">
        <v>0.49193456126301338</v>
      </c>
      <c r="C45" s="1">
        <v>86</v>
      </c>
      <c r="D45" s="1">
        <v>17482</v>
      </c>
    </row>
    <row r="46" spans="1:4" x14ac:dyDescent="0.25">
      <c r="A46" t="s">
        <v>109</v>
      </c>
      <c r="B46" s="6">
        <v>0.33273124821751116</v>
      </c>
      <c r="C46" s="1">
        <v>35</v>
      </c>
      <c r="D46" s="1">
        <v>10519</v>
      </c>
    </row>
    <row r="47" spans="1:4" x14ac:dyDescent="0.25">
      <c r="A47" t="s">
        <v>110</v>
      </c>
      <c r="B47" s="6">
        <v>0.46899426784783743</v>
      </c>
      <c r="C47" s="1">
        <v>36</v>
      </c>
      <c r="D47" s="1">
        <v>7676</v>
      </c>
    </row>
    <row r="48" spans="1:4" x14ac:dyDescent="0.25">
      <c r="A48" t="s">
        <v>111</v>
      </c>
      <c r="B48" s="6">
        <v>0.60949063996517194</v>
      </c>
      <c r="C48" s="1">
        <v>14</v>
      </c>
      <c r="D48" s="1">
        <v>2297</v>
      </c>
    </row>
    <row r="49" spans="1:4" x14ac:dyDescent="0.25">
      <c r="A49" t="s">
        <v>112</v>
      </c>
      <c r="B49" s="6">
        <v>0.9859154929577465</v>
      </c>
      <c r="C49" s="1">
        <v>77</v>
      </c>
      <c r="D49" s="1">
        <v>7810</v>
      </c>
    </row>
    <row r="50" spans="1:4" x14ac:dyDescent="0.25">
      <c r="A50" t="s">
        <v>113</v>
      </c>
      <c r="B50" s="6">
        <v>0.16538037486218302</v>
      </c>
      <c r="C50" s="1">
        <v>3</v>
      </c>
      <c r="D50" s="1">
        <v>1814</v>
      </c>
    </row>
    <row r="51" spans="1:4" x14ac:dyDescent="0.25">
      <c r="A51" t="s">
        <v>114</v>
      </c>
      <c r="B51" s="6">
        <v>0.83468294506042107</v>
      </c>
      <c r="C51" s="1">
        <v>67</v>
      </c>
      <c r="D51" s="1">
        <v>8027</v>
      </c>
    </row>
    <row r="52" spans="1:4" x14ac:dyDescent="0.25">
      <c r="A52" t="s">
        <v>115</v>
      </c>
      <c r="B52" s="6">
        <v>0.27484143763213531</v>
      </c>
      <c r="C52" s="1">
        <v>13</v>
      </c>
      <c r="D52" s="1">
        <v>4730</v>
      </c>
    </row>
    <row r="53" spans="1:4" x14ac:dyDescent="0.25">
      <c r="A53" t="s">
        <v>116</v>
      </c>
      <c r="B53" s="6">
        <v>0.88382144720172884</v>
      </c>
      <c r="C53" s="1">
        <v>593</v>
      </c>
      <c r="D53" s="1">
        <v>67095</v>
      </c>
    </row>
    <row r="54" spans="1:4" x14ac:dyDescent="0.25">
      <c r="A54" t="s">
        <v>117</v>
      </c>
      <c r="B54" s="6">
        <v>0.23148148148148145</v>
      </c>
      <c r="C54" s="1">
        <v>6</v>
      </c>
      <c r="D54" s="1">
        <v>2592</v>
      </c>
    </row>
    <row r="55" spans="1:4" x14ac:dyDescent="0.25">
      <c r="A55" t="s">
        <v>118</v>
      </c>
      <c r="B55" s="6">
        <v>0.35498016287325118</v>
      </c>
      <c r="C55" s="1">
        <v>17</v>
      </c>
      <c r="D55" s="1">
        <v>4789</v>
      </c>
    </row>
    <row r="56" spans="1:4" x14ac:dyDescent="0.25">
      <c r="A56" t="s">
        <v>119</v>
      </c>
      <c r="B56" s="6">
        <v>0.55833654216403539</v>
      </c>
      <c r="C56" s="1">
        <v>58</v>
      </c>
      <c r="D56" s="1">
        <v>10388</v>
      </c>
    </row>
    <row r="57" spans="1:4" x14ac:dyDescent="0.25">
      <c r="A57" t="s">
        <v>120</v>
      </c>
      <c r="B57" s="6">
        <v>0.63492063492063489</v>
      </c>
      <c r="C57" s="1">
        <v>18</v>
      </c>
      <c r="D57" s="1">
        <v>2835</v>
      </c>
    </row>
    <row r="58" spans="1:4" x14ac:dyDescent="0.25">
      <c r="A58" t="s">
        <v>121</v>
      </c>
      <c r="B58" s="6">
        <v>0.81300813008130091</v>
      </c>
      <c r="C58" s="1">
        <v>3</v>
      </c>
      <c r="D58" s="1">
        <v>369</v>
      </c>
    </row>
    <row r="59" spans="1:4" x14ac:dyDescent="0.25">
      <c r="A59" t="s">
        <v>122</v>
      </c>
      <c r="B59" s="6">
        <v>0.69502363080344731</v>
      </c>
      <c r="C59" s="1">
        <v>25</v>
      </c>
      <c r="D59" s="1">
        <v>3597</v>
      </c>
    </row>
    <row r="60" spans="1:4" x14ac:dyDescent="0.25">
      <c r="A60" t="s">
        <v>123</v>
      </c>
      <c r="B60" s="6">
        <v>0.27624309392265189</v>
      </c>
      <c r="C60" s="1">
        <v>3</v>
      </c>
      <c r="D60" s="1">
        <v>1086</v>
      </c>
    </row>
    <row r="61" spans="1:4" x14ac:dyDescent="0.25">
      <c r="A61" t="s">
        <v>124</v>
      </c>
      <c r="B61" s="6">
        <v>0.74967153566736222</v>
      </c>
      <c r="C61" s="1">
        <v>97</v>
      </c>
      <c r="D61" s="1">
        <v>12939</v>
      </c>
    </row>
    <row r="62" spans="1:4" x14ac:dyDescent="0.25">
      <c r="A62" t="s">
        <v>125</v>
      </c>
      <c r="B62" s="6">
        <v>0.63082572262498815</v>
      </c>
      <c r="C62" s="1">
        <v>67</v>
      </c>
      <c r="D62" s="1">
        <v>10621</v>
      </c>
    </row>
    <row r="63" spans="1:4" x14ac:dyDescent="0.25">
      <c r="A63" t="s">
        <v>126</v>
      </c>
      <c r="B63" s="6">
        <v>0.36213140196585619</v>
      </c>
      <c r="C63" s="1">
        <v>7</v>
      </c>
      <c r="D63" s="1">
        <v>1933</v>
      </c>
    </row>
    <row r="64" spans="1:4" x14ac:dyDescent="0.25">
      <c r="A64" t="s">
        <v>127</v>
      </c>
      <c r="B64" s="6">
        <v>0.68336330540813195</v>
      </c>
      <c r="C64" s="1">
        <v>779</v>
      </c>
      <c r="D64" s="1">
        <v>113995</v>
      </c>
    </row>
    <row r="65" spans="1:4" x14ac:dyDescent="0.25">
      <c r="A65" t="s">
        <v>128</v>
      </c>
      <c r="B65" s="6">
        <v>0.62305295950155759</v>
      </c>
      <c r="C65" s="1">
        <v>24</v>
      </c>
      <c r="D65" s="1">
        <v>3852</v>
      </c>
    </row>
    <row r="67" spans="1:4" x14ac:dyDescent="0.25">
      <c r="B67" s="6">
        <v>46.202849574406208</v>
      </c>
      <c r="C67" s="1">
        <v>24562</v>
      </c>
      <c r="D67" s="1">
        <v>2257815</v>
      </c>
    </row>
    <row r="69" spans="1:4" x14ac:dyDescent="0.25">
      <c r="D69" s="1">
        <v>13937</v>
      </c>
    </row>
  </sheetData>
  <sortState xmlns:xlrd2="http://schemas.microsoft.com/office/spreadsheetml/2017/richdata2" ref="A2:B65">
    <sortCondition ref="A2:A6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9"/>
  <sheetViews>
    <sheetView tabSelected="1" workbookViewId="0">
      <pane ySplit="1" topLeftCell="A59" activePane="bottomLeft" state="frozen"/>
      <selection activeCell="B1" sqref="B1"/>
      <selection pane="bottomLeft" activeCell="D76" sqref="D76"/>
    </sheetView>
  </sheetViews>
  <sheetFormatPr defaultRowHeight="15" x14ac:dyDescent="0.25"/>
  <cols>
    <col min="1" max="1" width="38.140625" customWidth="1"/>
    <col min="2" max="2" width="18.140625" customWidth="1"/>
    <col min="3" max="3" width="30.42578125" customWidth="1"/>
    <col min="4" max="4" width="41.42578125" customWidth="1"/>
    <col min="5" max="5" width="26.140625" customWidth="1"/>
    <col min="10" max="10" width="25.5703125" customWidth="1"/>
    <col min="13" max="13" width="27" customWidth="1"/>
  </cols>
  <sheetData>
    <row r="1" spans="1:15" s="2" customFormat="1" x14ac:dyDescent="0.25">
      <c r="A1" s="2" t="s">
        <v>0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131</v>
      </c>
      <c r="O1" s="2" t="s">
        <v>132</v>
      </c>
    </row>
    <row r="2" spans="1:15" s="4" customFormat="1" x14ac:dyDescent="0.25">
      <c r="A2" s="4" t="s">
        <v>65</v>
      </c>
      <c r="B2" s="5">
        <v>178525</v>
      </c>
      <c r="C2" s="5">
        <v>87256</v>
      </c>
      <c r="D2" s="5">
        <v>85911</v>
      </c>
      <c r="E2" s="5">
        <v>1345</v>
      </c>
      <c r="F2" s="4">
        <v>567</v>
      </c>
      <c r="G2" s="4">
        <v>778</v>
      </c>
      <c r="H2" s="5">
        <v>14407</v>
      </c>
      <c r="I2" s="5">
        <v>13584</v>
      </c>
      <c r="J2" s="4">
        <v>823</v>
      </c>
      <c r="K2" s="4">
        <v>375</v>
      </c>
      <c r="L2" s="4">
        <v>448</v>
      </c>
      <c r="M2" s="5">
        <v>76862</v>
      </c>
      <c r="N2" s="5">
        <f>J2+E2</f>
        <v>2168</v>
      </c>
      <c r="O2" s="4">
        <f>(N2/B2)*100</f>
        <v>1.2143957428931522</v>
      </c>
    </row>
    <row r="3" spans="1:15" x14ac:dyDescent="0.25">
      <c r="A3" t="s">
        <v>66</v>
      </c>
      <c r="B3" s="1">
        <v>6377</v>
      </c>
      <c r="C3" s="1">
        <v>2679</v>
      </c>
      <c r="D3" s="1">
        <v>2655</v>
      </c>
      <c r="E3">
        <v>24</v>
      </c>
      <c r="F3">
        <v>6</v>
      </c>
      <c r="G3">
        <v>18</v>
      </c>
      <c r="H3">
        <v>415</v>
      </c>
      <c r="I3">
        <v>392</v>
      </c>
      <c r="J3">
        <v>23</v>
      </c>
      <c r="K3">
        <v>9</v>
      </c>
      <c r="L3">
        <v>14</v>
      </c>
      <c r="M3" s="1">
        <v>3283</v>
      </c>
      <c r="N3" s="1">
        <f>J3+E3</f>
        <v>47</v>
      </c>
      <c r="O3">
        <f>(N3/B3)*100</f>
        <v>0.73702367884585229</v>
      </c>
    </row>
    <row r="4" spans="1:15" s="4" customFormat="1" x14ac:dyDescent="0.25">
      <c r="A4" s="4" t="s">
        <v>67</v>
      </c>
      <c r="B4" s="5">
        <v>250206</v>
      </c>
      <c r="C4" s="5">
        <v>118662</v>
      </c>
      <c r="D4" s="5">
        <v>117044</v>
      </c>
      <c r="E4" s="5">
        <v>1618</v>
      </c>
      <c r="F4" s="4">
        <v>708</v>
      </c>
      <c r="G4" s="4">
        <v>910</v>
      </c>
      <c r="H4" s="5">
        <v>17754</v>
      </c>
      <c r="I4" s="5">
        <v>16624</v>
      </c>
      <c r="J4" s="5">
        <v>1130</v>
      </c>
      <c r="K4" s="4">
        <v>554</v>
      </c>
      <c r="L4" s="4">
        <v>576</v>
      </c>
      <c r="M4" s="5">
        <v>113790</v>
      </c>
      <c r="N4" s="5">
        <f>J4+E4</f>
        <v>2748</v>
      </c>
      <c r="O4" s="4">
        <f>(N4/B4)*100</f>
        <v>1.0982950049159492</v>
      </c>
    </row>
    <row r="5" spans="1:15" s="4" customFormat="1" x14ac:dyDescent="0.25">
      <c r="A5" t="s">
        <v>68</v>
      </c>
      <c r="B5" s="1">
        <v>5792</v>
      </c>
      <c r="C5" s="1">
        <v>3236</v>
      </c>
      <c r="D5" s="1">
        <v>3213</v>
      </c>
      <c r="E5">
        <v>23</v>
      </c>
      <c r="F5">
        <v>5</v>
      </c>
      <c r="G5">
        <v>18</v>
      </c>
      <c r="H5">
        <v>332</v>
      </c>
      <c r="I5">
        <v>322</v>
      </c>
      <c r="J5">
        <v>10</v>
      </c>
      <c r="K5">
        <v>8</v>
      </c>
      <c r="L5">
        <v>2</v>
      </c>
      <c r="M5" s="1">
        <v>2224</v>
      </c>
      <c r="N5" s="1">
        <f>J5+E5</f>
        <v>33</v>
      </c>
      <c r="O5">
        <f>(N5/B5)*100</f>
        <v>0.56975138121546964</v>
      </c>
    </row>
    <row r="6" spans="1:15" s="4" customFormat="1" x14ac:dyDescent="0.25">
      <c r="A6" t="s">
        <v>69</v>
      </c>
      <c r="B6" s="1">
        <v>1575</v>
      </c>
      <c r="C6">
        <v>739</v>
      </c>
      <c r="D6">
        <v>735</v>
      </c>
      <c r="E6">
        <v>4</v>
      </c>
      <c r="F6">
        <v>2</v>
      </c>
      <c r="G6">
        <v>2</v>
      </c>
      <c r="H6">
        <v>79</v>
      </c>
      <c r="I6">
        <v>75</v>
      </c>
      <c r="J6">
        <v>4</v>
      </c>
      <c r="K6">
        <v>1</v>
      </c>
      <c r="L6">
        <v>3</v>
      </c>
      <c r="M6">
        <v>757</v>
      </c>
      <c r="N6" s="1">
        <f>J6+E6</f>
        <v>8</v>
      </c>
      <c r="O6">
        <f>(N6/B6)*100</f>
        <v>0.50793650793650791</v>
      </c>
    </row>
    <row r="7" spans="1:15" x14ac:dyDescent="0.25">
      <c r="A7" t="s">
        <v>70</v>
      </c>
      <c r="B7" s="1">
        <v>1805</v>
      </c>
      <c r="C7">
        <v>749</v>
      </c>
      <c r="D7">
        <v>739</v>
      </c>
      <c r="E7">
        <v>10</v>
      </c>
      <c r="F7">
        <v>5</v>
      </c>
      <c r="G7">
        <v>5</v>
      </c>
      <c r="H7">
        <v>115</v>
      </c>
      <c r="I7">
        <v>111</v>
      </c>
      <c r="J7">
        <v>4</v>
      </c>
      <c r="K7">
        <v>0</v>
      </c>
      <c r="L7">
        <v>4</v>
      </c>
      <c r="M7">
        <v>941</v>
      </c>
      <c r="N7" s="1">
        <f>J7+E7</f>
        <v>14</v>
      </c>
      <c r="O7">
        <f>(N7/B7)*100</f>
        <v>0.77562326869806097</v>
      </c>
    </row>
    <row r="8" spans="1:15" x14ac:dyDescent="0.25">
      <c r="A8" t="s">
        <v>71</v>
      </c>
      <c r="B8" s="1">
        <v>132551</v>
      </c>
      <c r="C8" s="1">
        <v>60218</v>
      </c>
      <c r="D8" s="1">
        <v>59383</v>
      </c>
      <c r="E8">
        <v>835</v>
      </c>
      <c r="F8">
        <v>292</v>
      </c>
      <c r="G8">
        <v>543</v>
      </c>
      <c r="H8" s="1">
        <v>9854</v>
      </c>
      <c r="I8" s="1">
        <v>9277</v>
      </c>
      <c r="J8">
        <v>577</v>
      </c>
      <c r="K8">
        <v>220</v>
      </c>
      <c r="L8">
        <v>357</v>
      </c>
      <c r="M8" s="1">
        <v>62479</v>
      </c>
      <c r="N8" s="1">
        <f>J8+E8</f>
        <v>1412</v>
      </c>
      <c r="O8">
        <f>(N8/B8)*100</f>
        <v>1.0652503564665676</v>
      </c>
    </row>
    <row r="9" spans="1:15" x14ac:dyDescent="0.25">
      <c r="A9" t="s">
        <v>72</v>
      </c>
      <c r="B9" s="1">
        <v>29682</v>
      </c>
      <c r="C9" s="1">
        <v>15362</v>
      </c>
      <c r="D9" s="1">
        <v>15206</v>
      </c>
      <c r="E9">
        <v>156</v>
      </c>
      <c r="F9">
        <v>56</v>
      </c>
      <c r="G9">
        <v>100</v>
      </c>
      <c r="H9" s="1">
        <v>2336</v>
      </c>
      <c r="I9" s="1">
        <v>2181</v>
      </c>
      <c r="J9">
        <v>155</v>
      </c>
      <c r="K9">
        <v>86</v>
      </c>
      <c r="L9">
        <v>69</v>
      </c>
      <c r="M9" s="1">
        <v>11984</v>
      </c>
      <c r="N9" s="1">
        <f>J9+E9</f>
        <v>311</v>
      </c>
      <c r="O9">
        <f>(N9/B9)*100</f>
        <v>1.04777306111448</v>
      </c>
    </row>
    <row r="10" spans="1:15" x14ac:dyDescent="0.25">
      <c r="A10" t="s">
        <v>73</v>
      </c>
      <c r="B10" s="1">
        <v>8411</v>
      </c>
      <c r="C10" s="1">
        <v>4334</v>
      </c>
      <c r="D10" s="1">
        <v>4301</v>
      </c>
      <c r="E10">
        <v>33</v>
      </c>
      <c r="F10">
        <v>10</v>
      </c>
      <c r="G10">
        <v>23</v>
      </c>
      <c r="H10">
        <v>529</v>
      </c>
      <c r="I10">
        <v>497</v>
      </c>
      <c r="J10">
        <v>32</v>
      </c>
      <c r="K10">
        <v>3</v>
      </c>
      <c r="L10">
        <v>29</v>
      </c>
      <c r="M10" s="1">
        <v>3548</v>
      </c>
      <c r="N10" s="1">
        <f>J10+E10</f>
        <v>65</v>
      </c>
      <c r="O10">
        <f>(N10/B10)*100</f>
        <v>0.77279752704791349</v>
      </c>
    </row>
    <row r="11" spans="1:15" x14ac:dyDescent="0.25">
      <c r="A11" t="s">
        <v>74</v>
      </c>
      <c r="B11">
        <v>745</v>
      </c>
      <c r="C11">
        <v>371</v>
      </c>
      <c r="D11">
        <v>367</v>
      </c>
      <c r="E11">
        <v>4</v>
      </c>
      <c r="F11">
        <v>1</v>
      </c>
      <c r="G11">
        <v>3</v>
      </c>
      <c r="H11">
        <v>40</v>
      </c>
      <c r="I11">
        <v>36</v>
      </c>
      <c r="J11">
        <v>4</v>
      </c>
      <c r="K11">
        <v>1</v>
      </c>
      <c r="L11">
        <v>3</v>
      </c>
      <c r="M11">
        <v>334</v>
      </c>
      <c r="N11" s="1">
        <f>J11+E11</f>
        <v>8</v>
      </c>
      <c r="O11">
        <f>(N11/B11)*100</f>
        <v>1.0738255033557047</v>
      </c>
    </row>
    <row r="12" spans="1:15" x14ac:dyDescent="0.25">
      <c r="A12" t="s">
        <v>75</v>
      </c>
      <c r="B12" s="1">
        <v>4391</v>
      </c>
      <c r="C12" s="1">
        <v>2091</v>
      </c>
      <c r="D12" s="1">
        <v>2054</v>
      </c>
      <c r="E12">
        <v>37</v>
      </c>
      <c r="F12">
        <v>14</v>
      </c>
      <c r="G12">
        <v>23</v>
      </c>
      <c r="H12">
        <v>345</v>
      </c>
      <c r="I12">
        <v>332</v>
      </c>
      <c r="J12">
        <v>13</v>
      </c>
      <c r="K12">
        <v>6</v>
      </c>
      <c r="L12">
        <v>7</v>
      </c>
      <c r="M12" s="1">
        <v>1955</v>
      </c>
      <c r="N12" s="1">
        <f>J12+E12</f>
        <v>50</v>
      </c>
      <c r="O12">
        <f>(N12/B12)*100</f>
        <v>1.1386927806877705</v>
      </c>
    </row>
    <row r="13" spans="1:15" x14ac:dyDescent="0.25">
      <c r="A13" t="s">
        <v>76</v>
      </c>
      <c r="B13" s="1">
        <v>2896</v>
      </c>
      <c r="C13" s="1">
        <v>1452</v>
      </c>
      <c r="D13" s="1">
        <v>1445</v>
      </c>
      <c r="E13">
        <v>7</v>
      </c>
      <c r="F13">
        <v>0</v>
      </c>
      <c r="G13">
        <v>7</v>
      </c>
      <c r="H13">
        <v>129</v>
      </c>
      <c r="I13">
        <v>121</v>
      </c>
      <c r="J13">
        <v>8</v>
      </c>
      <c r="K13">
        <v>6</v>
      </c>
      <c r="L13">
        <v>2</v>
      </c>
      <c r="M13" s="1">
        <v>1315</v>
      </c>
      <c r="N13" s="1">
        <f>J13+E13</f>
        <v>15</v>
      </c>
      <c r="O13">
        <f>(N13/B13)*100</f>
        <v>0.5179558011049723</v>
      </c>
    </row>
    <row r="14" spans="1:15" x14ac:dyDescent="0.25">
      <c r="A14" t="s">
        <v>77</v>
      </c>
      <c r="B14" s="1">
        <v>1594</v>
      </c>
      <c r="C14">
        <v>656</v>
      </c>
      <c r="D14">
        <v>647</v>
      </c>
      <c r="E14">
        <v>9</v>
      </c>
      <c r="F14">
        <v>4</v>
      </c>
      <c r="G14">
        <v>5</v>
      </c>
      <c r="H14">
        <v>83</v>
      </c>
      <c r="I14">
        <v>80</v>
      </c>
      <c r="J14">
        <v>3</v>
      </c>
      <c r="K14">
        <v>2</v>
      </c>
      <c r="L14">
        <v>1</v>
      </c>
      <c r="M14">
        <v>855</v>
      </c>
      <c r="N14" s="1">
        <f>J14+E14</f>
        <v>12</v>
      </c>
      <c r="O14">
        <f>(N14/B14)*100</f>
        <v>0.75282308657465491</v>
      </c>
    </row>
    <row r="15" spans="1:15" x14ac:dyDescent="0.25">
      <c r="A15" t="s">
        <v>78</v>
      </c>
      <c r="B15" s="1">
        <v>1317</v>
      </c>
      <c r="C15">
        <v>558</v>
      </c>
      <c r="D15">
        <v>556</v>
      </c>
      <c r="E15">
        <v>2</v>
      </c>
      <c r="F15">
        <v>0</v>
      </c>
      <c r="G15">
        <v>2</v>
      </c>
      <c r="H15">
        <v>86</v>
      </c>
      <c r="I15">
        <v>77</v>
      </c>
      <c r="J15">
        <v>9</v>
      </c>
      <c r="K15">
        <v>3</v>
      </c>
      <c r="L15">
        <v>6</v>
      </c>
      <c r="M15">
        <v>673</v>
      </c>
      <c r="N15" s="1">
        <f>J15+E15</f>
        <v>11</v>
      </c>
      <c r="O15">
        <f>(N15/B15)*100</f>
        <v>0.8352315869400152</v>
      </c>
    </row>
    <row r="16" spans="1:15" x14ac:dyDescent="0.25">
      <c r="A16" t="s">
        <v>79</v>
      </c>
      <c r="B16" s="1">
        <v>2219</v>
      </c>
      <c r="C16" s="1">
        <v>1276</v>
      </c>
      <c r="D16" s="1">
        <v>1265</v>
      </c>
      <c r="E16">
        <v>11</v>
      </c>
      <c r="F16">
        <v>8</v>
      </c>
      <c r="G16">
        <v>3</v>
      </c>
      <c r="H16">
        <v>85</v>
      </c>
      <c r="I16">
        <v>81</v>
      </c>
      <c r="J16">
        <v>4</v>
      </c>
      <c r="K16">
        <v>1</v>
      </c>
      <c r="L16">
        <v>3</v>
      </c>
      <c r="M16">
        <v>858</v>
      </c>
      <c r="N16" s="1">
        <f>J16+E16</f>
        <v>15</v>
      </c>
      <c r="O16">
        <f>(N16/B16)*100</f>
        <v>0.67598017124831</v>
      </c>
    </row>
    <row r="17" spans="1:15" x14ac:dyDescent="0.25">
      <c r="A17" t="s">
        <v>80</v>
      </c>
      <c r="B17" s="1">
        <v>13075</v>
      </c>
      <c r="C17" s="1">
        <v>6657</v>
      </c>
      <c r="D17" s="1">
        <v>6620</v>
      </c>
      <c r="E17">
        <v>37</v>
      </c>
      <c r="F17">
        <v>14</v>
      </c>
      <c r="G17">
        <v>23</v>
      </c>
      <c r="H17">
        <v>685</v>
      </c>
      <c r="I17">
        <v>654</v>
      </c>
      <c r="J17">
        <v>31</v>
      </c>
      <c r="K17">
        <v>10</v>
      </c>
      <c r="L17">
        <v>21</v>
      </c>
      <c r="M17" s="1">
        <v>5733</v>
      </c>
      <c r="N17" s="1">
        <f>J17+E17</f>
        <v>68</v>
      </c>
      <c r="O17">
        <f>(N17/B17)*100</f>
        <v>0.52007648183556399</v>
      </c>
    </row>
    <row r="18" spans="1:15" x14ac:dyDescent="0.25">
      <c r="A18" s="4" t="s">
        <v>81</v>
      </c>
      <c r="B18" s="5">
        <v>317326</v>
      </c>
      <c r="C18" s="5">
        <v>103517</v>
      </c>
      <c r="D18" s="5">
        <v>100134</v>
      </c>
      <c r="E18" s="5">
        <v>3383</v>
      </c>
      <c r="F18" s="5">
        <v>1892</v>
      </c>
      <c r="G18" s="5">
        <v>1491</v>
      </c>
      <c r="H18" s="5">
        <v>32087</v>
      </c>
      <c r="I18" s="5">
        <v>28987</v>
      </c>
      <c r="J18" s="5">
        <v>3100</v>
      </c>
      <c r="K18" s="5">
        <v>1843</v>
      </c>
      <c r="L18" s="5">
        <v>1257</v>
      </c>
      <c r="M18" s="5">
        <v>181722</v>
      </c>
      <c r="N18" s="5">
        <f>J18+E18</f>
        <v>6483</v>
      </c>
      <c r="O18" s="4">
        <f>(N18/B18)*100</f>
        <v>2.0430093972759877</v>
      </c>
    </row>
    <row r="19" spans="1:15" x14ac:dyDescent="0.25">
      <c r="A19" t="s">
        <v>82</v>
      </c>
      <c r="B19">
        <v>932</v>
      </c>
      <c r="C19">
        <v>474</v>
      </c>
      <c r="D19">
        <v>474</v>
      </c>
      <c r="E19">
        <v>0</v>
      </c>
      <c r="F19">
        <v>0</v>
      </c>
      <c r="G19">
        <v>0</v>
      </c>
      <c r="H19">
        <v>55</v>
      </c>
      <c r="I19">
        <v>55</v>
      </c>
      <c r="J19">
        <v>0</v>
      </c>
      <c r="K19">
        <v>0</v>
      </c>
      <c r="L19">
        <v>0</v>
      </c>
      <c r="M19">
        <v>403</v>
      </c>
      <c r="N19" s="1">
        <f>J19+E19</f>
        <v>0</v>
      </c>
      <c r="O19">
        <f>(N19/B19)*100</f>
        <v>0</v>
      </c>
    </row>
    <row r="20" spans="1:15" x14ac:dyDescent="0.25">
      <c r="A20" t="s">
        <v>83</v>
      </c>
      <c r="B20" s="1">
        <v>129862</v>
      </c>
      <c r="C20" s="1">
        <v>83357</v>
      </c>
      <c r="D20" s="1">
        <v>82814</v>
      </c>
      <c r="E20">
        <v>543</v>
      </c>
      <c r="F20">
        <v>238</v>
      </c>
      <c r="G20">
        <v>305</v>
      </c>
      <c r="H20" s="1">
        <v>6537</v>
      </c>
      <c r="I20" s="1">
        <v>6192</v>
      </c>
      <c r="J20">
        <v>345</v>
      </c>
      <c r="K20">
        <v>173</v>
      </c>
      <c r="L20">
        <v>172</v>
      </c>
      <c r="M20" s="1">
        <v>39968</v>
      </c>
      <c r="N20" s="1">
        <f>J20+E20</f>
        <v>888</v>
      </c>
      <c r="O20">
        <f>(N20/B20)*100</f>
        <v>0.68380280605565902</v>
      </c>
    </row>
    <row r="21" spans="1:15" x14ac:dyDescent="0.25">
      <c r="A21" t="s">
        <v>84</v>
      </c>
      <c r="B21" s="1">
        <v>20760</v>
      </c>
      <c r="C21" s="1">
        <v>10864</v>
      </c>
      <c r="D21" s="1">
        <v>10773</v>
      </c>
      <c r="E21">
        <v>91</v>
      </c>
      <c r="F21">
        <v>38</v>
      </c>
      <c r="G21">
        <v>53</v>
      </c>
      <c r="H21" s="1">
        <v>1629</v>
      </c>
      <c r="I21" s="1">
        <v>1575</v>
      </c>
      <c r="J21">
        <v>54</v>
      </c>
      <c r="K21">
        <v>15</v>
      </c>
      <c r="L21">
        <v>39</v>
      </c>
      <c r="M21" s="1">
        <v>8267</v>
      </c>
      <c r="N21" s="1">
        <f>J21+E21</f>
        <v>145</v>
      </c>
      <c r="O21">
        <f>(N21/B21)*100</f>
        <v>0.69845857418111756</v>
      </c>
    </row>
    <row r="22" spans="1:15" x14ac:dyDescent="0.25">
      <c r="A22" t="s">
        <v>86</v>
      </c>
      <c r="B22" s="1">
        <v>272683</v>
      </c>
      <c r="C22" s="1">
        <v>141399</v>
      </c>
      <c r="D22" s="1">
        <v>139645</v>
      </c>
      <c r="E22" s="1">
        <v>1754</v>
      </c>
      <c r="F22">
        <v>578</v>
      </c>
      <c r="G22" s="1">
        <v>1176</v>
      </c>
      <c r="H22" s="1">
        <v>17221</v>
      </c>
      <c r="I22" s="1">
        <v>16183</v>
      </c>
      <c r="J22" s="1">
        <v>1038</v>
      </c>
      <c r="K22">
        <v>380</v>
      </c>
      <c r="L22">
        <v>658</v>
      </c>
      <c r="M22" s="1">
        <v>114063</v>
      </c>
      <c r="N22" s="1">
        <f>J22+E22</f>
        <v>2792</v>
      </c>
      <c r="O22">
        <f>(N22/B22)*100</f>
        <v>1.0238995463596923</v>
      </c>
    </row>
    <row r="23" spans="1:15" x14ac:dyDescent="0.25">
      <c r="A23" t="s">
        <v>85</v>
      </c>
      <c r="B23" s="1">
        <v>9376</v>
      </c>
      <c r="C23" s="1">
        <v>6528</v>
      </c>
      <c r="D23" s="1">
        <v>6489</v>
      </c>
      <c r="E23">
        <v>39</v>
      </c>
      <c r="F23">
        <v>19</v>
      </c>
      <c r="G23">
        <v>20</v>
      </c>
      <c r="H23">
        <v>390</v>
      </c>
      <c r="I23">
        <v>370</v>
      </c>
      <c r="J23">
        <v>20</v>
      </c>
      <c r="K23">
        <v>4</v>
      </c>
      <c r="L23">
        <v>16</v>
      </c>
      <c r="M23" s="1">
        <v>2458</v>
      </c>
      <c r="N23" s="1">
        <f>J23+E23</f>
        <v>59</v>
      </c>
      <c r="O23">
        <f>(N23/B23)*100</f>
        <v>0.62926621160409557</v>
      </c>
    </row>
    <row r="24" spans="1:15" x14ac:dyDescent="0.25">
      <c r="A24" t="s">
        <v>87</v>
      </c>
      <c r="B24" s="1">
        <v>17871</v>
      </c>
      <c r="C24" s="1">
        <v>8599</v>
      </c>
      <c r="D24" s="1">
        <v>8540</v>
      </c>
      <c r="E24">
        <v>59</v>
      </c>
      <c r="F24">
        <v>24</v>
      </c>
      <c r="G24">
        <v>35</v>
      </c>
      <c r="H24" s="1">
        <v>1143</v>
      </c>
      <c r="I24" s="1">
        <v>1094</v>
      </c>
      <c r="J24">
        <v>49</v>
      </c>
      <c r="K24">
        <v>15</v>
      </c>
      <c r="L24">
        <v>34</v>
      </c>
      <c r="M24" s="1">
        <v>8129</v>
      </c>
      <c r="N24" s="1">
        <f>J24+E24</f>
        <v>108</v>
      </c>
      <c r="O24">
        <f>(N24/B24)*100</f>
        <v>0.60433103911364783</v>
      </c>
    </row>
    <row r="25" spans="1:15" x14ac:dyDescent="0.25">
      <c r="A25" t="s">
        <v>88</v>
      </c>
      <c r="B25" s="1">
        <v>22364</v>
      </c>
      <c r="C25" s="1">
        <v>11792</v>
      </c>
      <c r="D25" s="1">
        <v>11715</v>
      </c>
      <c r="E25">
        <v>77</v>
      </c>
      <c r="F25">
        <v>27</v>
      </c>
      <c r="G25">
        <v>50</v>
      </c>
      <c r="H25" s="1">
        <v>1724</v>
      </c>
      <c r="I25" s="1">
        <v>1658</v>
      </c>
      <c r="J25">
        <v>66</v>
      </c>
      <c r="K25">
        <v>26</v>
      </c>
      <c r="L25">
        <v>40</v>
      </c>
      <c r="M25" s="1">
        <v>8848</v>
      </c>
      <c r="N25" s="1">
        <f>J25+E25</f>
        <v>143</v>
      </c>
      <c r="O25">
        <f>(N25/B25)*100</f>
        <v>0.63942049722768735</v>
      </c>
    </row>
    <row r="26" spans="1:15" x14ac:dyDescent="0.25">
      <c r="A26" t="s">
        <v>89</v>
      </c>
      <c r="B26" s="1">
        <v>2608</v>
      </c>
      <c r="C26" s="1">
        <v>1242</v>
      </c>
      <c r="D26" s="1">
        <v>1214</v>
      </c>
      <c r="E26">
        <v>28</v>
      </c>
      <c r="F26">
        <v>18</v>
      </c>
      <c r="G26">
        <v>10</v>
      </c>
      <c r="H26">
        <v>234</v>
      </c>
      <c r="I26">
        <v>215</v>
      </c>
      <c r="J26">
        <v>19</v>
      </c>
      <c r="K26">
        <v>13</v>
      </c>
      <c r="L26">
        <v>6</v>
      </c>
      <c r="M26" s="1">
        <v>1132</v>
      </c>
      <c r="N26" s="1">
        <f>J26+E26</f>
        <v>47</v>
      </c>
      <c r="O26">
        <f>(N26/B26)*100</f>
        <v>1.8021472392638036</v>
      </c>
    </row>
    <row r="27" spans="1:15" x14ac:dyDescent="0.25">
      <c r="A27" t="s">
        <v>90</v>
      </c>
      <c r="B27" s="1">
        <v>7006</v>
      </c>
      <c r="C27" s="1">
        <v>3387</v>
      </c>
      <c r="D27" s="1">
        <v>3351</v>
      </c>
      <c r="E27">
        <v>36</v>
      </c>
      <c r="F27">
        <v>15</v>
      </c>
      <c r="G27">
        <v>21</v>
      </c>
      <c r="H27">
        <v>514</v>
      </c>
      <c r="I27">
        <v>510</v>
      </c>
      <c r="J27">
        <v>4</v>
      </c>
      <c r="K27">
        <v>0</v>
      </c>
      <c r="L27">
        <v>4</v>
      </c>
      <c r="M27" s="1">
        <v>3105</v>
      </c>
      <c r="N27" s="1">
        <f>J27+E27</f>
        <v>40</v>
      </c>
      <c r="O27">
        <f>(N27/B27)*100</f>
        <v>0.57093919497573509</v>
      </c>
    </row>
    <row r="28" spans="1:15" x14ac:dyDescent="0.25">
      <c r="A28" t="s">
        <v>91</v>
      </c>
      <c r="B28" s="1">
        <v>7135</v>
      </c>
      <c r="C28" s="1">
        <v>3189</v>
      </c>
      <c r="D28" s="1">
        <v>3172</v>
      </c>
      <c r="E28">
        <v>17</v>
      </c>
      <c r="F28">
        <v>5</v>
      </c>
      <c r="G28">
        <v>12</v>
      </c>
      <c r="H28">
        <v>675</v>
      </c>
      <c r="I28">
        <v>652</v>
      </c>
      <c r="J28">
        <v>23</v>
      </c>
      <c r="K28">
        <v>5</v>
      </c>
      <c r="L28">
        <v>18</v>
      </c>
      <c r="M28" s="1">
        <v>3271</v>
      </c>
      <c r="N28" s="1">
        <f>J28+E28</f>
        <v>40</v>
      </c>
      <c r="O28">
        <f>(N28/B28)*100</f>
        <v>0.56061667834618079</v>
      </c>
    </row>
    <row r="29" spans="1:15" x14ac:dyDescent="0.25">
      <c r="A29" t="s">
        <v>92</v>
      </c>
      <c r="B29">
        <v>375</v>
      </c>
      <c r="C29">
        <v>206</v>
      </c>
      <c r="D29">
        <v>204</v>
      </c>
      <c r="E29">
        <v>2</v>
      </c>
      <c r="F29">
        <v>1</v>
      </c>
      <c r="G29">
        <v>1</v>
      </c>
      <c r="H29">
        <v>28</v>
      </c>
      <c r="I29">
        <v>24</v>
      </c>
      <c r="J29">
        <v>4</v>
      </c>
      <c r="K29">
        <v>3</v>
      </c>
      <c r="L29">
        <v>1</v>
      </c>
      <c r="M29">
        <v>141</v>
      </c>
      <c r="N29" s="1">
        <f>J29+E29</f>
        <v>6</v>
      </c>
      <c r="O29">
        <f>(N29/B29)*100</f>
        <v>1.6</v>
      </c>
    </row>
    <row r="30" spans="1:15" x14ac:dyDescent="0.25">
      <c r="A30" t="s">
        <v>93</v>
      </c>
      <c r="B30" s="1">
        <v>3195</v>
      </c>
      <c r="C30" s="1">
        <v>1360</v>
      </c>
      <c r="D30" s="1">
        <v>1344</v>
      </c>
      <c r="E30">
        <v>16</v>
      </c>
      <c r="F30">
        <v>9</v>
      </c>
      <c r="G30">
        <v>7</v>
      </c>
      <c r="H30">
        <v>174</v>
      </c>
      <c r="I30">
        <v>165</v>
      </c>
      <c r="J30">
        <v>9</v>
      </c>
      <c r="K30">
        <v>0</v>
      </c>
      <c r="L30">
        <v>9</v>
      </c>
      <c r="M30" s="1">
        <v>1661</v>
      </c>
      <c r="N30" s="1">
        <f>J30+E30</f>
        <v>25</v>
      </c>
      <c r="O30">
        <f>(N30/B30)*100</f>
        <v>0.78247261345852892</v>
      </c>
    </row>
    <row r="31" spans="1:15" x14ac:dyDescent="0.25">
      <c r="A31" t="s">
        <v>94</v>
      </c>
      <c r="B31">
        <v>656</v>
      </c>
      <c r="C31">
        <v>310</v>
      </c>
      <c r="D31">
        <v>310</v>
      </c>
      <c r="E31">
        <v>0</v>
      </c>
      <c r="F31">
        <v>0</v>
      </c>
      <c r="G31">
        <v>0</v>
      </c>
      <c r="H31">
        <v>40</v>
      </c>
      <c r="I31">
        <v>39</v>
      </c>
      <c r="J31">
        <v>1</v>
      </c>
      <c r="K31">
        <v>0</v>
      </c>
      <c r="L31">
        <v>1</v>
      </c>
      <c r="M31">
        <v>306</v>
      </c>
      <c r="N31" s="1">
        <f>J31+E31</f>
        <v>1</v>
      </c>
      <c r="O31">
        <f>(N31/B31)*100</f>
        <v>0.1524390243902439</v>
      </c>
    </row>
    <row r="32" spans="1:15" x14ac:dyDescent="0.25">
      <c r="A32" s="4" t="s">
        <v>95</v>
      </c>
      <c r="B32" s="5">
        <v>237676</v>
      </c>
      <c r="C32" s="5">
        <v>117413</v>
      </c>
      <c r="D32" s="5">
        <v>115936</v>
      </c>
      <c r="E32" s="5">
        <v>1477</v>
      </c>
      <c r="F32" s="4">
        <v>543</v>
      </c>
      <c r="G32" s="4">
        <v>934</v>
      </c>
      <c r="H32" s="5">
        <v>17712</v>
      </c>
      <c r="I32" s="5">
        <v>16651</v>
      </c>
      <c r="J32" s="5">
        <v>1061</v>
      </c>
      <c r="K32" s="4">
        <v>440</v>
      </c>
      <c r="L32" s="4">
        <v>621</v>
      </c>
      <c r="M32" s="5">
        <v>102551</v>
      </c>
      <c r="N32" s="5">
        <f>J32+E32</f>
        <v>2538</v>
      </c>
      <c r="O32" s="4">
        <f>(N32/B32)*100</f>
        <v>1.0678402531176896</v>
      </c>
    </row>
    <row r="33" spans="1:15" x14ac:dyDescent="0.25">
      <c r="A33" t="s">
        <v>96</v>
      </c>
      <c r="B33">
        <v>581</v>
      </c>
      <c r="C33">
        <v>316</v>
      </c>
      <c r="D33">
        <v>315</v>
      </c>
      <c r="E33">
        <v>1</v>
      </c>
      <c r="F33">
        <v>1</v>
      </c>
      <c r="G33">
        <v>0</v>
      </c>
      <c r="H33">
        <v>22</v>
      </c>
      <c r="I33">
        <v>22</v>
      </c>
      <c r="J33">
        <v>0</v>
      </c>
      <c r="K33">
        <v>0</v>
      </c>
      <c r="L33">
        <v>0</v>
      </c>
      <c r="M33">
        <v>243</v>
      </c>
      <c r="N33" s="1">
        <f>J33+E33</f>
        <v>1</v>
      </c>
      <c r="O33">
        <f>(N33/B33)*100</f>
        <v>0.17211703958691912</v>
      </c>
    </row>
    <row r="34" spans="1:15" x14ac:dyDescent="0.25">
      <c r="A34" t="s">
        <v>97</v>
      </c>
      <c r="B34" s="1">
        <v>2893</v>
      </c>
      <c r="C34" s="1">
        <v>1549</v>
      </c>
      <c r="D34" s="1">
        <v>1538</v>
      </c>
      <c r="E34">
        <v>11</v>
      </c>
      <c r="F34">
        <v>7</v>
      </c>
      <c r="G34">
        <v>4</v>
      </c>
      <c r="H34">
        <v>131</v>
      </c>
      <c r="I34">
        <v>127</v>
      </c>
      <c r="J34">
        <v>4</v>
      </c>
      <c r="K34">
        <v>0</v>
      </c>
      <c r="L34">
        <v>4</v>
      </c>
      <c r="M34" s="1">
        <v>1213</v>
      </c>
      <c r="N34" s="1">
        <f>J34+E34</f>
        <v>15</v>
      </c>
      <c r="O34">
        <f>(N34/B34)*100</f>
        <v>0.51849291393017638</v>
      </c>
    </row>
    <row r="35" spans="1:15" x14ac:dyDescent="0.25">
      <c r="A35" t="s">
        <v>99</v>
      </c>
      <c r="B35" s="1">
        <v>23487</v>
      </c>
      <c r="C35" s="1">
        <v>11161</v>
      </c>
      <c r="D35" s="1">
        <v>11045</v>
      </c>
      <c r="E35">
        <v>116</v>
      </c>
      <c r="F35">
        <v>47</v>
      </c>
      <c r="G35">
        <v>69</v>
      </c>
      <c r="H35" s="1">
        <v>1913</v>
      </c>
      <c r="I35" s="1">
        <v>1822</v>
      </c>
      <c r="J35">
        <v>91</v>
      </c>
      <c r="K35">
        <v>35</v>
      </c>
      <c r="L35">
        <v>56</v>
      </c>
      <c r="M35" s="1">
        <v>10413</v>
      </c>
      <c r="N35" s="1">
        <f>J35+E35</f>
        <v>207</v>
      </c>
      <c r="O35">
        <f>(N35/B35)*100</f>
        <v>0.88133861284966153</v>
      </c>
    </row>
    <row r="36" spans="1:15" x14ac:dyDescent="0.25">
      <c r="A36" t="s">
        <v>98</v>
      </c>
      <c r="B36" s="1">
        <v>3075</v>
      </c>
      <c r="C36" s="1">
        <v>1285</v>
      </c>
      <c r="D36" s="1">
        <v>1274</v>
      </c>
      <c r="E36">
        <v>11</v>
      </c>
      <c r="F36">
        <v>4</v>
      </c>
      <c r="G36">
        <v>7</v>
      </c>
      <c r="H36">
        <v>299</v>
      </c>
      <c r="I36">
        <v>294</v>
      </c>
      <c r="J36">
        <v>5</v>
      </c>
      <c r="K36">
        <v>3</v>
      </c>
      <c r="L36">
        <v>2</v>
      </c>
      <c r="M36" s="1">
        <v>1491</v>
      </c>
      <c r="N36" s="1">
        <f>J36+E36</f>
        <v>16</v>
      </c>
      <c r="O36">
        <f>(N36/B36)*100</f>
        <v>0.52032520325203246</v>
      </c>
    </row>
    <row r="37" spans="1:15" x14ac:dyDescent="0.25">
      <c r="A37" t="s">
        <v>100</v>
      </c>
      <c r="B37" s="1">
        <v>144360</v>
      </c>
      <c r="C37" s="1">
        <v>70291</v>
      </c>
      <c r="D37" s="1">
        <v>69559</v>
      </c>
      <c r="E37">
        <v>732</v>
      </c>
      <c r="F37">
        <v>252</v>
      </c>
      <c r="G37">
        <v>480</v>
      </c>
      <c r="H37" s="1">
        <v>10779</v>
      </c>
      <c r="I37" s="1">
        <v>10169</v>
      </c>
      <c r="J37">
        <v>610</v>
      </c>
      <c r="K37">
        <v>207</v>
      </c>
      <c r="L37">
        <v>403</v>
      </c>
      <c r="M37" s="1">
        <v>63290</v>
      </c>
      <c r="N37" s="1">
        <f>J37+E37</f>
        <v>1342</v>
      </c>
      <c r="O37">
        <f>(N37/B37)*100</f>
        <v>0.9296203934607925</v>
      </c>
    </row>
    <row r="38" spans="1:15" x14ac:dyDescent="0.25">
      <c r="A38" t="s">
        <v>101</v>
      </c>
      <c r="B38" s="1">
        <v>6373</v>
      </c>
      <c r="C38" s="1">
        <v>2647</v>
      </c>
      <c r="D38" s="1">
        <v>2611</v>
      </c>
      <c r="E38">
        <v>36</v>
      </c>
      <c r="F38">
        <v>14</v>
      </c>
      <c r="G38">
        <v>22</v>
      </c>
      <c r="H38">
        <v>379</v>
      </c>
      <c r="I38">
        <v>366</v>
      </c>
      <c r="J38">
        <v>13</v>
      </c>
      <c r="K38">
        <v>2</v>
      </c>
      <c r="L38">
        <v>11</v>
      </c>
      <c r="M38" s="1">
        <v>3347</v>
      </c>
      <c r="N38" s="1">
        <f>J38+E38</f>
        <v>49</v>
      </c>
      <c r="O38">
        <f>(N38/B38)*100</f>
        <v>0.76886866467911508</v>
      </c>
    </row>
    <row r="39" spans="1:15" x14ac:dyDescent="0.25">
      <c r="A39" t="s">
        <v>102</v>
      </c>
      <c r="B39" s="1">
        <v>1980</v>
      </c>
      <c r="C39">
        <v>939</v>
      </c>
      <c r="D39">
        <v>930</v>
      </c>
      <c r="E39">
        <v>9</v>
      </c>
      <c r="F39">
        <v>7</v>
      </c>
      <c r="G39">
        <v>2</v>
      </c>
      <c r="H39">
        <v>113</v>
      </c>
      <c r="I39">
        <v>107</v>
      </c>
      <c r="J39">
        <v>6</v>
      </c>
      <c r="K39">
        <v>4</v>
      </c>
      <c r="L39">
        <v>2</v>
      </c>
      <c r="M39">
        <v>928</v>
      </c>
      <c r="N39" s="1">
        <f>J39+E39</f>
        <v>15</v>
      </c>
      <c r="O39">
        <f>(N39/B39)*100</f>
        <v>0.75757575757575757</v>
      </c>
    </row>
    <row r="40" spans="1:15" x14ac:dyDescent="0.25">
      <c r="A40" t="s">
        <v>103</v>
      </c>
      <c r="B40" s="1">
        <v>7919</v>
      </c>
      <c r="C40" s="1">
        <v>3726</v>
      </c>
      <c r="D40" s="1">
        <v>3708</v>
      </c>
      <c r="E40">
        <v>18</v>
      </c>
      <c r="F40">
        <v>10</v>
      </c>
      <c r="G40">
        <v>8</v>
      </c>
      <c r="H40">
        <v>486</v>
      </c>
      <c r="I40">
        <v>475</v>
      </c>
      <c r="J40">
        <v>11</v>
      </c>
      <c r="K40">
        <v>4</v>
      </c>
      <c r="L40">
        <v>7</v>
      </c>
      <c r="M40" s="1">
        <v>3707</v>
      </c>
      <c r="N40" s="1">
        <f>J40+E40</f>
        <v>29</v>
      </c>
      <c r="O40">
        <f>(N40/B40)*100</f>
        <v>0.36620785452708676</v>
      </c>
    </row>
    <row r="41" spans="1:15" x14ac:dyDescent="0.25">
      <c r="A41" t="s">
        <v>104</v>
      </c>
      <c r="B41" s="1">
        <v>63133</v>
      </c>
      <c r="C41" s="1">
        <v>30512</v>
      </c>
      <c r="D41" s="1">
        <v>30250</v>
      </c>
      <c r="E41">
        <v>262</v>
      </c>
      <c r="F41">
        <v>78</v>
      </c>
      <c r="G41">
        <v>184</v>
      </c>
      <c r="H41" s="1">
        <v>4298</v>
      </c>
      <c r="I41" s="1">
        <v>4106</v>
      </c>
      <c r="J41">
        <v>192</v>
      </c>
      <c r="K41">
        <v>78</v>
      </c>
      <c r="L41">
        <v>114</v>
      </c>
      <c r="M41" s="1">
        <v>28323</v>
      </c>
      <c r="N41" s="1">
        <f>J41+E41</f>
        <v>454</v>
      </c>
      <c r="O41">
        <f>(N41/B41)*100</f>
        <v>0.71911678519949951</v>
      </c>
    </row>
    <row r="42" spans="1:15" x14ac:dyDescent="0.25">
      <c r="A42" t="s">
        <v>105</v>
      </c>
      <c r="B42">
        <v>424</v>
      </c>
      <c r="C42">
        <v>247</v>
      </c>
      <c r="D42">
        <v>241</v>
      </c>
      <c r="E42">
        <v>6</v>
      </c>
      <c r="F42">
        <v>1</v>
      </c>
      <c r="G42">
        <v>5</v>
      </c>
      <c r="H42">
        <v>22</v>
      </c>
      <c r="I42">
        <v>21</v>
      </c>
      <c r="J42">
        <v>1</v>
      </c>
      <c r="K42">
        <v>1</v>
      </c>
      <c r="L42">
        <v>0</v>
      </c>
      <c r="M42">
        <v>155</v>
      </c>
      <c r="N42" s="1">
        <f>J42+E42</f>
        <v>7</v>
      </c>
      <c r="O42">
        <f>(N42/B42)*100</f>
        <v>1.6509433962264151</v>
      </c>
    </row>
    <row r="43" spans="1:15" x14ac:dyDescent="0.25">
      <c r="A43" t="s">
        <v>106</v>
      </c>
      <c r="B43" s="1">
        <v>5352</v>
      </c>
      <c r="C43" s="1">
        <v>2658</v>
      </c>
      <c r="D43" s="1">
        <v>2648</v>
      </c>
      <c r="E43">
        <v>10</v>
      </c>
      <c r="F43">
        <v>5</v>
      </c>
      <c r="G43">
        <v>5</v>
      </c>
      <c r="H43">
        <v>366</v>
      </c>
      <c r="I43">
        <v>357</v>
      </c>
      <c r="J43">
        <v>9</v>
      </c>
      <c r="K43">
        <v>4</v>
      </c>
      <c r="L43">
        <v>5</v>
      </c>
      <c r="M43" s="1">
        <v>2328</v>
      </c>
      <c r="N43" s="1">
        <f>J43+E43</f>
        <v>19</v>
      </c>
      <c r="O43">
        <f>(N43/B43)*100</f>
        <v>0.35500747384155457</v>
      </c>
    </row>
    <row r="44" spans="1:15" x14ac:dyDescent="0.25">
      <c r="A44" t="s">
        <v>107</v>
      </c>
      <c r="B44" s="1">
        <v>10806</v>
      </c>
      <c r="C44" s="1">
        <v>5068</v>
      </c>
      <c r="D44" s="1">
        <v>5019</v>
      </c>
      <c r="E44">
        <v>49</v>
      </c>
      <c r="F44">
        <v>14</v>
      </c>
      <c r="G44">
        <v>35</v>
      </c>
      <c r="H44">
        <v>755</v>
      </c>
      <c r="I44">
        <v>724</v>
      </c>
      <c r="J44">
        <v>31</v>
      </c>
      <c r="K44">
        <v>12</v>
      </c>
      <c r="L44">
        <v>19</v>
      </c>
      <c r="M44" s="1">
        <v>4983</v>
      </c>
      <c r="N44" s="1">
        <f>J44+E44</f>
        <v>80</v>
      </c>
      <c r="O44">
        <f>(N44/B44)*100</f>
        <v>0.74032944660373867</v>
      </c>
    </row>
    <row r="45" spans="1:15" x14ac:dyDescent="0.25">
      <c r="A45" t="s">
        <v>108</v>
      </c>
      <c r="B45" s="1">
        <v>17482</v>
      </c>
      <c r="C45" s="1">
        <v>9150</v>
      </c>
      <c r="D45" s="1">
        <v>9104</v>
      </c>
      <c r="E45">
        <v>46</v>
      </c>
      <c r="F45">
        <v>22</v>
      </c>
      <c r="G45">
        <v>24</v>
      </c>
      <c r="H45">
        <v>990</v>
      </c>
      <c r="I45">
        <v>950</v>
      </c>
      <c r="J45">
        <v>40</v>
      </c>
      <c r="K45">
        <v>9</v>
      </c>
      <c r="L45">
        <v>31</v>
      </c>
      <c r="M45" s="1">
        <v>7342</v>
      </c>
      <c r="N45" s="1">
        <f>J45+E45</f>
        <v>86</v>
      </c>
      <c r="O45">
        <f>(N45/B45)*100</f>
        <v>0.49193456126301338</v>
      </c>
    </row>
    <row r="46" spans="1:15" x14ac:dyDescent="0.25">
      <c r="A46" t="s">
        <v>109</v>
      </c>
      <c r="B46" s="1">
        <v>10519</v>
      </c>
      <c r="C46" s="1">
        <v>5452</v>
      </c>
      <c r="D46" s="1">
        <v>5430</v>
      </c>
      <c r="E46">
        <v>22</v>
      </c>
      <c r="F46">
        <v>11</v>
      </c>
      <c r="G46">
        <v>11</v>
      </c>
      <c r="H46">
        <v>578</v>
      </c>
      <c r="I46">
        <v>565</v>
      </c>
      <c r="J46">
        <v>13</v>
      </c>
      <c r="K46">
        <v>7</v>
      </c>
      <c r="L46">
        <v>6</v>
      </c>
      <c r="M46" s="1">
        <v>4489</v>
      </c>
      <c r="N46" s="1">
        <f>J46+E46</f>
        <v>35</v>
      </c>
      <c r="O46">
        <f>(N46/B46)*100</f>
        <v>0.33273124821751116</v>
      </c>
    </row>
    <row r="47" spans="1:15" x14ac:dyDescent="0.25">
      <c r="A47" t="s">
        <v>110</v>
      </c>
      <c r="B47" s="1">
        <v>7676</v>
      </c>
      <c r="C47" s="1">
        <v>3276</v>
      </c>
      <c r="D47" s="1">
        <v>3248</v>
      </c>
      <c r="E47">
        <v>28</v>
      </c>
      <c r="F47">
        <v>9</v>
      </c>
      <c r="G47">
        <v>19</v>
      </c>
      <c r="H47">
        <v>449</v>
      </c>
      <c r="I47">
        <v>441</v>
      </c>
      <c r="J47">
        <v>8</v>
      </c>
      <c r="K47">
        <v>0</v>
      </c>
      <c r="L47">
        <v>8</v>
      </c>
      <c r="M47" s="1">
        <v>3951</v>
      </c>
      <c r="N47" s="1">
        <f>J47+E47</f>
        <v>36</v>
      </c>
      <c r="O47">
        <f>(N47/B47)*100</f>
        <v>0.46899426784783743</v>
      </c>
    </row>
    <row r="48" spans="1:15" x14ac:dyDescent="0.25">
      <c r="A48" t="s">
        <v>111</v>
      </c>
      <c r="B48" s="1">
        <v>2297</v>
      </c>
      <c r="C48" s="1">
        <v>1261</v>
      </c>
      <c r="D48" s="1">
        <v>1253</v>
      </c>
      <c r="E48">
        <v>8</v>
      </c>
      <c r="F48">
        <v>1</v>
      </c>
      <c r="G48">
        <v>7</v>
      </c>
      <c r="H48">
        <v>164</v>
      </c>
      <c r="I48">
        <v>158</v>
      </c>
      <c r="J48">
        <v>6</v>
      </c>
      <c r="K48">
        <v>2</v>
      </c>
      <c r="L48">
        <v>4</v>
      </c>
      <c r="M48">
        <v>872</v>
      </c>
      <c r="N48" s="1">
        <f>J48+E48</f>
        <v>14</v>
      </c>
      <c r="O48">
        <f>(N48/B48)*100</f>
        <v>0.60949063996517194</v>
      </c>
    </row>
    <row r="49" spans="1:15" x14ac:dyDescent="0.25">
      <c r="A49" t="s">
        <v>112</v>
      </c>
      <c r="B49" s="1">
        <v>7810</v>
      </c>
      <c r="C49" s="1">
        <v>4361</v>
      </c>
      <c r="D49" s="1">
        <v>4313</v>
      </c>
      <c r="E49">
        <v>48</v>
      </c>
      <c r="F49">
        <v>22</v>
      </c>
      <c r="G49">
        <v>26</v>
      </c>
      <c r="H49">
        <v>507</v>
      </c>
      <c r="I49">
        <v>478</v>
      </c>
      <c r="J49">
        <v>29</v>
      </c>
      <c r="K49">
        <v>12</v>
      </c>
      <c r="L49">
        <v>17</v>
      </c>
      <c r="M49" s="1">
        <v>2942</v>
      </c>
      <c r="N49" s="1">
        <f>J49+E49</f>
        <v>77</v>
      </c>
      <c r="O49">
        <f>(N49/B49)*100</f>
        <v>0.9859154929577465</v>
      </c>
    </row>
    <row r="50" spans="1:15" x14ac:dyDescent="0.25">
      <c r="A50" t="s">
        <v>113</v>
      </c>
      <c r="B50" s="1">
        <v>1814</v>
      </c>
      <c r="C50" s="1">
        <v>1008</v>
      </c>
      <c r="D50" s="1">
        <v>1007</v>
      </c>
      <c r="E50">
        <v>1</v>
      </c>
      <c r="F50">
        <v>0</v>
      </c>
      <c r="G50">
        <v>1</v>
      </c>
      <c r="H50">
        <v>76</v>
      </c>
      <c r="I50">
        <v>74</v>
      </c>
      <c r="J50">
        <v>2</v>
      </c>
      <c r="K50">
        <v>0</v>
      </c>
      <c r="L50">
        <v>2</v>
      </c>
      <c r="M50">
        <v>730</v>
      </c>
      <c r="N50" s="1">
        <f>J50+E50</f>
        <v>3</v>
      </c>
      <c r="O50">
        <f>(N50/B50)*100</f>
        <v>0.16538037486218302</v>
      </c>
    </row>
    <row r="51" spans="1:15" x14ac:dyDescent="0.25">
      <c r="A51" t="s">
        <v>114</v>
      </c>
      <c r="B51" s="1">
        <v>8027</v>
      </c>
      <c r="C51" s="1">
        <v>3180</v>
      </c>
      <c r="D51" s="1">
        <v>3143</v>
      </c>
      <c r="E51">
        <v>37</v>
      </c>
      <c r="F51">
        <v>19</v>
      </c>
      <c r="G51">
        <v>18</v>
      </c>
      <c r="H51">
        <v>605</v>
      </c>
      <c r="I51">
        <v>575</v>
      </c>
      <c r="J51">
        <v>30</v>
      </c>
      <c r="K51">
        <v>16</v>
      </c>
      <c r="L51">
        <v>14</v>
      </c>
      <c r="M51" s="1">
        <v>4242</v>
      </c>
      <c r="N51" s="1">
        <f>J51+E51</f>
        <v>67</v>
      </c>
      <c r="O51">
        <f>(N51/B51)*100</f>
        <v>0.83468294506042107</v>
      </c>
    </row>
    <row r="52" spans="1:15" x14ac:dyDescent="0.25">
      <c r="A52" t="s">
        <v>115</v>
      </c>
      <c r="B52" s="1">
        <v>4730</v>
      </c>
      <c r="C52" s="1">
        <v>2092</v>
      </c>
      <c r="D52" s="1">
        <v>2086</v>
      </c>
      <c r="E52">
        <v>6</v>
      </c>
      <c r="F52">
        <v>1</v>
      </c>
      <c r="G52">
        <v>5</v>
      </c>
      <c r="H52">
        <v>315</v>
      </c>
      <c r="I52">
        <v>308</v>
      </c>
      <c r="J52">
        <v>7</v>
      </c>
      <c r="K52">
        <v>2</v>
      </c>
      <c r="L52">
        <v>5</v>
      </c>
      <c r="M52" s="1">
        <v>2323</v>
      </c>
      <c r="N52" s="1">
        <f>J52+E52</f>
        <v>13</v>
      </c>
      <c r="O52">
        <f>(N52/B52)*100</f>
        <v>0.27484143763213531</v>
      </c>
    </row>
    <row r="53" spans="1:15" x14ac:dyDescent="0.25">
      <c r="A53" t="s">
        <v>116</v>
      </c>
      <c r="B53" s="1">
        <v>67095</v>
      </c>
      <c r="C53" s="1">
        <v>28712</v>
      </c>
      <c r="D53" s="1">
        <v>28383</v>
      </c>
      <c r="E53">
        <v>329</v>
      </c>
      <c r="F53">
        <v>110</v>
      </c>
      <c r="G53">
        <v>219</v>
      </c>
      <c r="H53" s="1">
        <v>4945</v>
      </c>
      <c r="I53" s="1">
        <v>4681</v>
      </c>
      <c r="J53">
        <v>264</v>
      </c>
      <c r="K53">
        <v>105</v>
      </c>
      <c r="L53">
        <v>159</v>
      </c>
      <c r="M53" s="1">
        <v>33438</v>
      </c>
      <c r="N53" s="1">
        <f>J53+E53</f>
        <v>593</v>
      </c>
      <c r="O53">
        <f>(N53/B53)*100</f>
        <v>0.88382144720172884</v>
      </c>
    </row>
    <row r="54" spans="1:15" x14ac:dyDescent="0.25">
      <c r="A54" t="s">
        <v>117</v>
      </c>
      <c r="B54" s="1">
        <v>2592</v>
      </c>
      <c r="C54" s="1">
        <v>1364</v>
      </c>
      <c r="D54" s="1">
        <v>1361</v>
      </c>
      <c r="E54">
        <v>3</v>
      </c>
      <c r="F54">
        <v>3</v>
      </c>
      <c r="G54">
        <v>0</v>
      </c>
      <c r="H54">
        <v>132</v>
      </c>
      <c r="I54">
        <v>129</v>
      </c>
      <c r="J54">
        <v>3</v>
      </c>
      <c r="K54">
        <v>1</v>
      </c>
      <c r="L54">
        <v>2</v>
      </c>
      <c r="M54" s="1">
        <v>1096</v>
      </c>
      <c r="N54" s="1">
        <f>J54+E54</f>
        <v>6</v>
      </c>
      <c r="O54">
        <f>(N54/B54)*100</f>
        <v>0.23148148148148145</v>
      </c>
    </row>
    <row r="55" spans="1:15" x14ac:dyDescent="0.25">
      <c r="A55" t="s">
        <v>118</v>
      </c>
      <c r="B55" s="1">
        <v>4789</v>
      </c>
      <c r="C55" s="1">
        <v>2350</v>
      </c>
      <c r="D55" s="1">
        <v>2339</v>
      </c>
      <c r="E55">
        <v>11</v>
      </c>
      <c r="F55">
        <v>8</v>
      </c>
      <c r="G55">
        <v>3</v>
      </c>
      <c r="H55">
        <v>263</v>
      </c>
      <c r="I55">
        <v>257</v>
      </c>
      <c r="J55">
        <v>6</v>
      </c>
      <c r="K55">
        <v>2</v>
      </c>
      <c r="L55">
        <v>4</v>
      </c>
      <c r="M55" s="1">
        <v>2176</v>
      </c>
      <c r="N55" s="1">
        <f>J55+E55</f>
        <v>17</v>
      </c>
      <c r="O55">
        <f>(N55/B55)*100</f>
        <v>0.35498016287325118</v>
      </c>
    </row>
    <row r="56" spans="1:15" x14ac:dyDescent="0.25">
      <c r="A56" t="s">
        <v>119</v>
      </c>
      <c r="B56" s="1">
        <v>10388</v>
      </c>
      <c r="C56" s="1">
        <v>5393</v>
      </c>
      <c r="D56" s="1">
        <v>5364</v>
      </c>
      <c r="E56">
        <v>29</v>
      </c>
      <c r="F56">
        <v>13</v>
      </c>
      <c r="G56">
        <v>16</v>
      </c>
      <c r="H56">
        <v>826</v>
      </c>
      <c r="I56">
        <v>797</v>
      </c>
      <c r="J56">
        <v>29</v>
      </c>
      <c r="K56">
        <v>14</v>
      </c>
      <c r="L56">
        <v>15</v>
      </c>
      <c r="M56" s="1">
        <v>4169</v>
      </c>
      <c r="N56" s="1">
        <f>J56+E56</f>
        <v>58</v>
      </c>
      <c r="O56">
        <f>(N56/B56)*100</f>
        <v>0.55833654216403539</v>
      </c>
    </row>
    <row r="57" spans="1:15" x14ac:dyDescent="0.25">
      <c r="A57" t="s">
        <v>120</v>
      </c>
      <c r="B57" s="1">
        <v>2835</v>
      </c>
      <c r="C57" s="1">
        <v>1135</v>
      </c>
      <c r="D57" s="1">
        <v>1122</v>
      </c>
      <c r="E57">
        <v>13</v>
      </c>
      <c r="F57">
        <v>1</v>
      </c>
      <c r="G57">
        <v>12</v>
      </c>
      <c r="H57">
        <v>178</v>
      </c>
      <c r="I57">
        <v>173</v>
      </c>
      <c r="J57">
        <v>5</v>
      </c>
      <c r="K57">
        <v>2</v>
      </c>
      <c r="L57">
        <v>3</v>
      </c>
      <c r="M57" s="1">
        <v>1522</v>
      </c>
      <c r="N57" s="1">
        <f>J57+E57</f>
        <v>18</v>
      </c>
      <c r="O57">
        <f>(N57/B57)*100</f>
        <v>0.63492063492063489</v>
      </c>
    </row>
    <row r="58" spans="1:15" x14ac:dyDescent="0.25">
      <c r="A58" t="s">
        <v>121</v>
      </c>
      <c r="B58">
        <v>369</v>
      </c>
      <c r="C58">
        <v>130</v>
      </c>
      <c r="D58">
        <v>130</v>
      </c>
      <c r="E58">
        <v>0</v>
      </c>
      <c r="F58">
        <v>0</v>
      </c>
      <c r="G58">
        <v>0</v>
      </c>
      <c r="H58">
        <v>39</v>
      </c>
      <c r="I58">
        <v>36</v>
      </c>
      <c r="J58">
        <v>3</v>
      </c>
      <c r="K58">
        <v>0</v>
      </c>
      <c r="L58">
        <v>3</v>
      </c>
      <c r="M58">
        <v>200</v>
      </c>
      <c r="N58" s="1">
        <f>J58+E58</f>
        <v>3</v>
      </c>
      <c r="O58">
        <f>(N58/B58)*100</f>
        <v>0.81300813008130091</v>
      </c>
    </row>
    <row r="59" spans="1:15" x14ac:dyDescent="0.25">
      <c r="A59" t="s">
        <v>122</v>
      </c>
      <c r="B59" s="1">
        <v>3597</v>
      </c>
      <c r="C59" s="1">
        <v>1519</v>
      </c>
      <c r="D59" s="1">
        <v>1508</v>
      </c>
      <c r="E59">
        <v>11</v>
      </c>
      <c r="F59">
        <v>3</v>
      </c>
      <c r="G59">
        <v>8</v>
      </c>
      <c r="H59">
        <v>317</v>
      </c>
      <c r="I59">
        <v>303</v>
      </c>
      <c r="J59">
        <v>14</v>
      </c>
      <c r="K59">
        <v>5</v>
      </c>
      <c r="L59">
        <v>9</v>
      </c>
      <c r="M59" s="1">
        <v>1761</v>
      </c>
      <c r="N59" s="1">
        <f>J59+E59</f>
        <v>25</v>
      </c>
      <c r="O59">
        <f>(N59/B59)*100</f>
        <v>0.69502363080344731</v>
      </c>
    </row>
    <row r="60" spans="1:15" x14ac:dyDescent="0.25">
      <c r="A60" t="s">
        <v>123</v>
      </c>
      <c r="B60" s="1">
        <v>1086</v>
      </c>
      <c r="C60">
        <v>498</v>
      </c>
      <c r="D60">
        <v>498</v>
      </c>
      <c r="E60">
        <v>0</v>
      </c>
      <c r="F60">
        <v>0</v>
      </c>
      <c r="G60">
        <v>0</v>
      </c>
      <c r="H60">
        <v>72</v>
      </c>
      <c r="I60">
        <v>69</v>
      </c>
      <c r="J60">
        <v>3</v>
      </c>
      <c r="K60">
        <v>0</v>
      </c>
      <c r="L60">
        <v>3</v>
      </c>
      <c r="M60">
        <v>516</v>
      </c>
      <c r="N60" s="1">
        <f>J60+E60</f>
        <v>3</v>
      </c>
      <c r="O60">
        <f>(N60/B60)*100</f>
        <v>0.27624309392265189</v>
      </c>
    </row>
    <row r="61" spans="1:15" x14ac:dyDescent="0.25">
      <c r="A61" t="s">
        <v>124</v>
      </c>
      <c r="B61" s="1">
        <v>12939</v>
      </c>
      <c r="C61" s="1">
        <v>5918</v>
      </c>
      <c r="D61" s="1">
        <v>5855</v>
      </c>
      <c r="E61">
        <v>63</v>
      </c>
      <c r="F61">
        <v>25</v>
      </c>
      <c r="G61">
        <v>38</v>
      </c>
      <c r="H61" s="1">
        <v>1269</v>
      </c>
      <c r="I61" s="1">
        <v>1235</v>
      </c>
      <c r="J61">
        <v>34</v>
      </c>
      <c r="K61">
        <v>15</v>
      </c>
      <c r="L61">
        <v>19</v>
      </c>
      <c r="M61" s="1">
        <v>5752</v>
      </c>
      <c r="N61" s="1">
        <f>J61+E61</f>
        <v>97</v>
      </c>
      <c r="O61">
        <f>(N61/B61)*100</f>
        <v>0.74967153566736222</v>
      </c>
    </row>
    <row r="62" spans="1:15" x14ac:dyDescent="0.25">
      <c r="A62" t="s">
        <v>125</v>
      </c>
      <c r="B62" s="1">
        <v>10621</v>
      </c>
      <c r="C62" s="1">
        <v>6153</v>
      </c>
      <c r="D62" s="1">
        <v>6107</v>
      </c>
      <c r="E62">
        <v>46</v>
      </c>
      <c r="F62">
        <v>11</v>
      </c>
      <c r="G62">
        <v>35</v>
      </c>
      <c r="H62">
        <v>514</v>
      </c>
      <c r="I62">
        <v>493</v>
      </c>
      <c r="J62">
        <v>21</v>
      </c>
      <c r="K62">
        <v>6</v>
      </c>
      <c r="L62">
        <v>15</v>
      </c>
      <c r="M62" s="1">
        <v>3954</v>
      </c>
      <c r="N62" s="1">
        <f>J62+E62</f>
        <v>67</v>
      </c>
      <c r="O62">
        <f>(N62/B62)*100</f>
        <v>0.63082572262498815</v>
      </c>
    </row>
    <row r="63" spans="1:15" x14ac:dyDescent="0.25">
      <c r="A63" t="s">
        <v>126</v>
      </c>
      <c r="B63" s="1">
        <v>1933</v>
      </c>
      <c r="C63" s="1">
        <v>1012</v>
      </c>
      <c r="D63" s="1">
        <v>1007</v>
      </c>
      <c r="E63">
        <v>5</v>
      </c>
      <c r="F63">
        <v>1</v>
      </c>
      <c r="G63">
        <v>4</v>
      </c>
      <c r="H63">
        <v>88</v>
      </c>
      <c r="I63">
        <v>86</v>
      </c>
      <c r="J63">
        <v>2</v>
      </c>
      <c r="K63">
        <v>1</v>
      </c>
      <c r="L63">
        <v>1</v>
      </c>
      <c r="M63">
        <v>833</v>
      </c>
      <c r="N63" s="1">
        <f>J63+E63</f>
        <v>7</v>
      </c>
      <c r="O63">
        <f>(N63/B63)*100</f>
        <v>0.36213140196585619</v>
      </c>
    </row>
    <row r="64" spans="1:15" x14ac:dyDescent="0.25">
      <c r="A64" t="s">
        <v>127</v>
      </c>
      <c r="B64" s="1">
        <v>113995</v>
      </c>
      <c r="C64" s="1">
        <v>63817</v>
      </c>
      <c r="D64" s="1">
        <v>63330</v>
      </c>
      <c r="E64">
        <v>487</v>
      </c>
      <c r="F64">
        <v>171</v>
      </c>
      <c r="G64">
        <v>316</v>
      </c>
      <c r="H64" s="1">
        <v>7481</v>
      </c>
      <c r="I64" s="1">
        <v>7189</v>
      </c>
      <c r="J64">
        <v>292</v>
      </c>
      <c r="K64">
        <v>111</v>
      </c>
      <c r="L64">
        <v>181</v>
      </c>
      <c r="M64" s="1">
        <v>42697</v>
      </c>
      <c r="N64" s="1">
        <f>J64+E64</f>
        <v>779</v>
      </c>
      <c r="O64">
        <f>(N64/B64)*100</f>
        <v>0.68336330540813195</v>
      </c>
    </row>
    <row r="65" spans="1:15" x14ac:dyDescent="0.25">
      <c r="A65" t="s">
        <v>128</v>
      </c>
      <c r="B65" s="1">
        <v>3852</v>
      </c>
      <c r="C65" s="1">
        <v>2075</v>
      </c>
      <c r="D65" s="1">
        <v>2058</v>
      </c>
      <c r="E65">
        <v>17</v>
      </c>
      <c r="F65">
        <v>8</v>
      </c>
      <c r="G65">
        <v>9</v>
      </c>
      <c r="H65">
        <v>211</v>
      </c>
      <c r="I65">
        <v>204</v>
      </c>
      <c r="J65">
        <v>7</v>
      </c>
      <c r="K65">
        <v>3</v>
      </c>
      <c r="L65">
        <v>4</v>
      </c>
      <c r="M65" s="1">
        <v>1566</v>
      </c>
      <c r="N65" s="1">
        <f>J65+E65</f>
        <v>24</v>
      </c>
      <c r="O65">
        <f>(N65/B65)*100</f>
        <v>0.62305295950155759</v>
      </c>
    </row>
    <row r="67" spans="1:15" x14ac:dyDescent="0.25">
      <c r="A67" t="s">
        <v>133</v>
      </c>
      <c r="B67" s="1">
        <f>SUM(B2:B65)</f>
        <v>2257815</v>
      </c>
      <c r="C67" s="1">
        <f t="shared" ref="C67:O67" si="0">SUM(C2:C65)</f>
        <v>1080188</v>
      </c>
      <c r="D67" s="1">
        <f t="shared" si="0"/>
        <v>1066040</v>
      </c>
      <c r="E67" s="1">
        <f t="shared" si="0"/>
        <v>14148</v>
      </c>
      <c r="F67" s="1">
        <f t="shared" si="0"/>
        <v>5978</v>
      </c>
      <c r="G67" s="1">
        <f t="shared" si="0"/>
        <v>8170</v>
      </c>
      <c r="H67" s="1">
        <f t="shared" si="0"/>
        <v>167019</v>
      </c>
      <c r="I67" s="1">
        <f t="shared" si="0"/>
        <v>156605</v>
      </c>
      <c r="J67" s="1">
        <f t="shared" si="0"/>
        <v>10414</v>
      </c>
      <c r="K67" s="1">
        <f t="shared" si="0"/>
        <v>4865</v>
      </c>
      <c r="L67" s="1">
        <f t="shared" si="0"/>
        <v>5549</v>
      </c>
      <c r="M67" s="1">
        <f t="shared" si="0"/>
        <v>1010608</v>
      </c>
      <c r="N67" s="1">
        <f t="shared" si="0"/>
        <v>24562</v>
      </c>
      <c r="O67" s="1">
        <f t="shared" si="0"/>
        <v>46.202849574406208</v>
      </c>
    </row>
    <row r="69" spans="1:15" x14ac:dyDescent="0.25">
      <c r="A69" s="4" t="s">
        <v>208</v>
      </c>
      <c r="B69" s="5">
        <v>13937</v>
      </c>
    </row>
  </sheetData>
  <sortState xmlns:xlrd2="http://schemas.microsoft.com/office/spreadsheetml/2017/richdata2" ref="A2:O65">
    <sortCondition ref="A2:A65"/>
  </sortState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5"/>
  <sheetViews>
    <sheetView workbookViewId="0">
      <selection activeCell="C9" sqref="A1:BM15"/>
    </sheetView>
  </sheetViews>
  <sheetFormatPr defaultRowHeight="15" x14ac:dyDescent="0.25"/>
  <cols>
    <col min="1" max="1" width="31.28515625" customWidth="1"/>
  </cols>
  <sheetData>
    <row r="1" spans="1:65" x14ac:dyDescent="0.25">
      <c r="A1" t="s">
        <v>0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  <c r="AN1" t="s">
        <v>103</v>
      </c>
      <c r="AO1" t="s">
        <v>104</v>
      </c>
      <c r="AP1" t="s">
        <v>105</v>
      </c>
      <c r="AQ1" t="s">
        <v>106</v>
      </c>
      <c r="AR1" t="s">
        <v>107</v>
      </c>
      <c r="AS1" t="s">
        <v>108</v>
      </c>
      <c r="AT1" t="s">
        <v>109</v>
      </c>
      <c r="AU1" t="s">
        <v>110</v>
      </c>
      <c r="AV1" t="s">
        <v>111</v>
      </c>
      <c r="AW1" t="s">
        <v>112</v>
      </c>
      <c r="AX1" t="s">
        <v>113</v>
      </c>
      <c r="AY1" t="s">
        <v>114</v>
      </c>
      <c r="AZ1" t="s">
        <v>115</v>
      </c>
      <c r="BA1" t="s">
        <v>116</v>
      </c>
      <c r="BB1" t="s">
        <v>117</v>
      </c>
      <c r="BC1" t="s">
        <v>118</v>
      </c>
      <c r="BD1" t="s">
        <v>119</v>
      </c>
      <c r="BE1" t="s">
        <v>120</v>
      </c>
      <c r="BF1" t="s">
        <v>121</v>
      </c>
      <c r="BG1" t="s">
        <v>122</v>
      </c>
      <c r="BH1" t="s">
        <v>123</v>
      </c>
      <c r="BI1" t="s">
        <v>124</v>
      </c>
      <c r="BJ1" t="s">
        <v>125</v>
      </c>
      <c r="BK1" t="s">
        <v>126</v>
      </c>
      <c r="BL1" t="s">
        <v>127</v>
      </c>
      <c r="BM1" t="s">
        <v>128</v>
      </c>
    </row>
    <row r="2" spans="1:65" x14ac:dyDescent="0.25">
      <c r="A2" t="s">
        <v>53</v>
      </c>
      <c r="B2" s="1">
        <v>178525</v>
      </c>
      <c r="C2" s="1">
        <v>6377</v>
      </c>
      <c r="D2" s="1">
        <v>250206</v>
      </c>
      <c r="E2" s="1">
        <v>5792</v>
      </c>
      <c r="F2" s="1">
        <v>1575</v>
      </c>
      <c r="G2" s="1">
        <v>1805</v>
      </c>
      <c r="H2" s="1">
        <v>132551</v>
      </c>
      <c r="I2" s="1">
        <v>29682</v>
      </c>
      <c r="J2" s="1">
        <v>8411</v>
      </c>
      <c r="K2">
        <v>745</v>
      </c>
      <c r="L2" s="1">
        <v>4391</v>
      </c>
      <c r="M2" s="1">
        <v>2896</v>
      </c>
      <c r="N2" s="1">
        <v>1594</v>
      </c>
      <c r="O2" s="1">
        <v>1317</v>
      </c>
      <c r="P2" s="1">
        <v>2219</v>
      </c>
      <c r="Q2" s="1">
        <v>13075</v>
      </c>
      <c r="R2" s="1">
        <v>317326</v>
      </c>
      <c r="S2">
        <v>932</v>
      </c>
      <c r="T2" s="1">
        <v>129862</v>
      </c>
      <c r="U2" s="1">
        <v>20760</v>
      </c>
      <c r="V2" s="1">
        <v>9376</v>
      </c>
      <c r="W2" s="1">
        <v>272683</v>
      </c>
      <c r="X2" s="1">
        <v>17871</v>
      </c>
      <c r="Y2" s="1">
        <v>22364</v>
      </c>
      <c r="Z2" s="1">
        <v>2608</v>
      </c>
      <c r="AA2" s="1">
        <v>7006</v>
      </c>
      <c r="AB2" s="1">
        <v>7135</v>
      </c>
      <c r="AC2">
        <v>375</v>
      </c>
      <c r="AD2" s="1">
        <v>3195</v>
      </c>
      <c r="AE2">
        <v>656</v>
      </c>
      <c r="AF2" s="1">
        <v>237676</v>
      </c>
      <c r="AG2">
        <v>581</v>
      </c>
      <c r="AH2" s="1">
        <v>2893</v>
      </c>
      <c r="AI2" s="1">
        <v>3075</v>
      </c>
      <c r="AJ2" s="1">
        <v>23487</v>
      </c>
      <c r="AK2" s="1">
        <v>144360</v>
      </c>
      <c r="AL2" s="1">
        <v>6373</v>
      </c>
      <c r="AM2" s="1">
        <v>1980</v>
      </c>
      <c r="AN2" s="1">
        <v>7919</v>
      </c>
      <c r="AO2" s="1">
        <v>63133</v>
      </c>
      <c r="AP2">
        <v>424</v>
      </c>
      <c r="AQ2" s="1">
        <v>5352</v>
      </c>
      <c r="AR2" s="1">
        <v>10806</v>
      </c>
      <c r="AS2" s="1">
        <v>17482</v>
      </c>
      <c r="AT2" s="1">
        <v>10519</v>
      </c>
      <c r="AU2" s="1">
        <v>7676</v>
      </c>
      <c r="AV2" s="1">
        <v>2297</v>
      </c>
      <c r="AW2" s="1">
        <v>7810</v>
      </c>
      <c r="AX2" s="1">
        <v>1814</v>
      </c>
      <c r="AY2" s="1">
        <v>8027</v>
      </c>
      <c r="AZ2" s="1">
        <v>4730</v>
      </c>
      <c r="BA2" s="1">
        <v>67095</v>
      </c>
      <c r="BB2" s="1">
        <v>2592</v>
      </c>
      <c r="BC2" s="1">
        <v>4789</v>
      </c>
      <c r="BD2" s="1">
        <v>10388</v>
      </c>
      <c r="BE2" s="1">
        <v>2835</v>
      </c>
      <c r="BF2">
        <v>369</v>
      </c>
      <c r="BG2" s="1">
        <v>3597</v>
      </c>
      <c r="BH2" s="1">
        <v>1086</v>
      </c>
      <c r="BI2" s="1">
        <v>12939</v>
      </c>
      <c r="BJ2" s="1">
        <v>10621</v>
      </c>
      <c r="BK2" s="1">
        <v>1933</v>
      </c>
      <c r="BL2" s="1">
        <v>113995</v>
      </c>
      <c r="BM2" s="1">
        <v>3852</v>
      </c>
    </row>
    <row r="3" spans="1:65" x14ac:dyDescent="0.25">
      <c r="A3" t="s">
        <v>54</v>
      </c>
      <c r="B3" s="1">
        <v>87256</v>
      </c>
      <c r="C3" s="1">
        <v>2679</v>
      </c>
      <c r="D3" s="1">
        <v>118662</v>
      </c>
      <c r="E3" s="1">
        <v>3236</v>
      </c>
      <c r="F3">
        <v>739</v>
      </c>
      <c r="G3">
        <v>749</v>
      </c>
      <c r="H3" s="1">
        <v>60218</v>
      </c>
      <c r="I3" s="1">
        <v>15362</v>
      </c>
      <c r="J3" s="1">
        <v>4334</v>
      </c>
      <c r="K3">
        <v>371</v>
      </c>
      <c r="L3" s="1">
        <v>2091</v>
      </c>
      <c r="M3" s="1">
        <v>1452</v>
      </c>
      <c r="N3">
        <v>656</v>
      </c>
      <c r="O3">
        <v>558</v>
      </c>
      <c r="P3" s="1">
        <v>1276</v>
      </c>
      <c r="Q3" s="1">
        <v>6657</v>
      </c>
      <c r="R3" s="1">
        <v>103517</v>
      </c>
      <c r="S3">
        <v>474</v>
      </c>
      <c r="T3" s="1">
        <v>83357</v>
      </c>
      <c r="U3" s="1">
        <v>10864</v>
      </c>
      <c r="V3" s="1">
        <v>6528</v>
      </c>
      <c r="W3" s="1">
        <v>141399</v>
      </c>
      <c r="X3" s="1">
        <v>8599</v>
      </c>
      <c r="Y3" s="1">
        <v>11792</v>
      </c>
      <c r="Z3" s="1">
        <v>1242</v>
      </c>
      <c r="AA3" s="1">
        <v>3387</v>
      </c>
      <c r="AB3" s="1">
        <v>3189</v>
      </c>
      <c r="AC3">
        <v>206</v>
      </c>
      <c r="AD3" s="1">
        <v>1360</v>
      </c>
      <c r="AE3">
        <v>310</v>
      </c>
      <c r="AF3" s="1">
        <v>117413</v>
      </c>
      <c r="AG3">
        <v>316</v>
      </c>
      <c r="AH3" s="1">
        <v>1549</v>
      </c>
      <c r="AI3" s="1">
        <v>1285</v>
      </c>
      <c r="AJ3" s="1">
        <v>11161</v>
      </c>
      <c r="AK3" s="1">
        <v>70291</v>
      </c>
      <c r="AL3" s="1">
        <v>2647</v>
      </c>
      <c r="AM3">
        <v>939</v>
      </c>
      <c r="AN3" s="1">
        <v>3726</v>
      </c>
      <c r="AO3" s="1">
        <v>30512</v>
      </c>
      <c r="AP3">
        <v>247</v>
      </c>
      <c r="AQ3" s="1">
        <v>2658</v>
      </c>
      <c r="AR3" s="1">
        <v>5068</v>
      </c>
      <c r="AS3" s="1">
        <v>9150</v>
      </c>
      <c r="AT3" s="1">
        <v>5452</v>
      </c>
      <c r="AU3" s="1">
        <v>3276</v>
      </c>
      <c r="AV3" s="1">
        <v>1261</v>
      </c>
      <c r="AW3" s="1">
        <v>4361</v>
      </c>
      <c r="AX3" s="1">
        <v>1008</v>
      </c>
      <c r="AY3" s="1">
        <v>3180</v>
      </c>
      <c r="AZ3" s="1">
        <v>2092</v>
      </c>
      <c r="BA3" s="1">
        <v>28712</v>
      </c>
      <c r="BB3" s="1">
        <v>1364</v>
      </c>
      <c r="BC3" s="1">
        <v>2350</v>
      </c>
      <c r="BD3" s="1">
        <v>5393</v>
      </c>
      <c r="BE3" s="1">
        <v>1135</v>
      </c>
      <c r="BF3">
        <v>130</v>
      </c>
      <c r="BG3" s="1">
        <v>1519</v>
      </c>
      <c r="BH3">
        <v>498</v>
      </c>
      <c r="BI3" s="1">
        <v>5918</v>
      </c>
      <c r="BJ3" s="1">
        <v>6153</v>
      </c>
      <c r="BK3" s="1">
        <v>1012</v>
      </c>
      <c r="BL3" s="1">
        <v>63817</v>
      </c>
      <c r="BM3" s="1">
        <v>2075</v>
      </c>
    </row>
    <row r="4" spans="1:65" x14ac:dyDescent="0.25">
      <c r="A4" t="s">
        <v>55</v>
      </c>
      <c r="B4" s="1">
        <v>85911</v>
      </c>
      <c r="C4" s="1">
        <v>2655</v>
      </c>
      <c r="D4" s="1">
        <v>117044</v>
      </c>
      <c r="E4" s="1">
        <v>3213</v>
      </c>
      <c r="F4">
        <v>735</v>
      </c>
      <c r="G4">
        <v>739</v>
      </c>
      <c r="H4" s="1">
        <v>59383</v>
      </c>
      <c r="I4" s="1">
        <v>15206</v>
      </c>
      <c r="J4" s="1">
        <v>4301</v>
      </c>
      <c r="K4">
        <v>367</v>
      </c>
      <c r="L4" s="1">
        <v>2054</v>
      </c>
      <c r="M4" s="1">
        <v>1445</v>
      </c>
      <c r="N4">
        <v>647</v>
      </c>
      <c r="O4">
        <v>556</v>
      </c>
      <c r="P4" s="1">
        <v>1265</v>
      </c>
      <c r="Q4" s="1">
        <v>6620</v>
      </c>
      <c r="R4" s="1">
        <v>100134</v>
      </c>
      <c r="S4">
        <v>474</v>
      </c>
      <c r="T4" s="1">
        <v>82814</v>
      </c>
      <c r="U4" s="1">
        <v>10773</v>
      </c>
      <c r="V4" s="1">
        <v>6489</v>
      </c>
      <c r="W4" s="1">
        <v>139645</v>
      </c>
      <c r="X4" s="1">
        <v>8540</v>
      </c>
      <c r="Y4" s="1">
        <v>11715</v>
      </c>
      <c r="Z4" s="1">
        <v>1214</v>
      </c>
      <c r="AA4" s="1">
        <v>3351</v>
      </c>
      <c r="AB4" s="1">
        <v>3172</v>
      </c>
      <c r="AC4">
        <v>204</v>
      </c>
      <c r="AD4" s="1">
        <v>1344</v>
      </c>
      <c r="AE4">
        <v>310</v>
      </c>
      <c r="AF4" s="1">
        <v>115936</v>
      </c>
      <c r="AG4">
        <v>315</v>
      </c>
      <c r="AH4" s="1">
        <v>1538</v>
      </c>
      <c r="AI4" s="1">
        <v>1274</v>
      </c>
      <c r="AJ4" s="1">
        <v>11045</v>
      </c>
      <c r="AK4" s="1">
        <v>69559</v>
      </c>
      <c r="AL4" s="1">
        <v>2611</v>
      </c>
      <c r="AM4">
        <v>930</v>
      </c>
      <c r="AN4" s="1">
        <v>3708</v>
      </c>
      <c r="AO4" s="1">
        <v>30250</v>
      </c>
      <c r="AP4">
        <v>241</v>
      </c>
      <c r="AQ4" s="1">
        <v>2648</v>
      </c>
      <c r="AR4" s="1">
        <v>5019</v>
      </c>
      <c r="AS4" s="1">
        <v>9104</v>
      </c>
      <c r="AT4" s="1">
        <v>5430</v>
      </c>
      <c r="AU4" s="1">
        <v>3248</v>
      </c>
      <c r="AV4" s="1">
        <v>1253</v>
      </c>
      <c r="AW4" s="1">
        <v>4313</v>
      </c>
      <c r="AX4" s="1">
        <v>1007</v>
      </c>
      <c r="AY4" s="1">
        <v>3143</v>
      </c>
      <c r="AZ4" s="1">
        <v>2086</v>
      </c>
      <c r="BA4" s="1">
        <v>28383</v>
      </c>
      <c r="BB4" s="1">
        <v>1361</v>
      </c>
      <c r="BC4" s="1">
        <v>2339</v>
      </c>
      <c r="BD4" s="1">
        <v>5364</v>
      </c>
      <c r="BE4" s="1">
        <v>1122</v>
      </c>
      <c r="BF4">
        <v>130</v>
      </c>
      <c r="BG4" s="1">
        <v>1508</v>
      </c>
      <c r="BH4">
        <v>498</v>
      </c>
      <c r="BI4" s="1">
        <v>5855</v>
      </c>
      <c r="BJ4" s="1">
        <v>6107</v>
      </c>
      <c r="BK4" s="1">
        <v>1007</v>
      </c>
      <c r="BL4" s="1">
        <v>63330</v>
      </c>
      <c r="BM4" s="1">
        <v>2058</v>
      </c>
    </row>
    <row r="5" spans="1:65" x14ac:dyDescent="0.25">
      <c r="A5" t="s">
        <v>56</v>
      </c>
      <c r="B5" s="1">
        <v>1345</v>
      </c>
      <c r="C5">
        <v>24</v>
      </c>
      <c r="D5" s="1">
        <v>1618</v>
      </c>
      <c r="E5">
        <v>23</v>
      </c>
      <c r="F5">
        <v>4</v>
      </c>
      <c r="G5">
        <v>10</v>
      </c>
      <c r="H5">
        <v>835</v>
      </c>
      <c r="I5">
        <v>156</v>
      </c>
      <c r="J5">
        <v>33</v>
      </c>
      <c r="K5">
        <v>4</v>
      </c>
      <c r="L5">
        <v>37</v>
      </c>
      <c r="M5">
        <v>7</v>
      </c>
      <c r="N5">
        <v>9</v>
      </c>
      <c r="O5">
        <v>2</v>
      </c>
      <c r="P5">
        <v>11</v>
      </c>
      <c r="Q5">
        <v>37</v>
      </c>
      <c r="R5" s="1">
        <v>3383</v>
      </c>
      <c r="S5">
        <v>0</v>
      </c>
      <c r="T5">
        <v>543</v>
      </c>
      <c r="U5">
        <v>91</v>
      </c>
      <c r="V5">
        <v>39</v>
      </c>
      <c r="W5" s="1">
        <v>1754</v>
      </c>
      <c r="X5">
        <v>59</v>
      </c>
      <c r="Y5">
        <v>77</v>
      </c>
      <c r="Z5">
        <v>28</v>
      </c>
      <c r="AA5">
        <v>36</v>
      </c>
      <c r="AB5">
        <v>17</v>
      </c>
      <c r="AC5">
        <v>2</v>
      </c>
      <c r="AD5">
        <v>16</v>
      </c>
      <c r="AE5">
        <v>0</v>
      </c>
      <c r="AF5" s="1">
        <v>1477</v>
      </c>
      <c r="AG5">
        <v>1</v>
      </c>
      <c r="AH5">
        <v>11</v>
      </c>
      <c r="AI5">
        <v>11</v>
      </c>
      <c r="AJ5">
        <v>116</v>
      </c>
      <c r="AK5">
        <v>732</v>
      </c>
      <c r="AL5">
        <v>36</v>
      </c>
      <c r="AM5">
        <v>9</v>
      </c>
      <c r="AN5">
        <v>18</v>
      </c>
      <c r="AO5">
        <v>262</v>
      </c>
      <c r="AP5">
        <v>6</v>
      </c>
      <c r="AQ5">
        <v>10</v>
      </c>
      <c r="AR5">
        <v>49</v>
      </c>
      <c r="AS5">
        <v>46</v>
      </c>
      <c r="AT5">
        <v>22</v>
      </c>
      <c r="AU5">
        <v>28</v>
      </c>
      <c r="AV5">
        <v>8</v>
      </c>
      <c r="AW5">
        <v>48</v>
      </c>
      <c r="AX5">
        <v>1</v>
      </c>
      <c r="AY5">
        <v>37</v>
      </c>
      <c r="AZ5">
        <v>6</v>
      </c>
      <c r="BA5">
        <v>329</v>
      </c>
      <c r="BB5">
        <v>3</v>
      </c>
      <c r="BC5">
        <v>11</v>
      </c>
      <c r="BD5">
        <v>29</v>
      </c>
      <c r="BE5">
        <v>13</v>
      </c>
      <c r="BF5">
        <v>0</v>
      </c>
      <c r="BG5">
        <v>11</v>
      </c>
      <c r="BH5">
        <v>0</v>
      </c>
      <c r="BI5">
        <v>63</v>
      </c>
      <c r="BJ5">
        <v>46</v>
      </c>
      <c r="BK5">
        <v>5</v>
      </c>
      <c r="BL5">
        <v>487</v>
      </c>
      <c r="BM5">
        <v>17</v>
      </c>
    </row>
    <row r="6" spans="1:65" x14ac:dyDescent="0.25">
      <c r="A6" t="s">
        <v>57</v>
      </c>
      <c r="B6">
        <v>567</v>
      </c>
      <c r="C6">
        <v>6</v>
      </c>
      <c r="D6">
        <v>708</v>
      </c>
      <c r="E6">
        <v>5</v>
      </c>
      <c r="F6">
        <v>2</v>
      </c>
      <c r="G6">
        <v>5</v>
      </c>
      <c r="H6">
        <v>292</v>
      </c>
      <c r="I6">
        <v>56</v>
      </c>
      <c r="J6">
        <v>10</v>
      </c>
      <c r="K6">
        <v>1</v>
      </c>
      <c r="L6">
        <v>14</v>
      </c>
      <c r="M6">
        <v>0</v>
      </c>
      <c r="N6">
        <v>4</v>
      </c>
      <c r="O6">
        <v>0</v>
      </c>
      <c r="P6">
        <v>8</v>
      </c>
      <c r="Q6">
        <v>14</v>
      </c>
      <c r="R6" s="1">
        <v>1892</v>
      </c>
      <c r="S6">
        <v>0</v>
      </c>
      <c r="T6">
        <v>238</v>
      </c>
      <c r="U6">
        <v>38</v>
      </c>
      <c r="V6">
        <v>19</v>
      </c>
      <c r="W6">
        <v>578</v>
      </c>
      <c r="X6">
        <v>24</v>
      </c>
      <c r="Y6">
        <v>27</v>
      </c>
      <c r="Z6">
        <v>18</v>
      </c>
      <c r="AA6">
        <v>15</v>
      </c>
      <c r="AB6">
        <v>5</v>
      </c>
      <c r="AC6">
        <v>1</v>
      </c>
      <c r="AD6">
        <v>9</v>
      </c>
      <c r="AE6">
        <v>0</v>
      </c>
      <c r="AF6">
        <v>543</v>
      </c>
      <c r="AG6">
        <v>1</v>
      </c>
      <c r="AH6">
        <v>7</v>
      </c>
      <c r="AI6">
        <v>4</v>
      </c>
      <c r="AJ6">
        <v>47</v>
      </c>
      <c r="AK6">
        <v>252</v>
      </c>
      <c r="AL6">
        <v>14</v>
      </c>
      <c r="AM6">
        <v>7</v>
      </c>
      <c r="AN6">
        <v>10</v>
      </c>
      <c r="AO6">
        <v>78</v>
      </c>
      <c r="AP6">
        <v>1</v>
      </c>
      <c r="AQ6">
        <v>5</v>
      </c>
      <c r="AR6">
        <v>14</v>
      </c>
      <c r="AS6">
        <v>22</v>
      </c>
      <c r="AT6">
        <v>11</v>
      </c>
      <c r="AU6">
        <v>9</v>
      </c>
      <c r="AV6">
        <v>1</v>
      </c>
      <c r="AW6">
        <v>22</v>
      </c>
      <c r="AX6">
        <v>0</v>
      </c>
      <c r="AY6">
        <v>19</v>
      </c>
      <c r="AZ6">
        <v>1</v>
      </c>
      <c r="BA6">
        <v>110</v>
      </c>
      <c r="BB6">
        <v>3</v>
      </c>
      <c r="BC6">
        <v>8</v>
      </c>
      <c r="BD6">
        <v>13</v>
      </c>
      <c r="BE6">
        <v>1</v>
      </c>
      <c r="BF6">
        <v>0</v>
      </c>
      <c r="BG6">
        <v>3</v>
      </c>
      <c r="BH6">
        <v>0</v>
      </c>
      <c r="BI6">
        <v>25</v>
      </c>
      <c r="BJ6">
        <v>11</v>
      </c>
      <c r="BK6">
        <v>1</v>
      </c>
      <c r="BL6">
        <v>171</v>
      </c>
      <c r="BM6">
        <v>8</v>
      </c>
    </row>
    <row r="7" spans="1:65" x14ac:dyDescent="0.25">
      <c r="A7" t="s">
        <v>58</v>
      </c>
      <c r="B7">
        <v>778</v>
      </c>
      <c r="C7">
        <v>18</v>
      </c>
      <c r="D7">
        <v>910</v>
      </c>
      <c r="E7">
        <v>18</v>
      </c>
      <c r="F7">
        <v>2</v>
      </c>
      <c r="G7">
        <v>5</v>
      </c>
      <c r="H7">
        <v>543</v>
      </c>
      <c r="I7">
        <v>100</v>
      </c>
      <c r="J7">
        <v>23</v>
      </c>
      <c r="K7">
        <v>3</v>
      </c>
      <c r="L7">
        <v>23</v>
      </c>
      <c r="M7">
        <v>7</v>
      </c>
      <c r="N7">
        <v>5</v>
      </c>
      <c r="O7">
        <v>2</v>
      </c>
      <c r="P7">
        <v>3</v>
      </c>
      <c r="Q7">
        <v>23</v>
      </c>
      <c r="R7" s="1">
        <v>1491</v>
      </c>
      <c r="S7">
        <v>0</v>
      </c>
      <c r="T7">
        <v>305</v>
      </c>
      <c r="U7">
        <v>53</v>
      </c>
      <c r="V7">
        <v>20</v>
      </c>
      <c r="W7" s="1">
        <v>1176</v>
      </c>
      <c r="X7">
        <v>35</v>
      </c>
      <c r="Y7">
        <v>50</v>
      </c>
      <c r="Z7">
        <v>10</v>
      </c>
      <c r="AA7">
        <v>21</v>
      </c>
      <c r="AB7">
        <v>12</v>
      </c>
      <c r="AC7">
        <v>1</v>
      </c>
      <c r="AD7">
        <v>7</v>
      </c>
      <c r="AE7">
        <v>0</v>
      </c>
      <c r="AF7">
        <v>934</v>
      </c>
      <c r="AG7">
        <v>0</v>
      </c>
      <c r="AH7">
        <v>4</v>
      </c>
      <c r="AI7">
        <v>7</v>
      </c>
      <c r="AJ7">
        <v>69</v>
      </c>
      <c r="AK7">
        <v>480</v>
      </c>
      <c r="AL7">
        <v>22</v>
      </c>
      <c r="AM7">
        <v>2</v>
      </c>
      <c r="AN7">
        <v>8</v>
      </c>
      <c r="AO7">
        <v>184</v>
      </c>
      <c r="AP7">
        <v>5</v>
      </c>
      <c r="AQ7">
        <v>5</v>
      </c>
      <c r="AR7">
        <v>35</v>
      </c>
      <c r="AS7">
        <v>24</v>
      </c>
      <c r="AT7">
        <v>11</v>
      </c>
      <c r="AU7">
        <v>19</v>
      </c>
      <c r="AV7">
        <v>7</v>
      </c>
      <c r="AW7">
        <v>26</v>
      </c>
      <c r="AX7">
        <v>1</v>
      </c>
      <c r="AY7">
        <v>18</v>
      </c>
      <c r="AZ7">
        <v>5</v>
      </c>
      <c r="BA7">
        <v>219</v>
      </c>
      <c r="BB7">
        <v>0</v>
      </c>
      <c r="BC7">
        <v>3</v>
      </c>
      <c r="BD7">
        <v>16</v>
      </c>
      <c r="BE7">
        <v>12</v>
      </c>
      <c r="BF7">
        <v>0</v>
      </c>
      <c r="BG7">
        <v>8</v>
      </c>
      <c r="BH7">
        <v>0</v>
      </c>
      <c r="BI7">
        <v>38</v>
      </c>
      <c r="BJ7">
        <v>35</v>
      </c>
      <c r="BK7">
        <v>4</v>
      </c>
      <c r="BL7">
        <v>316</v>
      </c>
      <c r="BM7">
        <v>9</v>
      </c>
    </row>
    <row r="8" spans="1:65" x14ac:dyDescent="0.25">
      <c r="A8" t="s">
        <v>59</v>
      </c>
      <c r="B8" s="1">
        <v>14407</v>
      </c>
      <c r="C8">
        <v>415</v>
      </c>
      <c r="D8" s="1">
        <v>17754</v>
      </c>
      <c r="E8">
        <v>332</v>
      </c>
      <c r="F8">
        <v>79</v>
      </c>
      <c r="G8">
        <v>115</v>
      </c>
      <c r="H8" s="1">
        <v>9854</v>
      </c>
      <c r="I8" s="1">
        <v>2336</v>
      </c>
      <c r="J8">
        <v>529</v>
      </c>
      <c r="K8">
        <v>40</v>
      </c>
      <c r="L8">
        <v>345</v>
      </c>
      <c r="M8">
        <v>129</v>
      </c>
      <c r="N8">
        <v>83</v>
      </c>
      <c r="O8">
        <v>86</v>
      </c>
      <c r="P8">
        <v>85</v>
      </c>
      <c r="Q8">
        <v>685</v>
      </c>
      <c r="R8" s="1">
        <v>32087</v>
      </c>
      <c r="S8">
        <v>55</v>
      </c>
      <c r="T8" s="1">
        <v>6537</v>
      </c>
      <c r="U8" s="1">
        <v>1629</v>
      </c>
      <c r="V8">
        <v>390</v>
      </c>
      <c r="W8" s="1">
        <v>17221</v>
      </c>
      <c r="X8" s="1">
        <v>1143</v>
      </c>
      <c r="Y8" s="1">
        <v>1724</v>
      </c>
      <c r="Z8">
        <v>234</v>
      </c>
      <c r="AA8">
        <v>514</v>
      </c>
      <c r="AB8">
        <v>675</v>
      </c>
      <c r="AC8">
        <v>28</v>
      </c>
      <c r="AD8">
        <v>174</v>
      </c>
      <c r="AE8">
        <v>40</v>
      </c>
      <c r="AF8" s="1">
        <v>17712</v>
      </c>
      <c r="AG8">
        <v>22</v>
      </c>
      <c r="AH8">
        <v>131</v>
      </c>
      <c r="AI8">
        <v>299</v>
      </c>
      <c r="AJ8" s="1">
        <v>1913</v>
      </c>
      <c r="AK8" s="1">
        <v>10779</v>
      </c>
      <c r="AL8">
        <v>379</v>
      </c>
      <c r="AM8">
        <v>113</v>
      </c>
      <c r="AN8">
        <v>486</v>
      </c>
      <c r="AO8" s="1">
        <v>4298</v>
      </c>
      <c r="AP8">
        <v>22</v>
      </c>
      <c r="AQ8">
        <v>366</v>
      </c>
      <c r="AR8">
        <v>755</v>
      </c>
      <c r="AS8">
        <v>990</v>
      </c>
      <c r="AT8">
        <v>578</v>
      </c>
      <c r="AU8">
        <v>449</v>
      </c>
      <c r="AV8">
        <v>164</v>
      </c>
      <c r="AW8">
        <v>507</v>
      </c>
      <c r="AX8">
        <v>76</v>
      </c>
      <c r="AY8">
        <v>605</v>
      </c>
      <c r="AZ8">
        <v>315</v>
      </c>
      <c r="BA8" s="1">
        <v>4945</v>
      </c>
      <c r="BB8">
        <v>132</v>
      </c>
      <c r="BC8">
        <v>263</v>
      </c>
      <c r="BD8">
        <v>826</v>
      </c>
      <c r="BE8">
        <v>178</v>
      </c>
      <c r="BF8">
        <v>39</v>
      </c>
      <c r="BG8">
        <v>317</v>
      </c>
      <c r="BH8">
        <v>72</v>
      </c>
      <c r="BI8" s="1">
        <v>1269</v>
      </c>
      <c r="BJ8">
        <v>514</v>
      </c>
      <c r="BK8">
        <v>88</v>
      </c>
      <c r="BL8" s="1">
        <v>7481</v>
      </c>
      <c r="BM8">
        <v>211</v>
      </c>
    </row>
    <row r="9" spans="1:65" x14ac:dyDescent="0.25">
      <c r="A9" t="s">
        <v>60</v>
      </c>
      <c r="B9" s="1">
        <v>13584</v>
      </c>
      <c r="C9">
        <v>392</v>
      </c>
      <c r="D9" s="1">
        <v>16624</v>
      </c>
      <c r="E9">
        <v>322</v>
      </c>
      <c r="F9">
        <v>75</v>
      </c>
      <c r="G9">
        <v>111</v>
      </c>
      <c r="H9" s="1">
        <v>9277</v>
      </c>
      <c r="I9" s="1">
        <v>2181</v>
      </c>
      <c r="J9">
        <v>497</v>
      </c>
      <c r="K9">
        <v>36</v>
      </c>
      <c r="L9">
        <v>332</v>
      </c>
      <c r="M9">
        <v>121</v>
      </c>
      <c r="N9">
        <v>80</v>
      </c>
      <c r="O9">
        <v>77</v>
      </c>
      <c r="P9">
        <v>81</v>
      </c>
      <c r="Q9">
        <v>654</v>
      </c>
      <c r="R9" s="1">
        <v>28987</v>
      </c>
      <c r="S9">
        <v>55</v>
      </c>
      <c r="T9" s="1">
        <v>6192</v>
      </c>
      <c r="U9" s="1">
        <v>1575</v>
      </c>
      <c r="V9">
        <v>370</v>
      </c>
      <c r="W9" s="1">
        <v>16183</v>
      </c>
      <c r="X9" s="1">
        <v>1094</v>
      </c>
      <c r="Y9" s="1">
        <v>1658</v>
      </c>
      <c r="Z9">
        <v>215</v>
      </c>
      <c r="AA9">
        <v>510</v>
      </c>
      <c r="AB9">
        <v>652</v>
      </c>
      <c r="AC9">
        <v>24</v>
      </c>
      <c r="AD9">
        <v>165</v>
      </c>
      <c r="AE9">
        <v>39</v>
      </c>
      <c r="AF9" s="1">
        <v>16651</v>
      </c>
      <c r="AG9">
        <v>22</v>
      </c>
      <c r="AH9">
        <v>127</v>
      </c>
      <c r="AI9">
        <v>294</v>
      </c>
      <c r="AJ9" s="1">
        <v>1822</v>
      </c>
      <c r="AK9" s="1">
        <v>10169</v>
      </c>
      <c r="AL9">
        <v>366</v>
      </c>
      <c r="AM9">
        <v>107</v>
      </c>
      <c r="AN9">
        <v>475</v>
      </c>
      <c r="AO9" s="1">
        <v>4106</v>
      </c>
      <c r="AP9">
        <v>21</v>
      </c>
      <c r="AQ9">
        <v>357</v>
      </c>
      <c r="AR9">
        <v>724</v>
      </c>
      <c r="AS9">
        <v>950</v>
      </c>
      <c r="AT9">
        <v>565</v>
      </c>
      <c r="AU9">
        <v>441</v>
      </c>
      <c r="AV9">
        <v>158</v>
      </c>
      <c r="AW9">
        <v>478</v>
      </c>
      <c r="AX9">
        <v>74</v>
      </c>
      <c r="AY9">
        <v>575</v>
      </c>
      <c r="AZ9">
        <v>308</v>
      </c>
      <c r="BA9" s="1">
        <v>4681</v>
      </c>
      <c r="BB9">
        <v>129</v>
      </c>
      <c r="BC9">
        <v>257</v>
      </c>
      <c r="BD9">
        <v>797</v>
      </c>
      <c r="BE9">
        <v>173</v>
      </c>
      <c r="BF9">
        <v>36</v>
      </c>
      <c r="BG9">
        <v>303</v>
      </c>
      <c r="BH9">
        <v>69</v>
      </c>
      <c r="BI9" s="1">
        <v>1235</v>
      </c>
      <c r="BJ9">
        <v>493</v>
      </c>
      <c r="BK9">
        <v>86</v>
      </c>
      <c r="BL9" s="1">
        <v>7189</v>
      </c>
      <c r="BM9">
        <v>204</v>
      </c>
    </row>
    <row r="10" spans="1:65" x14ac:dyDescent="0.25">
      <c r="A10" t="s">
        <v>61</v>
      </c>
      <c r="B10">
        <v>823</v>
      </c>
      <c r="C10">
        <v>23</v>
      </c>
      <c r="D10" s="1">
        <v>1130</v>
      </c>
      <c r="E10">
        <v>10</v>
      </c>
      <c r="F10">
        <v>4</v>
      </c>
      <c r="G10">
        <v>4</v>
      </c>
      <c r="H10">
        <v>577</v>
      </c>
      <c r="I10">
        <v>155</v>
      </c>
      <c r="J10">
        <v>32</v>
      </c>
      <c r="K10">
        <v>4</v>
      </c>
      <c r="L10">
        <v>13</v>
      </c>
      <c r="M10">
        <v>8</v>
      </c>
      <c r="N10">
        <v>3</v>
      </c>
      <c r="O10">
        <v>9</v>
      </c>
      <c r="P10">
        <v>4</v>
      </c>
      <c r="Q10">
        <v>31</v>
      </c>
      <c r="R10" s="1">
        <v>3100</v>
      </c>
      <c r="S10">
        <v>0</v>
      </c>
      <c r="T10">
        <v>345</v>
      </c>
      <c r="U10">
        <v>54</v>
      </c>
      <c r="V10">
        <v>20</v>
      </c>
      <c r="W10" s="1">
        <v>1038</v>
      </c>
      <c r="X10">
        <v>49</v>
      </c>
      <c r="Y10">
        <v>66</v>
      </c>
      <c r="Z10">
        <v>19</v>
      </c>
      <c r="AA10">
        <v>4</v>
      </c>
      <c r="AB10">
        <v>23</v>
      </c>
      <c r="AC10">
        <v>4</v>
      </c>
      <c r="AD10">
        <v>9</v>
      </c>
      <c r="AE10">
        <v>1</v>
      </c>
      <c r="AF10" s="1">
        <v>1061</v>
      </c>
      <c r="AG10">
        <v>0</v>
      </c>
      <c r="AH10">
        <v>4</v>
      </c>
      <c r="AI10">
        <v>5</v>
      </c>
      <c r="AJ10">
        <v>91</v>
      </c>
      <c r="AK10">
        <v>610</v>
      </c>
      <c r="AL10">
        <v>13</v>
      </c>
      <c r="AM10">
        <v>6</v>
      </c>
      <c r="AN10">
        <v>11</v>
      </c>
      <c r="AO10">
        <v>192</v>
      </c>
      <c r="AP10">
        <v>1</v>
      </c>
      <c r="AQ10">
        <v>9</v>
      </c>
      <c r="AR10">
        <v>31</v>
      </c>
      <c r="AS10">
        <v>40</v>
      </c>
      <c r="AT10">
        <v>13</v>
      </c>
      <c r="AU10">
        <v>8</v>
      </c>
      <c r="AV10">
        <v>6</v>
      </c>
      <c r="AW10">
        <v>29</v>
      </c>
      <c r="AX10">
        <v>2</v>
      </c>
      <c r="AY10">
        <v>30</v>
      </c>
      <c r="AZ10">
        <v>7</v>
      </c>
      <c r="BA10">
        <v>264</v>
      </c>
      <c r="BB10">
        <v>3</v>
      </c>
      <c r="BC10">
        <v>6</v>
      </c>
      <c r="BD10">
        <v>29</v>
      </c>
      <c r="BE10">
        <v>5</v>
      </c>
      <c r="BF10">
        <v>3</v>
      </c>
      <c r="BG10">
        <v>14</v>
      </c>
      <c r="BH10">
        <v>3</v>
      </c>
      <c r="BI10">
        <v>34</v>
      </c>
      <c r="BJ10">
        <v>21</v>
      </c>
      <c r="BK10">
        <v>2</v>
      </c>
      <c r="BL10">
        <v>292</v>
      </c>
      <c r="BM10">
        <v>7</v>
      </c>
    </row>
    <row r="11" spans="1:65" x14ac:dyDescent="0.25">
      <c r="A11" t="s">
        <v>62</v>
      </c>
      <c r="B11">
        <v>375</v>
      </c>
      <c r="C11">
        <v>9</v>
      </c>
      <c r="D11">
        <v>554</v>
      </c>
      <c r="E11">
        <v>8</v>
      </c>
      <c r="F11">
        <v>1</v>
      </c>
      <c r="G11">
        <v>0</v>
      </c>
      <c r="H11">
        <v>220</v>
      </c>
      <c r="I11">
        <v>86</v>
      </c>
      <c r="J11">
        <v>3</v>
      </c>
      <c r="K11">
        <v>1</v>
      </c>
      <c r="L11">
        <v>6</v>
      </c>
      <c r="M11">
        <v>6</v>
      </c>
      <c r="N11">
        <v>2</v>
      </c>
      <c r="O11">
        <v>3</v>
      </c>
      <c r="P11">
        <v>1</v>
      </c>
      <c r="Q11">
        <v>10</v>
      </c>
      <c r="R11" s="1">
        <v>1843</v>
      </c>
      <c r="S11">
        <v>0</v>
      </c>
      <c r="T11">
        <v>173</v>
      </c>
      <c r="U11">
        <v>15</v>
      </c>
      <c r="V11">
        <v>4</v>
      </c>
      <c r="W11">
        <v>380</v>
      </c>
      <c r="X11">
        <v>15</v>
      </c>
      <c r="Y11">
        <v>26</v>
      </c>
      <c r="Z11">
        <v>13</v>
      </c>
      <c r="AA11">
        <v>0</v>
      </c>
      <c r="AB11">
        <v>5</v>
      </c>
      <c r="AC11">
        <v>3</v>
      </c>
      <c r="AD11">
        <v>0</v>
      </c>
      <c r="AE11">
        <v>0</v>
      </c>
      <c r="AF11">
        <v>440</v>
      </c>
      <c r="AG11">
        <v>0</v>
      </c>
      <c r="AH11">
        <v>0</v>
      </c>
      <c r="AI11">
        <v>3</v>
      </c>
      <c r="AJ11">
        <v>35</v>
      </c>
      <c r="AK11">
        <v>207</v>
      </c>
      <c r="AL11">
        <v>2</v>
      </c>
      <c r="AM11">
        <v>4</v>
      </c>
      <c r="AN11">
        <v>4</v>
      </c>
      <c r="AO11">
        <v>78</v>
      </c>
      <c r="AP11">
        <v>1</v>
      </c>
      <c r="AQ11">
        <v>4</v>
      </c>
      <c r="AR11">
        <v>12</v>
      </c>
      <c r="AS11">
        <v>9</v>
      </c>
      <c r="AT11">
        <v>7</v>
      </c>
      <c r="AU11">
        <v>0</v>
      </c>
      <c r="AV11">
        <v>2</v>
      </c>
      <c r="AW11">
        <v>12</v>
      </c>
      <c r="AX11">
        <v>0</v>
      </c>
      <c r="AY11">
        <v>16</v>
      </c>
      <c r="AZ11">
        <v>2</v>
      </c>
      <c r="BA11">
        <v>105</v>
      </c>
      <c r="BB11">
        <v>1</v>
      </c>
      <c r="BC11">
        <v>2</v>
      </c>
      <c r="BD11">
        <v>14</v>
      </c>
      <c r="BE11">
        <v>2</v>
      </c>
      <c r="BF11">
        <v>0</v>
      </c>
      <c r="BG11">
        <v>5</v>
      </c>
      <c r="BH11">
        <v>0</v>
      </c>
      <c r="BI11">
        <v>15</v>
      </c>
      <c r="BJ11">
        <v>6</v>
      </c>
      <c r="BK11">
        <v>1</v>
      </c>
      <c r="BL11">
        <v>111</v>
      </c>
      <c r="BM11">
        <v>3</v>
      </c>
    </row>
    <row r="12" spans="1:65" x14ac:dyDescent="0.25">
      <c r="A12" t="s">
        <v>63</v>
      </c>
      <c r="B12">
        <v>448</v>
      </c>
      <c r="C12">
        <v>14</v>
      </c>
      <c r="D12">
        <v>576</v>
      </c>
      <c r="E12">
        <v>2</v>
      </c>
      <c r="F12">
        <v>3</v>
      </c>
      <c r="G12">
        <v>4</v>
      </c>
      <c r="H12">
        <v>357</v>
      </c>
      <c r="I12">
        <v>69</v>
      </c>
      <c r="J12">
        <v>29</v>
      </c>
      <c r="K12">
        <v>3</v>
      </c>
      <c r="L12">
        <v>7</v>
      </c>
      <c r="M12">
        <v>2</v>
      </c>
      <c r="N12">
        <v>1</v>
      </c>
      <c r="O12">
        <v>6</v>
      </c>
      <c r="P12">
        <v>3</v>
      </c>
      <c r="Q12">
        <v>21</v>
      </c>
      <c r="R12" s="1">
        <v>1257</v>
      </c>
      <c r="S12">
        <v>0</v>
      </c>
      <c r="T12">
        <v>172</v>
      </c>
      <c r="U12">
        <v>39</v>
      </c>
      <c r="V12">
        <v>16</v>
      </c>
      <c r="W12">
        <v>658</v>
      </c>
      <c r="X12">
        <v>34</v>
      </c>
      <c r="Y12">
        <v>40</v>
      </c>
      <c r="Z12">
        <v>6</v>
      </c>
      <c r="AA12">
        <v>4</v>
      </c>
      <c r="AB12">
        <v>18</v>
      </c>
      <c r="AC12">
        <v>1</v>
      </c>
      <c r="AD12">
        <v>9</v>
      </c>
      <c r="AE12">
        <v>1</v>
      </c>
      <c r="AF12">
        <v>621</v>
      </c>
      <c r="AG12">
        <v>0</v>
      </c>
      <c r="AH12">
        <v>4</v>
      </c>
      <c r="AI12">
        <v>2</v>
      </c>
      <c r="AJ12">
        <v>56</v>
      </c>
      <c r="AK12">
        <v>403</v>
      </c>
      <c r="AL12">
        <v>11</v>
      </c>
      <c r="AM12">
        <v>2</v>
      </c>
      <c r="AN12">
        <v>7</v>
      </c>
      <c r="AO12">
        <v>114</v>
      </c>
      <c r="AP12">
        <v>0</v>
      </c>
      <c r="AQ12">
        <v>5</v>
      </c>
      <c r="AR12">
        <v>19</v>
      </c>
      <c r="AS12">
        <v>31</v>
      </c>
      <c r="AT12">
        <v>6</v>
      </c>
      <c r="AU12">
        <v>8</v>
      </c>
      <c r="AV12">
        <v>4</v>
      </c>
      <c r="AW12">
        <v>17</v>
      </c>
      <c r="AX12">
        <v>2</v>
      </c>
      <c r="AY12">
        <v>14</v>
      </c>
      <c r="AZ12">
        <v>5</v>
      </c>
      <c r="BA12">
        <v>159</v>
      </c>
      <c r="BB12">
        <v>2</v>
      </c>
      <c r="BC12">
        <v>4</v>
      </c>
      <c r="BD12">
        <v>15</v>
      </c>
      <c r="BE12">
        <v>3</v>
      </c>
      <c r="BF12">
        <v>3</v>
      </c>
      <c r="BG12">
        <v>9</v>
      </c>
      <c r="BH12">
        <v>3</v>
      </c>
      <c r="BI12">
        <v>19</v>
      </c>
      <c r="BJ12">
        <v>15</v>
      </c>
      <c r="BK12">
        <v>1</v>
      </c>
      <c r="BL12">
        <v>181</v>
      </c>
      <c r="BM12">
        <v>4</v>
      </c>
    </row>
    <row r="13" spans="1:65" x14ac:dyDescent="0.25">
      <c r="A13" t="s">
        <v>64</v>
      </c>
      <c r="B13" s="1">
        <v>76862</v>
      </c>
      <c r="C13" s="1">
        <v>3283</v>
      </c>
      <c r="D13" s="1">
        <v>113790</v>
      </c>
      <c r="E13" s="1">
        <v>2224</v>
      </c>
      <c r="F13">
        <v>757</v>
      </c>
      <c r="G13">
        <v>941</v>
      </c>
      <c r="H13" s="1">
        <v>62479</v>
      </c>
      <c r="I13" s="1">
        <v>11984</v>
      </c>
      <c r="J13" s="1">
        <v>3548</v>
      </c>
      <c r="K13">
        <v>334</v>
      </c>
      <c r="L13" s="1">
        <v>1955</v>
      </c>
      <c r="M13" s="1">
        <v>1315</v>
      </c>
      <c r="N13">
        <v>855</v>
      </c>
      <c r="O13">
        <v>673</v>
      </c>
      <c r="P13">
        <v>858</v>
      </c>
      <c r="Q13" s="1">
        <v>5733</v>
      </c>
      <c r="R13" s="1">
        <v>181722</v>
      </c>
      <c r="S13">
        <v>403</v>
      </c>
      <c r="T13" s="1">
        <v>39968</v>
      </c>
      <c r="U13" s="1">
        <v>8267</v>
      </c>
      <c r="V13" s="1">
        <v>2458</v>
      </c>
      <c r="W13" s="1">
        <v>114063</v>
      </c>
      <c r="X13" s="1">
        <v>8129</v>
      </c>
      <c r="Y13" s="1">
        <v>8848</v>
      </c>
      <c r="Z13" s="1">
        <v>1132</v>
      </c>
      <c r="AA13" s="1">
        <v>3105</v>
      </c>
      <c r="AB13" s="1">
        <v>3271</v>
      </c>
      <c r="AC13">
        <v>141</v>
      </c>
      <c r="AD13" s="1">
        <v>1661</v>
      </c>
      <c r="AE13">
        <v>306</v>
      </c>
      <c r="AF13" s="1">
        <v>102551</v>
      </c>
      <c r="AG13">
        <v>243</v>
      </c>
      <c r="AH13" s="1">
        <v>1213</v>
      </c>
      <c r="AI13" s="1">
        <v>1491</v>
      </c>
      <c r="AJ13" s="1">
        <v>10413</v>
      </c>
      <c r="AK13" s="1">
        <v>63290</v>
      </c>
      <c r="AL13" s="1">
        <v>3347</v>
      </c>
      <c r="AM13">
        <v>928</v>
      </c>
      <c r="AN13" s="1">
        <v>3707</v>
      </c>
      <c r="AO13" s="1">
        <v>28323</v>
      </c>
      <c r="AP13">
        <v>155</v>
      </c>
      <c r="AQ13" s="1">
        <v>2328</v>
      </c>
      <c r="AR13" s="1">
        <v>4983</v>
      </c>
      <c r="AS13" s="1">
        <v>7342</v>
      </c>
      <c r="AT13" s="1">
        <v>4489</v>
      </c>
      <c r="AU13" s="1">
        <v>3951</v>
      </c>
      <c r="AV13">
        <v>872</v>
      </c>
      <c r="AW13" s="1">
        <v>2942</v>
      </c>
      <c r="AX13">
        <v>730</v>
      </c>
      <c r="AY13" s="1">
        <v>4242</v>
      </c>
      <c r="AZ13" s="1">
        <v>2323</v>
      </c>
      <c r="BA13" s="1">
        <v>33438</v>
      </c>
      <c r="BB13" s="1">
        <v>1096</v>
      </c>
      <c r="BC13" s="1">
        <v>2176</v>
      </c>
      <c r="BD13" s="1">
        <v>4169</v>
      </c>
      <c r="BE13" s="1">
        <v>1522</v>
      </c>
      <c r="BF13">
        <v>200</v>
      </c>
      <c r="BG13" s="1">
        <v>1761</v>
      </c>
      <c r="BH13">
        <v>516</v>
      </c>
      <c r="BI13" s="1">
        <v>5752</v>
      </c>
      <c r="BJ13" s="1">
        <v>3954</v>
      </c>
      <c r="BK13">
        <v>833</v>
      </c>
      <c r="BL13" s="1">
        <v>42697</v>
      </c>
      <c r="BM13" s="1">
        <v>1566</v>
      </c>
    </row>
    <row r="14" spans="1:65" x14ac:dyDescent="0.25">
      <c r="A14" t="s">
        <v>131</v>
      </c>
      <c r="B14" s="1">
        <f>B10+B5</f>
        <v>2168</v>
      </c>
      <c r="C14" s="1">
        <f t="shared" ref="C14:BM14" si="0">C10+C5</f>
        <v>47</v>
      </c>
      <c r="D14" s="1">
        <f t="shared" si="0"/>
        <v>2748</v>
      </c>
      <c r="E14" s="1">
        <f t="shared" si="0"/>
        <v>33</v>
      </c>
      <c r="F14" s="1">
        <f t="shared" si="0"/>
        <v>8</v>
      </c>
      <c r="G14" s="1">
        <f t="shared" si="0"/>
        <v>14</v>
      </c>
      <c r="H14" s="1">
        <f t="shared" si="0"/>
        <v>1412</v>
      </c>
      <c r="I14" s="1">
        <f t="shared" si="0"/>
        <v>311</v>
      </c>
      <c r="J14" s="1">
        <f t="shared" si="0"/>
        <v>65</v>
      </c>
      <c r="K14" s="1">
        <f t="shared" si="0"/>
        <v>8</v>
      </c>
      <c r="L14" s="1">
        <f t="shared" si="0"/>
        <v>50</v>
      </c>
      <c r="M14" s="1">
        <f t="shared" si="0"/>
        <v>15</v>
      </c>
      <c r="N14" s="1">
        <f t="shared" si="0"/>
        <v>12</v>
      </c>
      <c r="O14" s="1">
        <f t="shared" si="0"/>
        <v>11</v>
      </c>
      <c r="P14" s="1">
        <f t="shared" si="0"/>
        <v>15</v>
      </c>
      <c r="Q14" s="1">
        <f t="shared" si="0"/>
        <v>68</v>
      </c>
      <c r="R14" s="1">
        <f t="shared" si="0"/>
        <v>6483</v>
      </c>
      <c r="S14" s="1">
        <f t="shared" si="0"/>
        <v>0</v>
      </c>
      <c r="T14" s="1">
        <f t="shared" si="0"/>
        <v>888</v>
      </c>
      <c r="U14" s="1">
        <f t="shared" si="0"/>
        <v>145</v>
      </c>
      <c r="V14" s="1">
        <f t="shared" si="0"/>
        <v>59</v>
      </c>
      <c r="W14" s="1">
        <f t="shared" si="0"/>
        <v>2792</v>
      </c>
      <c r="X14" s="1">
        <f t="shared" si="0"/>
        <v>108</v>
      </c>
      <c r="Y14" s="1">
        <f t="shared" si="0"/>
        <v>143</v>
      </c>
      <c r="Z14" s="1">
        <f t="shared" si="0"/>
        <v>47</v>
      </c>
      <c r="AA14" s="1">
        <f t="shared" si="0"/>
        <v>40</v>
      </c>
      <c r="AB14" s="1">
        <f t="shared" si="0"/>
        <v>40</v>
      </c>
      <c r="AC14" s="1">
        <f t="shared" si="0"/>
        <v>6</v>
      </c>
      <c r="AD14" s="1">
        <f t="shared" si="0"/>
        <v>25</v>
      </c>
      <c r="AE14" s="1">
        <f t="shared" si="0"/>
        <v>1</v>
      </c>
      <c r="AF14" s="1">
        <f t="shared" si="0"/>
        <v>2538</v>
      </c>
      <c r="AG14" s="1">
        <f t="shared" si="0"/>
        <v>1</v>
      </c>
      <c r="AH14" s="1">
        <f t="shared" si="0"/>
        <v>15</v>
      </c>
      <c r="AI14" s="1">
        <f t="shared" si="0"/>
        <v>16</v>
      </c>
      <c r="AJ14" s="1">
        <f t="shared" si="0"/>
        <v>207</v>
      </c>
      <c r="AK14" s="1">
        <f t="shared" si="0"/>
        <v>1342</v>
      </c>
      <c r="AL14" s="1">
        <f t="shared" si="0"/>
        <v>49</v>
      </c>
      <c r="AM14" s="1">
        <f t="shared" si="0"/>
        <v>15</v>
      </c>
      <c r="AN14" s="1">
        <f t="shared" si="0"/>
        <v>29</v>
      </c>
      <c r="AO14" s="1">
        <f t="shared" si="0"/>
        <v>454</v>
      </c>
      <c r="AP14" s="1">
        <f t="shared" si="0"/>
        <v>7</v>
      </c>
      <c r="AQ14" s="1">
        <f t="shared" si="0"/>
        <v>19</v>
      </c>
      <c r="AR14" s="1">
        <f t="shared" si="0"/>
        <v>80</v>
      </c>
      <c r="AS14" s="1">
        <f t="shared" si="0"/>
        <v>86</v>
      </c>
      <c r="AT14" s="1">
        <f t="shared" si="0"/>
        <v>35</v>
      </c>
      <c r="AU14" s="1">
        <f t="shared" si="0"/>
        <v>36</v>
      </c>
      <c r="AV14" s="1">
        <f t="shared" si="0"/>
        <v>14</v>
      </c>
      <c r="AW14" s="1">
        <f t="shared" si="0"/>
        <v>77</v>
      </c>
      <c r="AX14" s="1">
        <f t="shared" si="0"/>
        <v>3</v>
      </c>
      <c r="AY14" s="1">
        <f t="shared" si="0"/>
        <v>67</v>
      </c>
      <c r="AZ14" s="1">
        <f t="shared" si="0"/>
        <v>13</v>
      </c>
      <c r="BA14" s="1">
        <f t="shared" si="0"/>
        <v>593</v>
      </c>
      <c r="BB14" s="1">
        <f t="shared" si="0"/>
        <v>6</v>
      </c>
      <c r="BC14" s="1">
        <f t="shared" si="0"/>
        <v>17</v>
      </c>
      <c r="BD14" s="1">
        <f t="shared" si="0"/>
        <v>58</v>
      </c>
      <c r="BE14" s="1">
        <f t="shared" si="0"/>
        <v>18</v>
      </c>
      <c r="BF14" s="1">
        <f t="shared" si="0"/>
        <v>3</v>
      </c>
      <c r="BG14" s="1">
        <f t="shared" si="0"/>
        <v>25</v>
      </c>
      <c r="BH14" s="1">
        <f t="shared" si="0"/>
        <v>3</v>
      </c>
      <c r="BI14" s="1">
        <f t="shared" si="0"/>
        <v>97</v>
      </c>
      <c r="BJ14" s="1">
        <f t="shared" si="0"/>
        <v>67</v>
      </c>
      <c r="BK14" s="1">
        <f t="shared" si="0"/>
        <v>7</v>
      </c>
      <c r="BL14" s="1">
        <f t="shared" si="0"/>
        <v>779</v>
      </c>
      <c r="BM14" s="1">
        <f t="shared" si="0"/>
        <v>24</v>
      </c>
    </row>
    <row r="15" spans="1:65" x14ac:dyDescent="0.25">
      <c r="A15" t="s">
        <v>132</v>
      </c>
      <c r="B15">
        <f>(B14/B2)*100</f>
        <v>1.2143957428931522</v>
      </c>
      <c r="C15">
        <f t="shared" ref="C15:BA15" si="1">(C14/C2)*100</f>
        <v>0.73702367884585229</v>
      </c>
      <c r="D15">
        <f t="shared" si="1"/>
        <v>1.0982950049159492</v>
      </c>
      <c r="E15">
        <f t="shared" si="1"/>
        <v>0.56975138121546964</v>
      </c>
      <c r="F15">
        <f t="shared" si="1"/>
        <v>0.50793650793650791</v>
      </c>
      <c r="G15">
        <f t="shared" si="1"/>
        <v>0.77562326869806097</v>
      </c>
      <c r="H15">
        <f t="shared" si="1"/>
        <v>1.0652503564665676</v>
      </c>
      <c r="I15">
        <f t="shared" si="1"/>
        <v>1.04777306111448</v>
      </c>
      <c r="J15">
        <f t="shared" si="1"/>
        <v>0.77279752704791349</v>
      </c>
      <c r="K15">
        <f t="shared" si="1"/>
        <v>1.0738255033557047</v>
      </c>
      <c r="L15">
        <f t="shared" si="1"/>
        <v>1.1386927806877705</v>
      </c>
      <c r="M15">
        <f t="shared" si="1"/>
        <v>0.5179558011049723</v>
      </c>
      <c r="N15">
        <f t="shared" si="1"/>
        <v>0.75282308657465491</v>
      </c>
      <c r="O15">
        <f t="shared" si="1"/>
        <v>0.8352315869400152</v>
      </c>
      <c r="P15">
        <f t="shared" si="1"/>
        <v>0.67598017124831</v>
      </c>
      <c r="Q15">
        <f t="shared" si="1"/>
        <v>0.52007648183556399</v>
      </c>
      <c r="R15">
        <f t="shared" si="1"/>
        <v>2.0430093972759877</v>
      </c>
      <c r="S15">
        <f t="shared" si="1"/>
        <v>0</v>
      </c>
      <c r="T15">
        <f t="shared" si="1"/>
        <v>0.68380280605565902</v>
      </c>
      <c r="U15">
        <f t="shared" si="1"/>
        <v>0.69845857418111756</v>
      </c>
      <c r="V15">
        <f t="shared" si="1"/>
        <v>0.62926621160409557</v>
      </c>
      <c r="W15">
        <f t="shared" si="1"/>
        <v>1.0238995463596923</v>
      </c>
      <c r="X15">
        <f t="shared" si="1"/>
        <v>0.60433103911364783</v>
      </c>
      <c r="Y15">
        <f t="shared" si="1"/>
        <v>0.63942049722768735</v>
      </c>
      <c r="Z15">
        <f t="shared" si="1"/>
        <v>1.8021472392638036</v>
      </c>
      <c r="AA15">
        <f t="shared" si="1"/>
        <v>0.57093919497573509</v>
      </c>
      <c r="AB15">
        <f t="shared" si="1"/>
        <v>0.56061667834618079</v>
      </c>
      <c r="AC15">
        <f t="shared" si="1"/>
        <v>1.6</v>
      </c>
      <c r="AD15">
        <f t="shared" si="1"/>
        <v>0.78247261345852892</v>
      </c>
      <c r="AE15">
        <f t="shared" si="1"/>
        <v>0.1524390243902439</v>
      </c>
      <c r="AF15">
        <f t="shared" si="1"/>
        <v>1.0678402531176896</v>
      </c>
      <c r="AG15">
        <f t="shared" si="1"/>
        <v>0.17211703958691912</v>
      </c>
      <c r="AH15">
        <f t="shared" si="1"/>
        <v>0.51849291393017638</v>
      </c>
      <c r="AI15">
        <f t="shared" si="1"/>
        <v>0.52032520325203246</v>
      </c>
      <c r="AJ15">
        <f t="shared" si="1"/>
        <v>0.88133861284966153</v>
      </c>
      <c r="AK15">
        <f t="shared" si="1"/>
        <v>0.9296203934607925</v>
      </c>
      <c r="AL15">
        <f t="shared" si="1"/>
        <v>0.76886866467911508</v>
      </c>
      <c r="AM15">
        <f t="shared" si="1"/>
        <v>0.75757575757575757</v>
      </c>
      <c r="AN15">
        <f t="shared" si="1"/>
        <v>0.36620785452708676</v>
      </c>
      <c r="AO15">
        <f t="shared" si="1"/>
        <v>0.71911678519949951</v>
      </c>
      <c r="AP15">
        <f t="shared" si="1"/>
        <v>1.6509433962264151</v>
      </c>
      <c r="AQ15">
        <f t="shared" si="1"/>
        <v>0.35500747384155457</v>
      </c>
      <c r="AR15">
        <f t="shared" si="1"/>
        <v>0.74032944660373867</v>
      </c>
      <c r="AS15">
        <f t="shared" si="1"/>
        <v>0.49193456126301338</v>
      </c>
      <c r="AT15">
        <f t="shared" si="1"/>
        <v>0.33273124821751116</v>
      </c>
      <c r="AU15">
        <f t="shared" si="1"/>
        <v>0.46899426784783743</v>
      </c>
      <c r="AV15">
        <f t="shared" si="1"/>
        <v>0.60949063996517194</v>
      </c>
      <c r="AW15">
        <f t="shared" si="1"/>
        <v>0.9859154929577465</v>
      </c>
      <c r="AX15">
        <f t="shared" si="1"/>
        <v>0.16538037486218302</v>
      </c>
      <c r="AY15">
        <f t="shared" si="1"/>
        <v>0.83468294506042107</v>
      </c>
      <c r="AZ15">
        <f t="shared" si="1"/>
        <v>0.27484143763213531</v>
      </c>
      <c r="BA15">
        <f t="shared" si="1"/>
        <v>0.88382144720172884</v>
      </c>
      <c r="BB15">
        <f t="shared" ref="BB15" si="2">(BB14/BB2)*100</f>
        <v>0.23148148148148145</v>
      </c>
      <c r="BC15">
        <f t="shared" ref="BC15" si="3">(BC14/BC2)*100</f>
        <v>0.35498016287325118</v>
      </c>
      <c r="BD15">
        <f t="shared" ref="BD15" si="4">(BD14/BD2)*100</f>
        <v>0.55833654216403539</v>
      </c>
      <c r="BE15">
        <f t="shared" ref="BE15" si="5">(BE14/BE2)*100</f>
        <v>0.63492063492063489</v>
      </c>
      <c r="BF15">
        <f t="shared" ref="BF15" si="6">(BF14/BF2)*100</f>
        <v>0.81300813008130091</v>
      </c>
      <c r="BG15">
        <f t="shared" ref="BG15" si="7">(BG14/BG2)*100</f>
        <v>0.69502363080344731</v>
      </c>
      <c r="BH15">
        <f t="shared" ref="BH15" si="8">(BH14/BH2)*100</f>
        <v>0.27624309392265189</v>
      </c>
      <c r="BI15">
        <f t="shared" ref="BI15" si="9">(BI14/BI2)*100</f>
        <v>0.74967153566736222</v>
      </c>
      <c r="BJ15">
        <f t="shared" ref="BJ15" si="10">(BJ14/BJ2)*100</f>
        <v>0.63082572262498815</v>
      </c>
      <c r="BK15">
        <f t="shared" ref="BK15" si="11">(BK14/BK2)*100</f>
        <v>0.36213140196585619</v>
      </c>
      <c r="BL15">
        <f t="shared" ref="BL15" si="12">(BL14/BL2)*100</f>
        <v>0.68336330540813195</v>
      </c>
      <c r="BM15">
        <f t="shared" ref="BM15" si="13">(BM14/BM2)*100</f>
        <v>0.62305295950155759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13"/>
  <sheetViews>
    <sheetView workbookViewId="0">
      <selection activeCell="C3" sqref="A1:BM13"/>
    </sheetView>
  </sheetViews>
  <sheetFormatPr defaultRowHeight="15" x14ac:dyDescent="0.25"/>
  <sheetData>
    <row r="1" spans="1:65" x14ac:dyDescent="0.25">
      <c r="A1" t="s">
        <v>0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  <c r="AN1" t="s">
        <v>103</v>
      </c>
      <c r="AO1" t="s">
        <v>104</v>
      </c>
      <c r="AP1" t="s">
        <v>105</v>
      </c>
      <c r="AQ1" t="s">
        <v>106</v>
      </c>
      <c r="AR1" t="s">
        <v>107</v>
      </c>
      <c r="AS1" t="s">
        <v>108</v>
      </c>
      <c r="AT1" t="s">
        <v>109</v>
      </c>
      <c r="AU1" t="s">
        <v>110</v>
      </c>
      <c r="AV1" t="s">
        <v>111</v>
      </c>
      <c r="AW1" t="s">
        <v>112</v>
      </c>
      <c r="AX1" t="s">
        <v>113</v>
      </c>
      <c r="AY1" t="s">
        <v>114</v>
      </c>
      <c r="AZ1" t="s">
        <v>115</v>
      </c>
      <c r="BA1" t="s">
        <v>116</v>
      </c>
      <c r="BB1" t="s">
        <v>117</v>
      </c>
      <c r="BC1" t="s">
        <v>118</v>
      </c>
      <c r="BD1" t="s">
        <v>119</v>
      </c>
      <c r="BE1" t="s">
        <v>120</v>
      </c>
      <c r="BF1" t="s">
        <v>121</v>
      </c>
      <c r="BG1" t="s">
        <v>122</v>
      </c>
      <c r="BH1" t="s">
        <v>123</v>
      </c>
      <c r="BI1" t="s">
        <v>124</v>
      </c>
      <c r="BJ1" t="s">
        <v>125</v>
      </c>
      <c r="BK1" t="s">
        <v>126</v>
      </c>
      <c r="BL1" t="s">
        <v>127</v>
      </c>
      <c r="BM1" t="s">
        <v>128</v>
      </c>
    </row>
    <row r="2" spans="1:65" x14ac:dyDescent="0.25">
      <c r="A2" t="s">
        <v>53</v>
      </c>
      <c r="B2" s="1">
        <v>178525</v>
      </c>
      <c r="C2" s="1">
        <v>6377</v>
      </c>
      <c r="D2" s="1">
        <v>250206</v>
      </c>
      <c r="E2" s="1">
        <v>5792</v>
      </c>
      <c r="F2" s="1">
        <v>1575</v>
      </c>
      <c r="G2" s="1">
        <v>1805</v>
      </c>
      <c r="H2" s="1">
        <v>132551</v>
      </c>
      <c r="I2" s="1">
        <v>29682</v>
      </c>
      <c r="J2" s="1">
        <v>8411</v>
      </c>
      <c r="K2">
        <v>745</v>
      </c>
      <c r="L2" s="1">
        <v>4391</v>
      </c>
      <c r="M2" s="1">
        <v>2896</v>
      </c>
      <c r="N2" s="1">
        <v>1594</v>
      </c>
      <c r="O2" s="1">
        <v>1317</v>
      </c>
      <c r="P2" s="1">
        <v>2219</v>
      </c>
      <c r="Q2" s="1">
        <v>13075</v>
      </c>
      <c r="R2" s="1">
        <v>317326</v>
      </c>
      <c r="S2">
        <v>932</v>
      </c>
      <c r="T2" s="1">
        <v>129862</v>
      </c>
      <c r="U2" s="1">
        <v>20760</v>
      </c>
      <c r="V2" s="1">
        <v>9376</v>
      </c>
      <c r="W2" s="1">
        <v>272683</v>
      </c>
      <c r="X2" s="1">
        <v>17871</v>
      </c>
      <c r="Y2" s="1">
        <v>22364</v>
      </c>
      <c r="Z2" s="1">
        <v>2608</v>
      </c>
      <c r="AA2" s="1">
        <v>7006</v>
      </c>
      <c r="AB2" s="1">
        <v>7135</v>
      </c>
      <c r="AC2">
        <v>375</v>
      </c>
      <c r="AD2" s="1">
        <v>3195</v>
      </c>
      <c r="AE2">
        <v>656</v>
      </c>
      <c r="AF2" s="1">
        <v>237676</v>
      </c>
      <c r="AG2">
        <v>581</v>
      </c>
      <c r="AH2" s="1">
        <v>2893</v>
      </c>
      <c r="AI2" s="1">
        <v>3075</v>
      </c>
      <c r="AJ2" s="1">
        <v>23487</v>
      </c>
      <c r="AK2" s="1">
        <v>144360</v>
      </c>
      <c r="AL2" s="1">
        <v>6373</v>
      </c>
      <c r="AM2" s="1">
        <v>1980</v>
      </c>
      <c r="AN2" s="1">
        <v>7919</v>
      </c>
      <c r="AO2" s="1">
        <v>63133</v>
      </c>
      <c r="AP2">
        <v>424</v>
      </c>
      <c r="AQ2" s="1">
        <v>5352</v>
      </c>
      <c r="AR2" s="1">
        <v>10806</v>
      </c>
      <c r="AS2" s="1">
        <v>17482</v>
      </c>
      <c r="AT2" s="1">
        <v>10519</v>
      </c>
      <c r="AU2" s="1">
        <v>7676</v>
      </c>
      <c r="AV2" s="1">
        <v>2297</v>
      </c>
      <c r="AW2" s="1">
        <v>7810</v>
      </c>
      <c r="AX2" s="1">
        <v>1814</v>
      </c>
      <c r="AY2" s="1">
        <v>8027</v>
      </c>
      <c r="AZ2" s="1">
        <v>4730</v>
      </c>
      <c r="BA2" s="1">
        <v>67095</v>
      </c>
      <c r="BB2" s="1">
        <v>2592</v>
      </c>
      <c r="BC2" s="1">
        <v>4789</v>
      </c>
      <c r="BD2" s="1">
        <v>10388</v>
      </c>
      <c r="BE2" s="1">
        <v>2835</v>
      </c>
      <c r="BF2">
        <v>369</v>
      </c>
      <c r="BG2" s="1">
        <v>3597</v>
      </c>
      <c r="BH2" s="1">
        <v>1086</v>
      </c>
      <c r="BI2" s="1">
        <v>12939</v>
      </c>
      <c r="BJ2" s="1">
        <v>10621</v>
      </c>
      <c r="BK2" s="1">
        <v>1933</v>
      </c>
      <c r="BL2" s="1">
        <v>113995</v>
      </c>
      <c r="BM2" s="1">
        <v>3852</v>
      </c>
    </row>
    <row r="3" spans="1:65" x14ac:dyDescent="0.25">
      <c r="A3" t="s">
        <v>54</v>
      </c>
      <c r="B3" s="1">
        <v>87256</v>
      </c>
      <c r="C3" s="1">
        <v>2679</v>
      </c>
      <c r="D3" s="1">
        <v>118662</v>
      </c>
      <c r="E3" s="1">
        <v>3236</v>
      </c>
      <c r="F3">
        <v>739</v>
      </c>
      <c r="G3">
        <v>749</v>
      </c>
      <c r="H3" s="1">
        <v>60218</v>
      </c>
      <c r="I3" s="1">
        <v>15362</v>
      </c>
      <c r="J3" s="1">
        <v>4334</v>
      </c>
      <c r="K3">
        <v>371</v>
      </c>
      <c r="L3" s="1">
        <v>2091</v>
      </c>
      <c r="M3" s="1">
        <v>1452</v>
      </c>
      <c r="N3">
        <v>656</v>
      </c>
      <c r="O3">
        <v>558</v>
      </c>
      <c r="P3" s="1">
        <v>1276</v>
      </c>
      <c r="Q3" s="1">
        <v>6657</v>
      </c>
      <c r="R3" s="1">
        <v>103517</v>
      </c>
      <c r="S3">
        <v>474</v>
      </c>
      <c r="T3" s="1">
        <v>83357</v>
      </c>
      <c r="U3" s="1">
        <v>10864</v>
      </c>
      <c r="V3" s="1">
        <v>6528</v>
      </c>
      <c r="W3" s="1">
        <v>141399</v>
      </c>
      <c r="X3" s="1">
        <v>8599</v>
      </c>
      <c r="Y3" s="1">
        <v>11792</v>
      </c>
      <c r="Z3" s="1">
        <v>1242</v>
      </c>
      <c r="AA3" s="1">
        <v>3387</v>
      </c>
      <c r="AB3" s="1">
        <v>3189</v>
      </c>
      <c r="AC3">
        <v>206</v>
      </c>
      <c r="AD3" s="1">
        <v>1360</v>
      </c>
      <c r="AE3">
        <v>310</v>
      </c>
      <c r="AF3" s="1">
        <v>117413</v>
      </c>
      <c r="AG3">
        <v>316</v>
      </c>
      <c r="AH3" s="1">
        <v>1549</v>
      </c>
      <c r="AI3" s="1">
        <v>1285</v>
      </c>
      <c r="AJ3" s="1">
        <v>11161</v>
      </c>
      <c r="AK3" s="1">
        <v>70291</v>
      </c>
      <c r="AL3" s="1">
        <v>2647</v>
      </c>
      <c r="AM3">
        <v>939</v>
      </c>
      <c r="AN3" s="1">
        <v>3726</v>
      </c>
      <c r="AO3" s="1">
        <v>30512</v>
      </c>
      <c r="AP3">
        <v>247</v>
      </c>
      <c r="AQ3" s="1">
        <v>2658</v>
      </c>
      <c r="AR3" s="1">
        <v>5068</v>
      </c>
      <c r="AS3" s="1">
        <v>9150</v>
      </c>
      <c r="AT3" s="1">
        <v>5452</v>
      </c>
      <c r="AU3" s="1">
        <v>3276</v>
      </c>
      <c r="AV3" s="1">
        <v>1261</v>
      </c>
      <c r="AW3" s="1">
        <v>4361</v>
      </c>
      <c r="AX3" s="1">
        <v>1008</v>
      </c>
      <c r="AY3" s="1">
        <v>3180</v>
      </c>
      <c r="AZ3" s="1">
        <v>2092</v>
      </c>
      <c r="BA3" s="1">
        <v>28712</v>
      </c>
      <c r="BB3" s="1">
        <v>1364</v>
      </c>
      <c r="BC3" s="1">
        <v>2350</v>
      </c>
      <c r="BD3" s="1">
        <v>5393</v>
      </c>
      <c r="BE3" s="1">
        <v>1135</v>
      </c>
      <c r="BF3">
        <v>130</v>
      </c>
      <c r="BG3" s="1">
        <v>1519</v>
      </c>
      <c r="BH3">
        <v>498</v>
      </c>
      <c r="BI3" s="1">
        <v>5918</v>
      </c>
      <c r="BJ3" s="1">
        <v>6153</v>
      </c>
      <c r="BK3" s="1">
        <v>1012</v>
      </c>
      <c r="BL3" s="1">
        <v>63817</v>
      </c>
      <c r="BM3" s="1">
        <v>2075</v>
      </c>
    </row>
    <row r="4" spans="1:65" x14ac:dyDescent="0.25">
      <c r="A4" t="s">
        <v>55</v>
      </c>
      <c r="B4" s="1">
        <v>85911</v>
      </c>
      <c r="C4" s="1">
        <v>2655</v>
      </c>
      <c r="D4" s="1">
        <v>117044</v>
      </c>
      <c r="E4" s="1">
        <v>3213</v>
      </c>
      <c r="F4">
        <v>735</v>
      </c>
      <c r="G4">
        <v>739</v>
      </c>
      <c r="H4" s="1">
        <v>59383</v>
      </c>
      <c r="I4" s="1">
        <v>15206</v>
      </c>
      <c r="J4" s="1">
        <v>4301</v>
      </c>
      <c r="K4">
        <v>367</v>
      </c>
      <c r="L4" s="1">
        <v>2054</v>
      </c>
      <c r="M4" s="1">
        <v>1445</v>
      </c>
      <c r="N4">
        <v>647</v>
      </c>
      <c r="O4">
        <v>556</v>
      </c>
      <c r="P4" s="1">
        <v>1265</v>
      </c>
      <c r="Q4" s="1">
        <v>6620</v>
      </c>
      <c r="R4" s="1">
        <v>100134</v>
      </c>
      <c r="S4">
        <v>474</v>
      </c>
      <c r="T4" s="1">
        <v>82814</v>
      </c>
      <c r="U4" s="1">
        <v>10773</v>
      </c>
      <c r="V4" s="1">
        <v>6489</v>
      </c>
      <c r="W4" s="1">
        <v>139645</v>
      </c>
      <c r="X4" s="1">
        <v>8540</v>
      </c>
      <c r="Y4" s="1">
        <v>11715</v>
      </c>
      <c r="Z4" s="1">
        <v>1214</v>
      </c>
      <c r="AA4" s="1">
        <v>3351</v>
      </c>
      <c r="AB4" s="1">
        <v>3172</v>
      </c>
      <c r="AC4">
        <v>204</v>
      </c>
      <c r="AD4" s="1">
        <v>1344</v>
      </c>
      <c r="AE4">
        <v>310</v>
      </c>
      <c r="AF4" s="1">
        <v>115936</v>
      </c>
      <c r="AG4">
        <v>315</v>
      </c>
      <c r="AH4" s="1">
        <v>1538</v>
      </c>
      <c r="AI4" s="1">
        <v>1274</v>
      </c>
      <c r="AJ4" s="1">
        <v>11045</v>
      </c>
      <c r="AK4" s="1">
        <v>69559</v>
      </c>
      <c r="AL4" s="1">
        <v>2611</v>
      </c>
      <c r="AM4">
        <v>930</v>
      </c>
      <c r="AN4" s="1">
        <v>3708</v>
      </c>
      <c r="AO4" s="1">
        <v>30250</v>
      </c>
      <c r="AP4">
        <v>241</v>
      </c>
      <c r="AQ4" s="1">
        <v>2648</v>
      </c>
      <c r="AR4" s="1">
        <v>5019</v>
      </c>
      <c r="AS4" s="1">
        <v>9104</v>
      </c>
      <c r="AT4" s="1">
        <v>5430</v>
      </c>
      <c r="AU4" s="1">
        <v>3248</v>
      </c>
      <c r="AV4" s="1">
        <v>1253</v>
      </c>
      <c r="AW4" s="1">
        <v>4313</v>
      </c>
      <c r="AX4" s="1">
        <v>1007</v>
      </c>
      <c r="AY4" s="1">
        <v>3143</v>
      </c>
      <c r="AZ4" s="1">
        <v>2086</v>
      </c>
      <c r="BA4" s="1">
        <v>28383</v>
      </c>
      <c r="BB4" s="1">
        <v>1361</v>
      </c>
      <c r="BC4" s="1">
        <v>2339</v>
      </c>
      <c r="BD4" s="1">
        <v>5364</v>
      </c>
      <c r="BE4" s="1">
        <v>1122</v>
      </c>
      <c r="BF4">
        <v>130</v>
      </c>
      <c r="BG4" s="1">
        <v>1508</v>
      </c>
      <c r="BH4">
        <v>498</v>
      </c>
      <c r="BI4" s="1">
        <v>5855</v>
      </c>
      <c r="BJ4" s="1">
        <v>6107</v>
      </c>
      <c r="BK4" s="1">
        <v>1007</v>
      </c>
      <c r="BL4" s="1">
        <v>63330</v>
      </c>
      <c r="BM4" s="1">
        <v>2058</v>
      </c>
    </row>
    <row r="5" spans="1:65" x14ac:dyDescent="0.25">
      <c r="A5" t="s">
        <v>56</v>
      </c>
      <c r="B5" s="1">
        <v>1345</v>
      </c>
      <c r="C5">
        <v>24</v>
      </c>
      <c r="D5" s="1">
        <v>1618</v>
      </c>
      <c r="E5">
        <v>23</v>
      </c>
      <c r="F5">
        <v>4</v>
      </c>
      <c r="G5">
        <v>10</v>
      </c>
      <c r="H5">
        <v>835</v>
      </c>
      <c r="I5">
        <v>156</v>
      </c>
      <c r="J5">
        <v>33</v>
      </c>
      <c r="K5">
        <v>4</v>
      </c>
      <c r="L5">
        <v>37</v>
      </c>
      <c r="M5">
        <v>7</v>
      </c>
      <c r="N5">
        <v>9</v>
      </c>
      <c r="O5">
        <v>2</v>
      </c>
      <c r="P5">
        <v>11</v>
      </c>
      <c r="Q5">
        <v>37</v>
      </c>
      <c r="R5" s="1">
        <v>3383</v>
      </c>
      <c r="S5">
        <v>0</v>
      </c>
      <c r="T5">
        <v>543</v>
      </c>
      <c r="U5">
        <v>91</v>
      </c>
      <c r="V5">
        <v>39</v>
      </c>
      <c r="W5" s="1">
        <v>1754</v>
      </c>
      <c r="X5">
        <v>59</v>
      </c>
      <c r="Y5">
        <v>77</v>
      </c>
      <c r="Z5">
        <v>28</v>
      </c>
      <c r="AA5">
        <v>36</v>
      </c>
      <c r="AB5">
        <v>17</v>
      </c>
      <c r="AC5">
        <v>2</v>
      </c>
      <c r="AD5">
        <v>16</v>
      </c>
      <c r="AE5">
        <v>0</v>
      </c>
      <c r="AF5" s="1">
        <v>1477</v>
      </c>
      <c r="AG5">
        <v>1</v>
      </c>
      <c r="AH5">
        <v>11</v>
      </c>
      <c r="AI5">
        <v>11</v>
      </c>
      <c r="AJ5">
        <v>116</v>
      </c>
      <c r="AK5">
        <v>732</v>
      </c>
      <c r="AL5">
        <v>36</v>
      </c>
      <c r="AM5">
        <v>9</v>
      </c>
      <c r="AN5">
        <v>18</v>
      </c>
      <c r="AO5">
        <v>262</v>
      </c>
      <c r="AP5">
        <v>6</v>
      </c>
      <c r="AQ5">
        <v>10</v>
      </c>
      <c r="AR5">
        <v>49</v>
      </c>
      <c r="AS5">
        <v>46</v>
      </c>
      <c r="AT5">
        <v>22</v>
      </c>
      <c r="AU5">
        <v>28</v>
      </c>
      <c r="AV5">
        <v>8</v>
      </c>
      <c r="AW5">
        <v>48</v>
      </c>
      <c r="AX5">
        <v>1</v>
      </c>
      <c r="AY5">
        <v>37</v>
      </c>
      <c r="AZ5">
        <v>6</v>
      </c>
      <c r="BA5">
        <v>329</v>
      </c>
      <c r="BB5">
        <v>3</v>
      </c>
      <c r="BC5">
        <v>11</v>
      </c>
      <c r="BD5">
        <v>29</v>
      </c>
      <c r="BE5">
        <v>13</v>
      </c>
      <c r="BF5">
        <v>0</v>
      </c>
      <c r="BG5">
        <v>11</v>
      </c>
      <c r="BH5">
        <v>0</v>
      </c>
      <c r="BI5">
        <v>63</v>
      </c>
      <c r="BJ5">
        <v>46</v>
      </c>
      <c r="BK5">
        <v>5</v>
      </c>
      <c r="BL5">
        <v>487</v>
      </c>
      <c r="BM5">
        <v>17</v>
      </c>
    </row>
    <row r="6" spans="1:65" x14ac:dyDescent="0.25">
      <c r="A6" t="s">
        <v>57</v>
      </c>
      <c r="B6">
        <v>567</v>
      </c>
      <c r="C6">
        <v>6</v>
      </c>
      <c r="D6">
        <v>708</v>
      </c>
      <c r="E6">
        <v>5</v>
      </c>
      <c r="F6">
        <v>2</v>
      </c>
      <c r="G6">
        <v>5</v>
      </c>
      <c r="H6">
        <v>292</v>
      </c>
      <c r="I6">
        <v>56</v>
      </c>
      <c r="J6">
        <v>10</v>
      </c>
      <c r="K6">
        <v>1</v>
      </c>
      <c r="L6">
        <v>14</v>
      </c>
      <c r="M6">
        <v>0</v>
      </c>
      <c r="N6">
        <v>4</v>
      </c>
      <c r="O6">
        <v>0</v>
      </c>
      <c r="P6">
        <v>8</v>
      </c>
      <c r="Q6">
        <v>14</v>
      </c>
      <c r="R6" s="1">
        <v>1892</v>
      </c>
      <c r="S6">
        <v>0</v>
      </c>
      <c r="T6">
        <v>238</v>
      </c>
      <c r="U6">
        <v>38</v>
      </c>
      <c r="V6">
        <v>19</v>
      </c>
      <c r="W6">
        <v>578</v>
      </c>
      <c r="X6">
        <v>24</v>
      </c>
      <c r="Y6">
        <v>27</v>
      </c>
      <c r="Z6">
        <v>18</v>
      </c>
      <c r="AA6">
        <v>15</v>
      </c>
      <c r="AB6">
        <v>5</v>
      </c>
      <c r="AC6">
        <v>1</v>
      </c>
      <c r="AD6">
        <v>9</v>
      </c>
      <c r="AE6">
        <v>0</v>
      </c>
      <c r="AF6">
        <v>543</v>
      </c>
      <c r="AG6">
        <v>1</v>
      </c>
      <c r="AH6">
        <v>7</v>
      </c>
      <c r="AI6">
        <v>4</v>
      </c>
      <c r="AJ6">
        <v>47</v>
      </c>
      <c r="AK6">
        <v>252</v>
      </c>
      <c r="AL6">
        <v>14</v>
      </c>
      <c r="AM6">
        <v>7</v>
      </c>
      <c r="AN6">
        <v>10</v>
      </c>
      <c r="AO6">
        <v>78</v>
      </c>
      <c r="AP6">
        <v>1</v>
      </c>
      <c r="AQ6">
        <v>5</v>
      </c>
      <c r="AR6">
        <v>14</v>
      </c>
      <c r="AS6">
        <v>22</v>
      </c>
      <c r="AT6">
        <v>11</v>
      </c>
      <c r="AU6">
        <v>9</v>
      </c>
      <c r="AV6">
        <v>1</v>
      </c>
      <c r="AW6">
        <v>22</v>
      </c>
      <c r="AX6">
        <v>0</v>
      </c>
      <c r="AY6">
        <v>19</v>
      </c>
      <c r="AZ6">
        <v>1</v>
      </c>
      <c r="BA6">
        <v>110</v>
      </c>
      <c r="BB6">
        <v>3</v>
      </c>
      <c r="BC6">
        <v>8</v>
      </c>
      <c r="BD6">
        <v>13</v>
      </c>
      <c r="BE6">
        <v>1</v>
      </c>
      <c r="BF6">
        <v>0</v>
      </c>
      <c r="BG6">
        <v>3</v>
      </c>
      <c r="BH6">
        <v>0</v>
      </c>
      <c r="BI6">
        <v>25</v>
      </c>
      <c r="BJ6">
        <v>11</v>
      </c>
      <c r="BK6">
        <v>1</v>
      </c>
      <c r="BL6">
        <v>171</v>
      </c>
      <c r="BM6">
        <v>8</v>
      </c>
    </row>
    <row r="7" spans="1:65" x14ac:dyDescent="0.25">
      <c r="A7" t="s">
        <v>58</v>
      </c>
      <c r="B7">
        <v>778</v>
      </c>
      <c r="C7">
        <v>18</v>
      </c>
      <c r="D7">
        <v>910</v>
      </c>
      <c r="E7">
        <v>18</v>
      </c>
      <c r="F7">
        <v>2</v>
      </c>
      <c r="G7">
        <v>5</v>
      </c>
      <c r="H7">
        <v>543</v>
      </c>
      <c r="I7">
        <v>100</v>
      </c>
      <c r="J7">
        <v>23</v>
      </c>
      <c r="K7">
        <v>3</v>
      </c>
      <c r="L7">
        <v>23</v>
      </c>
      <c r="M7">
        <v>7</v>
      </c>
      <c r="N7">
        <v>5</v>
      </c>
      <c r="O7">
        <v>2</v>
      </c>
      <c r="P7">
        <v>3</v>
      </c>
      <c r="Q7">
        <v>23</v>
      </c>
      <c r="R7" s="1">
        <v>1491</v>
      </c>
      <c r="S7">
        <v>0</v>
      </c>
      <c r="T7">
        <v>305</v>
      </c>
      <c r="U7">
        <v>53</v>
      </c>
      <c r="V7">
        <v>20</v>
      </c>
      <c r="W7" s="1">
        <v>1176</v>
      </c>
      <c r="X7">
        <v>35</v>
      </c>
      <c r="Y7">
        <v>50</v>
      </c>
      <c r="Z7">
        <v>10</v>
      </c>
      <c r="AA7">
        <v>21</v>
      </c>
      <c r="AB7">
        <v>12</v>
      </c>
      <c r="AC7">
        <v>1</v>
      </c>
      <c r="AD7">
        <v>7</v>
      </c>
      <c r="AE7">
        <v>0</v>
      </c>
      <c r="AF7">
        <v>934</v>
      </c>
      <c r="AG7">
        <v>0</v>
      </c>
      <c r="AH7">
        <v>4</v>
      </c>
      <c r="AI7">
        <v>7</v>
      </c>
      <c r="AJ7">
        <v>69</v>
      </c>
      <c r="AK7">
        <v>480</v>
      </c>
      <c r="AL7">
        <v>22</v>
      </c>
      <c r="AM7">
        <v>2</v>
      </c>
      <c r="AN7">
        <v>8</v>
      </c>
      <c r="AO7">
        <v>184</v>
      </c>
      <c r="AP7">
        <v>5</v>
      </c>
      <c r="AQ7">
        <v>5</v>
      </c>
      <c r="AR7">
        <v>35</v>
      </c>
      <c r="AS7">
        <v>24</v>
      </c>
      <c r="AT7">
        <v>11</v>
      </c>
      <c r="AU7">
        <v>19</v>
      </c>
      <c r="AV7">
        <v>7</v>
      </c>
      <c r="AW7">
        <v>26</v>
      </c>
      <c r="AX7">
        <v>1</v>
      </c>
      <c r="AY7">
        <v>18</v>
      </c>
      <c r="AZ7">
        <v>5</v>
      </c>
      <c r="BA7">
        <v>219</v>
      </c>
      <c r="BB7">
        <v>0</v>
      </c>
      <c r="BC7">
        <v>3</v>
      </c>
      <c r="BD7">
        <v>16</v>
      </c>
      <c r="BE7">
        <v>12</v>
      </c>
      <c r="BF7">
        <v>0</v>
      </c>
      <c r="BG7">
        <v>8</v>
      </c>
      <c r="BH7">
        <v>0</v>
      </c>
      <c r="BI7">
        <v>38</v>
      </c>
      <c r="BJ7">
        <v>35</v>
      </c>
      <c r="BK7">
        <v>4</v>
      </c>
      <c r="BL7">
        <v>316</v>
      </c>
      <c r="BM7">
        <v>9</v>
      </c>
    </row>
    <row r="8" spans="1:65" x14ac:dyDescent="0.25">
      <c r="A8" t="s">
        <v>59</v>
      </c>
      <c r="B8" s="1">
        <v>14407</v>
      </c>
      <c r="C8">
        <v>415</v>
      </c>
      <c r="D8" s="1">
        <v>17754</v>
      </c>
      <c r="E8">
        <v>332</v>
      </c>
      <c r="F8">
        <v>79</v>
      </c>
      <c r="G8">
        <v>115</v>
      </c>
      <c r="H8" s="1">
        <v>9854</v>
      </c>
      <c r="I8" s="1">
        <v>2336</v>
      </c>
      <c r="J8">
        <v>529</v>
      </c>
      <c r="K8">
        <v>40</v>
      </c>
      <c r="L8">
        <v>345</v>
      </c>
      <c r="M8">
        <v>129</v>
      </c>
      <c r="N8">
        <v>83</v>
      </c>
      <c r="O8">
        <v>86</v>
      </c>
      <c r="P8">
        <v>85</v>
      </c>
      <c r="Q8">
        <v>685</v>
      </c>
      <c r="R8" s="1">
        <v>32087</v>
      </c>
      <c r="S8">
        <v>55</v>
      </c>
      <c r="T8" s="1">
        <v>6537</v>
      </c>
      <c r="U8" s="1">
        <v>1629</v>
      </c>
      <c r="V8">
        <v>390</v>
      </c>
      <c r="W8" s="1">
        <v>17221</v>
      </c>
      <c r="X8" s="1">
        <v>1143</v>
      </c>
      <c r="Y8" s="1">
        <v>1724</v>
      </c>
      <c r="Z8">
        <v>234</v>
      </c>
      <c r="AA8">
        <v>514</v>
      </c>
      <c r="AB8">
        <v>675</v>
      </c>
      <c r="AC8">
        <v>28</v>
      </c>
      <c r="AD8">
        <v>174</v>
      </c>
      <c r="AE8">
        <v>40</v>
      </c>
      <c r="AF8" s="1">
        <v>17712</v>
      </c>
      <c r="AG8">
        <v>22</v>
      </c>
      <c r="AH8">
        <v>131</v>
      </c>
      <c r="AI8">
        <v>299</v>
      </c>
      <c r="AJ8" s="1">
        <v>1913</v>
      </c>
      <c r="AK8" s="1">
        <v>10779</v>
      </c>
      <c r="AL8">
        <v>379</v>
      </c>
      <c r="AM8">
        <v>113</v>
      </c>
      <c r="AN8">
        <v>486</v>
      </c>
      <c r="AO8" s="1">
        <v>4298</v>
      </c>
      <c r="AP8">
        <v>22</v>
      </c>
      <c r="AQ8">
        <v>366</v>
      </c>
      <c r="AR8">
        <v>755</v>
      </c>
      <c r="AS8">
        <v>990</v>
      </c>
      <c r="AT8">
        <v>578</v>
      </c>
      <c r="AU8">
        <v>449</v>
      </c>
      <c r="AV8">
        <v>164</v>
      </c>
      <c r="AW8">
        <v>507</v>
      </c>
      <c r="AX8">
        <v>76</v>
      </c>
      <c r="AY8">
        <v>605</v>
      </c>
      <c r="AZ8">
        <v>315</v>
      </c>
      <c r="BA8" s="1">
        <v>4945</v>
      </c>
      <c r="BB8">
        <v>132</v>
      </c>
      <c r="BC8">
        <v>263</v>
      </c>
      <c r="BD8">
        <v>826</v>
      </c>
      <c r="BE8">
        <v>178</v>
      </c>
      <c r="BF8">
        <v>39</v>
      </c>
      <c r="BG8">
        <v>317</v>
      </c>
      <c r="BH8">
        <v>72</v>
      </c>
      <c r="BI8" s="1">
        <v>1269</v>
      </c>
      <c r="BJ8">
        <v>514</v>
      </c>
      <c r="BK8">
        <v>88</v>
      </c>
      <c r="BL8" s="1">
        <v>7481</v>
      </c>
      <c r="BM8">
        <v>211</v>
      </c>
    </row>
    <row r="9" spans="1:65" x14ac:dyDescent="0.25">
      <c r="A9" t="s">
        <v>60</v>
      </c>
      <c r="B9" s="1">
        <v>13584</v>
      </c>
      <c r="C9">
        <v>392</v>
      </c>
      <c r="D9" s="1">
        <v>16624</v>
      </c>
      <c r="E9">
        <v>322</v>
      </c>
      <c r="F9">
        <v>75</v>
      </c>
      <c r="G9">
        <v>111</v>
      </c>
      <c r="H9" s="1">
        <v>9277</v>
      </c>
      <c r="I9" s="1">
        <v>2181</v>
      </c>
      <c r="J9">
        <v>497</v>
      </c>
      <c r="K9">
        <v>36</v>
      </c>
      <c r="L9">
        <v>332</v>
      </c>
      <c r="M9">
        <v>121</v>
      </c>
      <c r="N9">
        <v>80</v>
      </c>
      <c r="O9">
        <v>77</v>
      </c>
      <c r="P9">
        <v>81</v>
      </c>
      <c r="Q9">
        <v>654</v>
      </c>
      <c r="R9" s="1">
        <v>28987</v>
      </c>
      <c r="S9">
        <v>55</v>
      </c>
      <c r="T9" s="1">
        <v>6192</v>
      </c>
      <c r="U9" s="1">
        <v>1575</v>
      </c>
      <c r="V9">
        <v>370</v>
      </c>
      <c r="W9" s="1">
        <v>16183</v>
      </c>
      <c r="X9" s="1">
        <v>1094</v>
      </c>
      <c r="Y9" s="1">
        <v>1658</v>
      </c>
      <c r="Z9">
        <v>215</v>
      </c>
      <c r="AA9">
        <v>510</v>
      </c>
      <c r="AB9">
        <v>652</v>
      </c>
      <c r="AC9">
        <v>24</v>
      </c>
      <c r="AD9">
        <v>165</v>
      </c>
      <c r="AE9">
        <v>39</v>
      </c>
      <c r="AF9" s="1">
        <v>16651</v>
      </c>
      <c r="AG9">
        <v>22</v>
      </c>
      <c r="AH9">
        <v>127</v>
      </c>
      <c r="AI9">
        <v>294</v>
      </c>
      <c r="AJ9" s="1">
        <v>1822</v>
      </c>
      <c r="AK9" s="1">
        <v>10169</v>
      </c>
      <c r="AL9">
        <v>366</v>
      </c>
      <c r="AM9">
        <v>107</v>
      </c>
      <c r="AN9">
        <v>475</v>
      </c>
      <c r="AO9" s="1">
        <v>4106</v>
      </c>
      <c r="AP9">
        <v>21</v>
      </c>
      <c r="AQ9">
        <v>357</v>
      </c>
      <c r="AR9">
        <v>724</v>
      </c>
      <c r="AS9">
        <v>950</v>
      </c>
      <c r="AT9">
        <v>565</v>
      </c>
      <c r="AU9">
        <v>441</v>
      </c>
      <c r="AV9">
        <v>158</v>
      </c>
      <c r="AW9">
        <v>478</v>
      </c>
      <c r="AX9">
        <v>74</v>
      </c>
      <c r="AY9">
        <v>575</v>
      </c>
      <c r="AZ9">
        <v>308</v>
      </c>
      <c r="BA9" s="1">
        <v>4681</v>
      </c>
      <c r="BB9">
        <v>129</v>
      </c>
      <c r="BC9">
        <v>257</v>
      </c>
      <c r="BD9">
        <v>797</v>
      </c>
      <c r="BE9">
        <v>173</v>
      </c>
      <c r="BF9">
        <v>36</v>
      </c>
      <c r="BG9">
        <v>303</v>
      </c>
      <c r="BH9">
        <v>69</v>
      </c>
      <c r="BI9" s="1">
        <v>1235</v>
      </c>
      <c r="BJ9">
        <v>493</v>
      </c>
      <c r="BK9">
        <v>86</v>
      </c>
      <c r="BL9" s="1">
        <v>7189</v>
      </c>
      <c r="BM9">
        <v>204</v>
      </c>
    </row>
    <row r="10" spans="1:65" x14ac:dyDescent="0.25">
      <c r="A10" t="s">
        <v>61</v>
      </c>
      <c r="B10">
        <v>823</v>
      </c>
      <c r="C10">
        <v>23</v>
      </c>
      <c r="D10" s="1">
        <v>1130</v>
      </c>
      <c r="E10">
        <v>10</v>
      </c>
      <c r="F10">
        <v>4</v>
      </c>
      <c r="G10">
        <v>4</v>
      </c>
      <c r="H10">
        <v>577</v>
      </c>
      <c r="I10">
        <v>155</v>
      </c>
      <c r="J10">
        <v>32</v>
      </c>
      <c r="K10">
        <v>4</v>
      </c>
      <c r="L10">
        <v>13</v>
      </c>
      <c r="M10">
        <v>8</v>
      </c>
      <c r="N10">
        <v>3</v>
      </c>
      <c r="O10">
        <v>9</v>
      </c>
      <c r="P10">
        <v>4</v>
      </c>
      <c r="Q10">
        <v>31</v>
      </c>
      <c r="R10" s="1">
        <v>3100</v>
      </c>
      <c r="S10">
        <v>0</v>
      </c>
      <c r="T10">
        <v>345</v>
      </c>
      <c r="U10">
        <v>54</v>
      </c>
      <c r="V10">
        <v>20</v>
      </c>
      <c r="W10" s="1">
        <v>1038</v>
      </c>
      <c r="X10">
        <v>49</v>
      </c>
      <c r="Y10">
        <v>66</v>
      </c>
      <c r="Z10">
        <v>19</v>
      </c>
      <c r="AA10">
        <v>4</v>
      </c>
      <c r="AB10">
        <v>23</v>
      </c>
      <c r="AC10">
        <v>4</v>
      </c>
      <c r="AD10">
        <v>9</v>
      </c>
      <c r="AE10">
        <v>1</v>
      </c>
      <c r="AF10" s="1">
        <v>1061</v>
      </c>
      <c r="AG10">
        <v>0</v>
      </c>
      <c r="AH10">
        <v>4</v>
      </c>
      <c r="AI10">
        <v>5</v>
      </c>
      <c r="AJ10">
        <v>91</v>
      </c>
      <c r="AK10">
        <v>610</v>
      </c>
      <c r="AL10">
        <v>13</v>
      </c>
      <c r="AM10">
        <v>6</v>
      </c>
      <c r="AN10">
        <v>11</v>
      </c>
      <c r="AO10">
        <v>192</v>
      </c>
      <c r="AP10">
        <v>1</v>
      </c>
      <c r="AQ10">
        <v>9</v>
      </c>
      <c r="AR10">
        <v>31</v>
      </c>
      <c r="AS10">
        <v>40</v>
      </c>
      <c r="AT10">
        <v>13</v>
      </c>
      <c r="AU10">
        <v>8</v>
      </c>
      <c r="AV10">
        <v>6</v>
      </c>
      <c r="AW10">
        <v>29</v>
      </c>
      <c r="AX10">
        <v>2</v>
      </c>
      <c r="AY10">
        <v>30</v>
      </c>
      <c r="AZ10">
        <v>7</v>
      </c>
      <c r="BA10">
        <v>264</v>
      </c>
      <c r="BB10">
        <v>3</v>
      </c>
      <c r="BC10">
        <v>6</v>
      </c>
      <c r="BD10">
        <v>29</v>
      </c>
      <c r="BE10">
        <v>5</v>
      </c>
      <c r="BF10">
        <v>3</v>
      </c>
      <c r="BG10">
        <v>14</v>
      </c>
      <c r="BH10">
        <v>3</v>
      </c>
      <c r="BI10">
        <v>34</v>
      </c>
      <c r="BJ10">
        <v>21</v>
      </c>
      <c r="BK10">
        <v>2</v>
      </c>
      <c r="BL10">
        <v>292</v>
      </c>
      <c r="BM10">
        <v>7</v>
      </c>
    </row>
    <row r="11" spans="1:65" x14ac:dyDescent="0.25">
      <c r="A11" t="s">
        <v>62</v>
      </c>
      <c r="B11">
        <v>375</v>
      </c>
      <c r="C11">
        <v>9</v>
      </c>
      <c r="D11">
        <v>554</v>
      </c>
      <c r="E11">
        <v>8</v>
      </c>
      <c r="F11">
        <v>1</v>
      </c>
      <c r="G11">
        <v>0</v>
      </c>
      <c r="H11">
        <v>220</v>
      </c>
      <c r="I11">
        <v>86</v>
      </c>
      <c r="J11">
        <v>3</v>
      </c>
      <c r="K11">
        <v>1</v>
      </c>
      <c r="L11">
        <v>6</v>
      </c>
      <c r="M11">
        <v>6</v>
      </c>
      <c r="N11">
        <v>2</v>
      </c>
      <c r="O11">
        <v>3</v>
      </c>
      <c r="P11">
        <v>1</v>
      </c>
      <c r="Q11">
        <v>10</v>
      </c>
      <c r="R11" s="1">
        <v>1843</v>
      </c>
      <c r="S11">
        <v>0</v>
      </c>
      <c r="T11">
        <v>173</v>
      </c>
      <c r="U11">
        <v>15</v>
      </c>
      <c r="V11">
        <v>4</v>
      </c>
      <c r="W11">
        <v>380</v>
      </c>
      <c r="X11">
        <v>15</v>
      </c>
      <c r="Y11">
        <v>26</v>
      </c>
      <c r="Z11">
        <v>13</v>
      </c>
      <c r="AA11">
        <v>0</v>
      </c>
      <c r="AB11">
        <v>5</v>
      </c>
      <c r="AC11">
        <v>3</v>
      </c>
      <c r="AD11">
        <v>0</v>
      </c>
      <c r="AE11">
        <v>0</v>
      </c>
      <c r="AF11">
        <v>440</v>
      </c>
      <c r="AG11">
        <v>0</v>
      </c>
      <c r="AH11">
        <v>0</v>
      </c>
      <c r="AI11">
        <v>3</v>
      </c>
      <c r="AJ11">
        <v>35</v>
      </c>
      <c r="AK11">
        <v>207</v>
      </c>
      <c r="AL11">
        <v>2</v>
      </c>
      <c r="AM11">
        <v>4</v>
      </c>
      <c r="AN11">
        <v>4</v>
      </c>
      <c r="AO11">
        <v>78</v>
      </c>
      <c r="AP11">
        <v>1</v>
      </c>
      <c r="AQ11">
        <v>4</v>
      </c>
      <c r="AR11">
        <v>12</v>
      </c>
      <c r="AS11">
        <v>9</v>
      </c>
      <c r="AT11">
        <v>7</v>
      </c>
      <c r="AU11">
        <v>0</v>
      </c>
      <c r="AV11">
        <v>2</v>
      </c>
      <c r="AW11">
        <v>12</v>
      </c>
      <c r="AX11">
        <v>0</v>
      </c>
      <c r="AY11">
        <v>16</v>
      </c>
      <c r="AZ11">
        <v>2</v>
      </c>
      <c r="BA11">
        <v>105</v>
      </c>
      <c r="BB11">
        <v>1</v>
      </c>
      <c r="BC11">
        <v>2</v>
      </c>
      <c r="BD11">
        <v>14</v>
      </c>
      <c r="BE11">
        <v>2</v>
      </c>
      <c r="BF11">
        <v>0</v>
      </c>
      <c r="BG11">
        <v>5</v>
      </c>
      <c r="BH11">
        <v>0</v>
      </c>
      <c r="BI11">
        <v>15</v>
      </c>
      <c r="BJ11">
        <v>6</v>
      </c>
      <c r="BK11">
        <v>1</v>
      </c>
      <c r="BL11">
        <v>111</v>
      </c>
      <c r="BM11">
        <v>3</v>
      </c>
    </row>
    <row r="12" spans="1:65" x14ac:dyDescent="0.25">
      <c r="A12" t="s">
        <v>63</v>
      </c>
      <c r="B12">
        <v>448</v>
      </c>
      <c r="C12">
        <v>14</v>
      </c>
      <c r="D12">
        <v>576</v>
      </c>
      <c r="E12">
        <v>2</v>
      </c>
      <c r="F12">
        <v>3</v>
      </c>
      <c r="G12">
        <v>4</v>
      </c>
      <c r="H12">
        <v>357</v>
      </c>
      <c r="I12">
        <v>69</v>
      </c>
      <c r="J12">
        <v>29</v>
      </c>
      <c r="K12">
        <v>3</v>
      </c>
      <c r="L12">
        <v>7</v>
      </c>
      <c r="M12">
        <v>2</v>
      </c>
      <c r="N12">
        <v>1</v>
      </c>
      <c r="O12">
        <v>6</v>
      </c>
      <c r="P12">
        <v>3</v>
      </c>
      <c r="Q12">
        <v>21</v>
      </c>
      <c r="R12" s="1">
        <v>1257</v>
      </c>
      <c r="S12">
        <v>0</v>
      </c>
      <c r="T12">
        <v>172</v>
      </c>
      <c r="U12">
        <v>39</v>
      </c>
      <c r="V12">
        <v>16</v>
      </c>
      <c r="W12">
        <v>658</v>
      </c>
      <c r="X12">
        <v>34</v>
      </c>
      <c r="Y12">
        <v>40</v>
      </c>
      <c r="Z12">
        <v>6</v>
      </c>
      <c r="AA12">
        <v>4</v>
      </c>
      <c r="AB12">
        <v>18</v>
      </c>
      <c r="AC12">
        <v>1</v>
      </c>
      <c r="AD12">
        <v>9</v>
      </c>
      <c r="AE12">
        <v>1</v>
      </c>
      <c r="AF12">
        <v>621</v>
      </c>
      <c r="AG12">
        <v>0</v>
      </c>
      <c r="AH12">
        <v>4</v>
      </c>
      <c r="AI12">
        <v>2</v>
      </c>
      <c r="AJ12">
        <v>56</v>
      </c>
      <c r="AK12">
        <v>403</v>
      </c>
      <c r="AL12">
        <v>11</v>
      </c>
      <c r="AM12">
        <v>2</v>
      </c>
      <c r="AN12">
        <v>7</v>
      </c>
      <c r="AO12">
        <v>114</v>
      </c>
      <c r="AP12">
        <v>0</v>
      </c>
      <c r="AQ12">
        <v>5</v>
      </c>
      <c r="AR12">
        <v>19</v>
      </c>
      <c r="AS12">
        <v>31</v>
      </c>
      <c r="AT12">
        <v>6</v>
      </c>
      <c r="AU12">
        <v>8</v>
      </c>
      <c r="AV12">
        <v>4</v>
      </c>
      <c r="AW12">
        <v>17</v>
      </c>
      <c r="AX12">
        <v>2</v>
      </c>
      <c r="AY12">
        <v>14</v>
      </c>
      <c r="AZ12">
        <v>5</v>
      </c>
      <c r="BA12">
        <v>159</v>
      </c>
      <c r="BB12">
        <v>2</v>
      </c>
      <c r="BC12">
        <v>4</v>
      </c>
      <c r="BD12">
        <v>15</v>
      </c>
      <c r="BE12">
        <v>3</v>
      </c>
      <c r="BF12">
        <v>3</v>
      </c>
      <c r="BG12">
        <v>9</v>
      </c>
      <c r="BH12">
        <v>3</v>
      </c>
      <c r="BI12">
        <v>19</v>
      </c>
      <c r="BJ12">
        <v>15</v>
      </c>
      <c r="BK12">
        <v>1</v>
      </c>
      <c r="BL12">
        <v>181</v>
      </c>
      <c r="BM12">
        <v>4</v>
      </c>
    </row>
    <row r="13" spans="1:65" x14ac:dyDescent="0.25">
      <c r="A13" t="s">
        <v>64</v>
      </c>
      <c r="B13" s="1">
        <v>76862</v>
      </c>
      <c r="C13" s="1">
        <v>3283</v>
      </c>
      <c r="D13" s="1">
        <v>113790</v>
      </c>
      <c r="E13" s="1">
        <v>2224</v>
      </c>
      <c r="F13">
        <v>757</v>
      </c>
      <c r="G13">
        <v>941</v>
      </c>
      <c r="H13" s="1">
        <v>62479</v>
      </c>
      <c r="I13" s="1">
        <v>11984</v>
      </c>
      <c r="J13" s="1">
        <v>3548</v>
      </c>
      <c r="K13">
        <v>334</v>
      </c>
      <c r="L13" s="1">
        <v>1955</v>
      </c>
      <c r="M13" s="1">
        <v>1315</v>
      </c>
      <c r="N13">
        <v>855</v>
      </c>
      <c r="O13">
        <v>673</v>
      </c>
      <c r="P13">
        <v>858</v>
      </c>
      <c r="Q13" s="1">
        <v>5733</v>
      </c>
      <c r="R13" s="1">
        <v>181722</v>
      </c>
      <c r="S13">
        <v>403</v>
      </c>
      <c r="T13" s="1">
        <v>39968</v>
      </c>
      <c r="U13" s="1">
        <v>8267</v>
      </c>
      <c r="V13" s="1">
        <v>2458</v>
      </c>
      <c r="W13" s="1">
        <v>114063</v>
      </c>
      <c r="X13" s="1">
        <v>8129</v>
      </c>
      <c r="Y13" s="1">
        <v>8848</v>
      </c>
      <c r="Z13" s="1">
        <v>1132</v>
      </c>
      <c r="AA13" s="1">
        <v>3105</v>
      </c>
      <c r="AB13" s="1">
        <v>3271</v>
      </c>
      <c r="AC13">
        <v>141</v>
      </c>
      <c r="AD13" s="1">
        <v>1661</v>
      </c>
      <c r="AE13">
        <v>306</v>
      </c>
      <c r="AF13" s="1">
        <v>102551</v>
      </c>
      <c r="AG13">
        <v>243</v>
      </c>
      <c r="AH13" s="1">
        <v>1213</v>
      </c>
      <c r="AI13" s="1">
        <v>1491</v>
      </c>
      <c r="AJ13" s="1">
        <v>10413</v>
      </c>
      <c r="AK13" s="1">
        <v>63290</v>
      </c>
      <c r="AL13" s="1">
        <v>3347</v>
      </c>
      <c r="AM13">
        <v>928</v>
      </c>
      <c r="AN13" s="1">
        <v>3707</v>
      </c>
      <c r="AO13" s="1">
        <v>28323</v>
      </c>
      <c r="AP13">
        <v>155</v>
      </c>
      <c r="AQ13" s="1">
        <v>2328</v>
      </c>
      <c r="AR13" s="1">
        <v>4983</v>
      </c>
      <c r="AS13" s="1">
        <v>7342</v>
      </c>
      <c r="AT13" s="1">
        <v>4489</v>
      </c>
      <c r="AU13" s="1">
        <v>3951</v>
      </c>
      <c r="AV13">
        <v>872</v>
      </c>
      <c r="AW13" s="1">
        <v>2942</v>
      </c>
      <c r="AX13">
        <v>730</v>
      </c>
      <c r="AY13" s="1">
        <v>4242</v>
      </c>
      <c r="AZ13" s="1">
        <v>2323</v>
      </c>
      <c r="BA13" s="1">
        <v>33438</v>
      </c>
      <c r="BB13" s="1">
        <v>1096</v>
      </c>
      <c r="BC13" s="1">
        <v>2176</v>
      </c>
      <c r="BD13" s="1">
        <v>4169</v>
      </c>
      <c r="BE13" s="1">
        <v>1522</v>
      </c>
      <c r="BF13">
        <v>200</v>
      </c>
      <c r="BG13" s="1">
        <v>1761</v>
      </c>
      <c r="BH13">
        <v>516</v>
      </c>
      <c r="BI13" s="1">
        <v>5752</v>
      </c>
      <c r="BJ13" s="1">
        <v>3954</v>
      </c>
      <c r="BK13">
        <v>833</v>
      </c>
      <c r="BL13" s="1">
        <v>42697</v>
      </c>
      <c r="BM13" s="1">
        <v>1566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3"/>
  <sheetViews>
    <sheetView workbookViewId="0">
      <selection activeCell="E17" sqref="E17"/>
    </sheetView>
  </sheetViews>
  <sheetFormatPr defaultRowHeight="15" x14ac:dyDescent="0.25"/>
  <cols>
    <col min="1" max="1" width="26.42578125" customWidth="1"/>
    <col min="2" max="2" width="17.140625" customWidth="1"/>
    <col min="4" max="4" width="33.28515625" customWidth="1"/>
    <col min="5" max="5" width="12.42578125" customWidth="1"/>
    <col min="9" max="9" width="24" customWidth="1"/>
    <col min="10" max="10" width="25.140625" customWidth="1"/>
    <col min="14" max="14" width="30.42578125" customWidth="1"/>
  </cols>
  <sheetData>
    <row r="1" spans="1:15" x14ac:dyDescent="0.25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131</v>
      </c>
      <c r="O1" t="s">
        <v>132</v>
      </c>
    </row>
    <row r="2" spans="1:15" x14ac:dyDescent="0.25">
      <c r="A2" t="s">
        <v>5</v>
      </c>
      <c r="B2" s="1">
        <v>13475623</v>
      </c>
      <c r="C2" s="1">
        <v>6464317</v>
      </c>
      <c r="D2" s="1">
        <v>6364391</v>
      </c>
      <c r="E2" s="1">
        <v>99926</v>
      </c>
      <c r="F2" s="1">
        <v>53461</v>
      </c>
      <c r="G2" s="1">
        <v>46465</v>
      </c>
      <c r="H2" s="1">
        <v>964488</v>
      </c>
      <c r="I2" s="1">
        <v>901500</v>
      </c>
      <c r="J2" s="1">
        <v>62988</v>
      </c>
      <c r="K2" s="1">
        <v>34938</v>
      </c>
      <c r="L2" s="1">
        <v>28050</v>
      </c>
      <c r="M2" s="1">
        <v>6046818</v>
      </c>
      <c r="N2" s="1">
        <f t="shared" ref="N2:N33" si="0">J2+E2</f>
        <v>162914</v>
      </c>
      <c r="O2">
        <f t="shared" ref="O2:O33" si="1">(N2/B2)*100</f>
        <v>1.2089533819697984</v>
      </c>
    </row>
    <row r="3" spans="1:15" x14ac:dyDescent="0.25">
      <c r="A3" t="s">
        <v>10</v>
      </c>
      <c r="B3" s="1">
        <v>8529067</v>
      </c>
      <c r="C3" s="1">
        <v>3887288</v>
      </c>
      <c r="D3" s="1">
        <v>3830982</v>
      </c>
      <c r="E3" s="1">
        <v>56306</v>
      </c>
      <c r="F3" s="1">
        <v>30096</v>
      </c>
      <c r="G3" s="1">
        <v>26210</v>
      </c>
      <c r="H3" s="1">
        <v>629394</v>
      </c>
      <c r="I3" s="1">
        <v>589006</v>
      </c>
      <c r="J3" s="1">
        <v>40388</v>
      </c>
      <c r="K3" s="1">
        <v>21552</v>
      </c>
      <c r="L3" s="1">
        <v>18836</v>
      </c>
      <c r="M3" s="1">
        <v>4012385</v>
      </c>
      <c r="N3" s="1">
        <f t="shared" si="0"/>
        <v>96694</v>
      </c>
      <c r="O3">
        <f t="shared" si="1"/>
        <v>1.1336996180238705</v>
      </c>
    </row>
    <row r="4" spans="1:15" x14ac:dyDescent="0.25">
      <c r="A4" t="s">
        <v>44</v>
      </c>
      <c r="B4" s="1">
        <v>10491147</v>
      </c>
      <c r="C4" s="1">
        <v>5079638</v>
      </c>
      <c r="D4" s="1">
        <v>5025134</v>
      </c>
      <c r="E4" s="1">
        <v>54504</v>
      </c>
      <c r="F4" s="1">
        <v>24709</v>
      </c>
      <c r="G4" s="1">
        <v>29795</v>
      </c>
      <c r="H4" s="1">
        <v>639922</v>
      </c>
      <c r="I4" s="1">
        <v>597845</v>
      </c>
      <c r="J4" s="1">
        <v>42077</v>
      </c>
      <c r="K4" s="1">
        <v>19801</v>
      </c>
      <c r="L4" s="1">
        <v>22276</v>
      </c>
      <c r="M4" s="1">
        <v>4771587</v>
      </c>
      <c r="N4" s="1">
        <f t="shared" si="0"/>
        <v>96581</v>
      </c>
      <c r="O4">
        <f t="shared" si="1"/>
        <v>0.92059524092074962</v>
      </c>
    </row>
    <row r="5" spans="1:15" x14ac:dyDescent="0.25">
      <c r="A5" t="s">
        <v>33</v>
      </c>
      <c r="B5" s="1">
        <v>7715172</v>
      </c>
      <c r="C5" s="1">
        <v>3179578</v>
      </c>
      <c r="D5" s="1">
        <v>3131156</v>
      </c>
      <c r="E5" s="1">
        <v>48422</v>
      </c>
      <c r="F5" s="1">
        <v>26428</v>
      </c>
      <c r="G5" s="1">
        <v>21994</v>
      </c>
      <c r="H5" s="1">
        <v>535084</v>
      </c>
      <c r="I5" s="1">
        <v>499988</v>
      </c>
      <c r="J5" s="1">
        <v>35096</v>
      </c>
      <c r="K5" s="1">
        <v>19880</v>
      </c>
      <c r="L5" s="1">
        <v>15216</v>
      </c>
      <c r="M5" s="1">
        <v>4000510</v>
      </c>
      <c r="N5" s="1">
        <f t="shared" si="0"/>
        <v>83518</v>
      </c>
      <c r="O5">
        <f t="shared" si="1"/>
        <v>1.0825163716375992</v>
      </c>
    </row>
    <row r="6" spans="1:15" x14ac:dyDescent="0.25">
      <c r="A6" t="s">
        <v>14</v>
      </c>
      <c r="B6" s="1">
        <v>4998395</v>
      </c>
      <c r="C6" s="1">
        <v>2263334</v>
      </c>
      <c r="D6" s="1">
        <v>2240543</v>
      </c>
      <c r="E6" s="1">
        <v>22791</v>
      </c>
      <c r="F6" s="1">
        <v>11471</v>
      </c>
      <c r="G6" s="1">
        <v>11320</v>
      </c>
      <c r="H6" s="1">
        <v>332388</v>
      </c>
      <c r="I6" s="1">
        <v>314495</v>
      </c>
      <c r="J6" s="1">
        <v>17893</v>
      </c>
      <c r="K6" s="1">
        <v>9555</v>
      </c>
      <c r="L6" s="1">
        <v>8338</v>
      </c>
      <c r="M6" s="1">
        <v>2402673</v>
      </c>
      <c r="N6" s="1">
        <f t="shared" si="0"/>
        <v>40684</v>
      </c>
      <c r="O6">
        <f t="shared" si="1"/>
        <v>0.81394127514932291</v>
      </c>
    </row>
    <row r="7" spans="1:15" x14ac:dyDescent="0.25">
      <c r="A7" t="s">
        <v>39</v>
      </c>
      <c r="B7" s="1">
        <v>5210598</v>
      </c>
      <c r="C7" s="1">
        <v>2385998</v>
      </c>
      <c r="D7" s="1">
        <v>2364216</v>
      </c>
      <c r="E7" s="1">
        <v>21782</v>
      </c>
      <c r="F7" s="1">
        <v>9837</v>
      </c>
      <c r="G7" s="1">
        <v>11945</v>
      </c>
      <c r="H7" s="1">
        <v>369539</v>
      </c>
      <c r="I7" s="1">
        <v>351031</v>
      </c>
      <c r="J7" s="1">
        <v>18508</v>
      </c>
      <c r="K7" s="1">
        <v>8754</v>
      </c>
      <c r="L7" s="1">
        <v>9754</v>
      </c>
      <c r="M7" s="1">
        <v>2455061</v>
      </c>
      <c r="N7" s="1">
        <f t="shared" si="0"/>
        <v>40290</v>
      </c>
      <c r="O7">
        <f t="shared" si="1"/>
        <v>0.77323178644754398</v>
      </c>
    </row>
    <row r="8" spans="1:15" x14ac:dyDescent="0.25">
      <c r="A8" t="s">
        <v>11</v>
      </c>
      <c r="B8" s="1">
        <v>4020808</v>
      </c>
      <c r="C8" s="1">
        <v>1819736</v>
      </c>
      <c r="D8" s="1">
        <v>1798751</v>
      </c>
      <c r="E8" s="1">
        <v>20985</v>
      </c>
      <c r="F8" s="1">
        <v>9578</v>
      </c>
      <c r="G8" s="1">
        <v>11407</v>
      </c>
      <c r="H8" s="1">
        <v>241687</v>
      </c>
      <c r="I8" s="1">
        <v>225232</v>
      </c>
      <c r="J8" s="1">
        <v>16455</v>
      </c>
      <c r="K8" s="1">
        <v>7930</v>
      </c>
      <c r="L8" s="1">
        <v>8525</v>
      </c>
      <c r="M8" s="1">
        <v>1959385</v>
      </c>
      <c r="N8" s="1">
        <f t="shared" si="0"/>
        <v>37440</v>
      </c>
      <c r="O8">
        <f t="shared" si="1"/>
        <v>0.93115612583341456</v>
      </c>
    </row>
    <row r="9" spans="1:15" x14ac:dyDescent="0.25">
      <c r="A9" t="s">
        <v>36</v>
      </c>
      <c r="B9" s="1">
        <v>4808773</v>
      </c>
      <c r="C9" s="1">
        <v>2128299</v>
      </c>
      <c r="D9" s="1">
        <v>2110313</v>
      </c>
      <c r="E9" s="1">
        <v>17986</v>
      </c>
      <c r="F9" s="1">
        <v>7303</v>
      </c>
      <c r="G9" s="1">
        <v>10683</v>
      </c>
      <c r="H9" s="1">
        <v>353846</v>
      </c>
      <c r="I9" s="1">
        <v>336192</v>
      </c>
      <c r="J9" s="1">
        <v>17654</v>
      </c>
      <c r="K9" s="1">
        <v>7926</v>
      </c>
      <c r="L9" s="1">
        <v>9728</v>
      </c>
      <c r="M9" s="1">
        <v>2326628</v>
      </c>
      <c r="N9" s="1">
        <f t="shared" si="0"/>
        <v>35640</v>
      </c>
      <c r="O9">
        <f t="shared" si="1"/>
        <v>0.74114540237187321</v>
      </c>
    </row>
    <row r="10" spans="1:15" x14ac:dyDescent="0.25">
      <c r="A10" t="s">
        <v>48</v>
      </c>
      <c r="B10" s="1">
        <v>2974692</v>
      </c>
      <c r="C10" s="1">
        <v>1443783</v>
      </c>
      <c r="D10" s="1">
        <v>1422124</v>
      </c>
      <c r="E10" s="1">
        <v>21659</v>
      </c>
      <c r="F10" s="1">
        <v>9825</v>
      </c>
      <c r="G10" s="1">
        <v>11834</v>
      </c>
      <c r="H10" s="1">
        <v>239047</v>
      </c>
      <c r="I10" s="1">
        <v>225354</v>
      </c>
      <c r="J10" s="1">
        <v>13693</v>
      </c>
      <c r="K10" s="1">
        <v>6873</v>
      </c>
      <c r="L10" s="1">
        <v>6820</v>
      </c>
      <c r="M10" s="1">
        <v>1291862</v>
      </c>
      <c r="N10" s="1">
        <f t="shared" si="0"/>
        <v>35352</v>
      </c>
      <c r="O10">
        <f t="shared" si="1"/>
        <v>1.1884255580073499</v>
      </c>
    </row>
    <row r="11" spans="1:15" x14ac:dyDescent="0.25">
      <c r="A11" t="s">
        <v>34</v>
      </c>
      <c r="B11" s="1">
        <v>4160856</v>
      </c>
      <c r="C11" s="1">
        <v>1925448</v>
      </c>
      <c r="D11" s="1">
        <v>1906279</v>
      </c>
      <c r="E11" s="1">
        <v>19169</v>
      </c>
      <c r="F11" s="1">
        <v>7685</v>
      </c>
      <c r="G11" s="1">
        <v>11484</v>
      </c>
      <c r="H11" s="1">
        <v>263012</v>
      </c>
      <c r="I11" s="1">
        <v>247324</v>
      </c>
      <c r="J11" s="1">
        <v>15688</v>
      </c>
      <c r="K11" s="1">
        <v>6932</v>
      </c>
      <c r="L11" s="1">
        <v>8756</v>
      </c>
      <c r="M11" s="1">
        <v>1972396</v>
      </c>
      <c r="N11" s="1">
        <f t="shared" si="0"/>
        <v>34857</v>
      </c>
      <c r="O11">
        <f t="shared" si="1"/>
        <v>0.83773627349756874</v>
      </c>
    </row>
    <row r="12" spans="1:15" x14ac:dyDescent="0.25">
      <c r="A12" t="s">
        <v>22</v>
      </c>
      <c r="B12" s="1">
        <v>2749225</v>
      </c>
      <c r="C12" s="1">
        <v>1232150</v>
      </c>
      <c r="D12" s="1">
        <v>1211237</v>
      </c>
      <c r="E12" s="1">
        <v>20913</v>
      </c>
      <c r="F12" s="1">
        <v>9037</v>
      </c>
      <c r="G12" s="1">
        <v>11876</v>
      </c>
      <c r="H12" s="1">
        <v>195231</v>
      </c>
      <c r="I12" s="1">
        <v>182692</v>
      </c>
      <c r="J12" s="1">
        <v>12539</v>
      </c>
      <c r="K12" s="1">
        <v>6108</v>
      </c>
      <c r="L12" s="1">
        <v>6431</v>
      </c>
      <c r="M12" s="1">
        <v>1321844</v>
      </c>
      <c r="N12" s="1">
        <f t="shared" si="0"/>
        <v>33452</v>
      </c>
      <c r="O12">
        <f t="shared" si="1"/>
        <v>1.216779274159081</v>
      </c>
    </row>
    <row r="13" spans="1:15" x14ac:dyDescent="0.25">
      <c r="A13" t="s">
        <v>3</v>
      </c>
      <c r="B13" s="1">
        <v>2705878</v>
      </c>
      <c r="C13" s="1">
        <v>1257542</v>
      </c>
      <c r="D13" s="1">
        <v>1241269</v>
      </c>
      <c r="E13" s="1">
        <v>16273</v>
      </c>
      <c r="F13" s="1">
        <v>7339</v>
      </c>
      <c r="G13" s="1">
        <v>8934</v>
      </c>
      <c r="H13" s="1">
        <v>211337</v>
      </c>
      <c r="I13" s="1">
        <v>198861</v>
      </c>
      <c r="J13" s="1">
        <v>12476</v>
      </c>
      <c r="K13" s="1">
        <v>5891</v>
      </c>
      <c r="L13" s="1">
        <v>6585</v>
      </c>
      <c r="M13" s="1">
        <v>1236999</v>
      </c>
      <c r="N13" s="1">
        <f t="shared" si="0"/>
        <v>28749</v>
      </c>
      <c r="O13">
        <f t="shared" si="1"/>
        <v>1.0624647526606892</v>
      </c>
    </row>
    <row r="14" spans="1:15" x14ac:dyDescent="0.25">
      <c r="A14" t="s">
        <v>31</v>
      </c>
      <c r="B14" s="1">
        <v>3426102</v>
      </c>
      <c r="C14" s="1">
        <v>1673741</v>
      </c>
      <c r="D14" s="1">
        <v>1656399</v>
      </c>
      <c r="E14" s="1">
        <v>17342</v>
      </c>
      <c r="F14" s="1">
        <v>8197</v>
      </c>
      <c r="G14" s="1">
        <v>9145</v>
      </c>
      <c r="H14" s="1">
        <v>209199</v>
      </c>
      <c r="I14" s="1">
        <v>198498</v>
      </c>
      <c r="J14" s="1">
        <v>10701</v>
      </c>
      <c r="K14" s="1">
        <v>5356</v>
      </c>
      <c r="L14" s="1">
        <v>5345</v>
      </c>
      <c r="M14" s="1">
        <v>1543162</v>
      </c>
      <c r="N14" s="1">
        <f t="shared" si="0"/>
        <v>28043</v>
      </c>
      <c r="O14">
        <f t="shared" si="1"/>
        <v>0.81851036542403</v>
      </c>
    </row>
    <row r="15" spans="1:15" x14ac:dyDescent="0.25">
      <c r="A15" t="s">
        <v>47</v>
      </c>
      <c r="B15" s="1">
        <v>3321218</v>
      </c>
      <c r="C15" s="1">
        <v>1603123</v>
      </c>
      <c r="D15" s="1">
        <v>1587272</v>
      </c>
      <c r="E15" s="1">
        <v>15851</v>
      </c>
      <c r="F15" s="1">
        <v>6957</v>
      </c>
      <c r="G15" s="1">
        <v>8894</v>
      </c>
      <c r="H15" s="1">
        <v>200979</v>
      </c>
      <c r="I15" s="1">
        <v>189807</v>
      </c>
      <c r="J15" s="1">
        <v>11172</v>
      </c>
      <c r="K15" s="1">
        <v>5204</v>
      </c>
      <c r="L15" s="1">
        <v>5968</v>
      </c>
      <c r="M15" s="1">
        <v>1517116</v>
      </c>
      <c r="N15" s="1">
        <f t="shared" si="0"/>
        <v>27023</v>
      </c>
      <c r="O15">
        <f t="shared" si="1"/>
        <v>0.81364728241265694</v>
      </c>
    </row>
    <row r="16" spans="1:15" x14ac:dyDescent="0.25">
      <c r="A16" t="s">
        <v>23</v>
      </c>
      <c r="B16" s="1">
        <v>4041760</v>
      </c>
      <c r="C16" s="1">
        <v>1831996</v>
      </c>
      <c r="D16" s="1">
        <v>1818121</v>
      </c>
      <c r="E16" s="1">
        <v>13875</v>
      </c>
      <c r="F16" s="1">
        <v>5518</v>
      </c>
      <c r="G16" s="1">
        <v>8357</v>
      </c>
      <c r="H16" s="1">
        <v>284772</v>
      </c>
      <c r="I16" s="1">
        <v>272466</v>
      </c>
      <c r="J16" s="1">
        <v>12306</v>
      </c>
      <c r="K16" s="1">
        <v>5454</v>
      </c>
      <c r="L16" s="1">
        <v>6852</v>
      </c>
      <c r="M16" s="1">
        <v>1924992</v>
      </c>
      <c r="N16" s="1">
        <f t="shared" si="0"/>
        <v>26181</v>
      </c>
      <c r="O16">
        <f t="shared" si="1"/>
        <v>0.64776236095166462</v>
      </c>
    </row>
    <row r="17" spans="1:15" x14ac:dyDescent="0.25">
      <c r="A17" t="s">
        <v>6</v>
      </c>
      <c r="B17" s="1">
        <v>2257815</v>
      </c>
      <c r="C17" s="1">
        <v>1080188</v>
      </c>
      <c r="D17" s="1">
        <v>1066040</v>
      </c>
      <c r="E17" s="1">
        <v>14148</v>
      </c>
      <c r="F17" s="1">
        <v>5978</v>
      </c>
      <c r="G17" s="1">
        <v>8170</v>
      </c>
      <c r="H17" s="1">
        <v>167019</v>
      </c>
      <c r="I17" s="1">
        <v>156605</v>
      </c>
      <c r="J17" s="1">
        <v>10414</v>
      </c>
      <c r="K17" s="1">
        <v>4865</v>
      </c>
      <c r="L17" s="1">
        <v>5549</v>
      </c>
      <c r="M17" s="1">
        <v>1010608</v>
      </c>
      <c r="N17" s="1">
        <f t="shared" si="0"/>
        <v>24562</v>
      </c>
      <c r="O17">
        <f t="shared" si="1"/>
        <v>1.0878659234702577</v>
      </c>
    </row>
    <row r="18" spans="1:15" x14ac:dyDescent="0.25">
      <c r="A18" t="s">
        <v>21</v>
      </c>
      <c r="B18" s="1">
        <v>2321208</v>
      </c>
      <c r="C18" s="1">
        <v>1060621</v>
      </c>
      <c r="D18" s="1">
        <v>1047652</v>
      </c>
      <c r="E18" s="1">
        <v>12969</v>
      </c>
      <c r="F18" s="1">
        <v>5427</v>
      </c>
      <c r="G18" s="1">
        <v>7542</v>
      </c>
      <c r="H18" s="1">
        <v>146165</v>
      </c>
      <c r="I18" s="1">
        <v>137677</v>
      </c>
      <c r="J18" s="1">
        <v>8488</v>
      </c>
      <c r="K18" s="1">
        <v>3804</v>
      </c>
      <c r="L18" s="1">
        <v>4684</v>
      </c>
      <c r="M18" s="1">
        <v>1114422</v>
      </c>
      <c r="N18" s="1">
        <f t="shared" si="0"/>
        <v>21457</v>
      </c>
      <c r="O18">
        <f t="shared" si="1"/>
        <v>0.92438936967303242</v>
      </c>
    </row>
    <row r="19" spans="1:15" x14ac:dyDescent="0.25">
      <c r="A19" t="s">
        <v>38</v>
      </c>
      <c r="B19" s="1">
        <v>1671983</v>
      </c>
      <c r="C19" s="1">
        <v>780141</v>
      </c>
      <c r="D19" s="1">
        <v>768193</v>
      </c>
      <c r="E19" s="1">
        <v>11948</v>
      </c>
      <c r="F19" s="1">
        <v>4725</v>
      </c>
      <c r="G19" s="1">
        <v>7223</v>
      </c>
      <c r="H19" s="1">
        <v>146042</v>
      </c>
      <c r="I19" s="1">
        <v>136984</v>
      </c>
      <c r="J19" s="1">
        <v>9058</v>
      </c>
      <c r="K19" s="1">
        <v>3852</v>
      </c>
      <c r="L19" s="1">
        <v>5206</v>
      </c>
      <c r="M19" s="1">
        <v>745800</v>
      </c>
      <c r="N19" s="1">
        <f t="shared" si="0"/>
        <v>21006</v>
      </c>
      <c r="O19">
        <f t="shared" si="1"/>
        <v>1.2563524868374858</v>
      </c>
    </row>
    <row r="20" spans="1:15" x14ac:dyDescent="0.25">
      <c r="A20" t="s">
        <v>43</v>
      </c>
      <c r="B20" s="1">
        <v>2742947</v>
      </c>
      <c r="C20" s="1">
        <v>1268817</v>
      </c>
      <c r="D20" s="1">
        <v>1257976</v>
      </c>
      <c r="E20" s="1">
        <v>10841</v>
      </c>
      <c r="F20" s="1">
        <v>4485</v>
      </c>
      <c r="G20" s="1">
        <v>6356</v>
      </c>
      <c r="H20" s="1">
        <v>176284</v>
      </c>
      <c r="I20" s="1">
        <v>166352</v>
      </c>
      <c r="J20" s="1">
        <v>9932</v>
      </c>
      <c r="K20" s="1">
        <v>4561</v>
      </c>
      <c r="L20" s="1">
        <v>5371</v>
      </c>
      <c r="M20" s="1">
        <v>1297846</v>
      </c>
      <c r="N20" s="1">
        <f t="shared" si="0"/>
        <v>20773</v>
      </c>
      <c r="O20">
        <f t="shared" si="1"/>
        <v>0.75732414807869053</v>
      </c>
    </row>
    <row r="21" spans="1:15" x14ac:dyDescent="0.25">
      <c r="A21" t="s">
        <v>15</v>
      </c>
      <c r="B21" s="1">
        <v>2667542</v>
      </c>
      <c r="C21" s="1">
        <v>1247981</v>
      </c>
      <c r="D21" s="1">
        <v>1237028</v>
      </c>
      <c r="E21" s="1">
        <v>10953</v>
      </c>
      <c r="F21" s="1">
        <v>4378</v>
      </c>
      <c r="G21" s="1">
        <v>6575</v>
      </c>
      <c r="H21" s="1">
        <v>197974</v>
      </c>
      <c r="I21" s="1">
        <v>188742</v>
      </c>
      <c r="J21" s="1">
        <v>9232</v>
      </c>
      <c r="K21" s="1">
        <v>3982</v>
      </c>
      <c r="L21" s="1">
        <v>5250</v>
      </c>
      <c r="M21" s="1">
        <v>1221587</v>
      </c>
      <c r="N21" s="1">
        <f t="shared" si="0"/>
        <v>20185</v>
      </c>
      <c r="O21">
        <f t="shared" si="1"/>
        <v>0.75668911679741124</v>
      </c>
    </row>
    <row r="22" spans="1:15" x14ac:dyDescent="0.25">
      <c r="A22" t="s">
        <v>26</v>
      </c>
      <c r="B22" s="1">
        <v>2479146</v>
      </c>
      <c r="C22" s="1">
        <v>1135132</v>
      </c>
      <c r="D22" s="1">
        <v>1125498</v>
      </c>
      <c r="E22" s="1">
        <v>9634</v>
      </c>
      <c r="F22" s="1">
        <v>3978</v>
      </c>
      <c r="G22" s="1">
        <v>5656</v>
      </c>
      <c r="H22" s="1">
        <v>177624</v>
      </c>
      <c r="I22" s="1">
        <v>168478</v>
      </c>
      <c r="J22" s="1">
        <v>9146</v>
      </c>
      <c r="K22" s="1">
        <v>4138</v>
      </c>
      <c r="L22" s="1">
        <v>5008</v>
      </c>
      <c r="M22" s="1">
        <v>1166390</v>
      </c>
      <c r="N22" s="1">
        <f t="shared" si="0"/>
        <v>18780</v>
      </c>
      <c r="O22">
        <f t="shared" si="1"/>
        <v>0.7575189198215837</v>
      </c>
    </row>
    <row r="23" spans="1:15" x14ac:dyDescent="0.25">
      <c r="A23" t="s">
        <v>24</v>
      </c>
      <c r="B23" s="1">
        <v>2253990</v>
      </c>
      <c r="C23" s="1">
        <v>1101273</v>
      </c>
      <c r="D23" s="1">
        <v>1091224</v>
      </c>
      <c r="E23" s="1">
        <v>10049</v>
      </c>
      <c r="F23" s="1">
        <v>4240</v>
      </c>
      <c r="G23" s="1">
        <v>5809</v>
      </c>
      <c r="H23" s="1">
        <v>170859</v>
      </c>
      <c r="I23" s="1">
        <v>163051</v>
      </c>
      <c r="J23" s="1">
        <v>7808</v>
      </c>
      <c r="K23" s="1">
        <v>3780</v>
      </c>
      <c r="L23" s="1">
        <v>4028</v>
      </c>
      <c r="M23" s="1">
        <v>981858</v>
      </c>
      <c r="N23" s="1">
        <f t="shared" si="0"/>
        <v>17857</v>
      </c>
      <c r="O23">
        <f t="shared" si="1"/>
        <v>0.79223953966077942</v>
      </c>
    </row>
    <row r="24" spans="1:15" x14ac:dyDescent="0.25">
      <c r="A24" t="s">
        <v>50</v>
      </c>
      <c r="B24" s="1">
        <v>2428361</v>
      </c>
      <c r="C24" s="1">
        <v>1137669</v>
      </c>
      <c r="D24" s="1">
        <v>1129359</v>
      </c>
      <c r="E24" s="1">
        <v>8310</v>
      </c>
      <c r="F24" s="1">
        <v>3251</v>
      </c>
      <c r="G24" s="1">
        <v>5059</v>
      </c>
      <c r="H24" s="1">
        <v>193194</v>
      </c>
      <c r="I24" s="1">
        <v>185394</v>
      </c>
      <c r="J24" s="1">
        <v>7800</v>
      </c>
      <c r="K24" s="1">
        <v>3470</v>
      </c>
      <c r="L24" s="1">
        <v>4330</v>
      </c>
      <c r="M24" s="1">
        <v>1097498</v>
      </c>
      <c r="N24" s="1">
        <f t="shared" si="0"/>
        <v>16110</v>
      </c>
      <c r="O24">
        <f t="shared" si="1"/>
        <v>0.66341042373848036</v>
      </c>
    </row>
    <row r="25" spans="1:15" x14ac:dyDescent="0.25">
      <c r="A25" t="s">
        <v>29</v>
      </c>
      <c r="B25" s="1">
        <v>1177649</v>
      </c>
      <c r="C25" s="1">
        <v>510257</v>
      </c>
      <c r="D25" s="1">
        <v>501739</v>
      </c>
      <c r="E25" s="1">
        <v>8518</v>
      </c>
      <c r="F25" s="1">
        <v>4431</v>
      </c>
      <c r="G25" s="1">
        <v>4087</v>
      </c>
      <c r="H25" s="1">
        <v>101706</v>
      </c>
      <c r="I25" s="1">
        <v>95720</v>
      </c>
      <c r="J25" s="1">
        <v>5986</v>
      </c>
      <c r="K25" s="1">
        <v>3005</v>
      </c>
      <c r="L25" s="1">
        <v>2981</v>
      </c>
      <c r="M25" s="1">
        <v>565686</v>
      </c>
      <c r="N25" s="1">
        <f t="shared" si="0"/>
        <v>14504</v>
      </c>
      <c r="O25">
        <f t="shared" si="1"/>
        <v>1.2316063614880155</v>
      </c>
    </row>
    <row r="26" spans="1:15" x14ac:dyDescent="0.25">
      <c r="A26" t="s">
        <v>41</v>
      </c>
      <c r="B26" s="1">
        <v>2048912</v>
      </c>
      <c r="C26" s="1">
        <v>940908</v>
      </c>
      <c r="D26" s="1">
        <v>933098</v>
      </c>
      <c r="E26" s="1">
        <v>7810</v>
      </c>
      <c r="F26" s="1">
        <v>3159</v>
      </c>
      <c r="G26" s="1">
        <v>4651</v>
      </c>
      <c r="H26" s="1">
        <v>119756</v>
      </c>
      <c r="I26" s="1">
        <v>113191</v>
      </c>
      <c r="J26" s="1">
        <v>6565</v>
      </c>
      <c r="K26" s="1">
        <v>2740</v>
      </c>
      <c r="L26" s="1">
        <v>3825</v>
      </c>
      <c r="M26" s="1">
        <v>988248</v>
      </c>
      <c r="N26" s="1">
        <f t="shared" si="0"/>
        <v>14375</v>
      </c>
      <c r="O26">
        <f t="shared" si="1"/>
        <v>0.70159186924572658</v>
      </c>
    </row>
    <row r="27" spans="1:15" x14ac:dyDescent="0.25">
      <c r="A27" t="s">
        <v>19</v>
      </c>
      <c r="B27" s="1">
        <v>1831610</v>
      </c>
      <c r="C27" s="1">
        <v>751676</v>
      </c>
      <c r="D27" s="1">
        <v>744686</v>
      </c>
      <c r="E27" s="1">
        <v>6990</v>
      </c>
      <c r="F27" s="1">
        <v>2934</v>
      </c>
      <c r="G27" s="1">
        <v>4056</v>
      </c>
      <c r="H27" s="1">
        <v>123302</v>
      </c>
      <c r="I27" s="1">
        <v>116121</v>
      </c>
      <c r="J27" s="1">
        <v>7181</v>
      </c>
      <c r="K27" s="1">
        <v>3086</v>
      </c>
      <c r="L27" s="1">
        <v>4095</v>
      </c>
      <c r="M27" s="1">
        <v>956632</v>
      </c>
      <c r="N27" s="1">
        <f t="shared" si="0"/>
        <v>14171</v>
      </c>
      <c r="O27">
        <f t="shared" si="1"/>
        <v>0.77369090581510258</v>
      </c>
    </row>
    <row r="28" spans="1:15" x14ac:dyDescent="0.25">
      <c r="A28" t="s">
        <v>18</v>
      </c>
      <c r="B28" s="1">
        <v>1797937</v>
      </c>
      <c r="C28" s="1">
        <v>831199</v>
      </c>
      <c r="D28" s="1">
        <v>824312</v>
      </c>
      <c r="E28" s="1">
        <v>6887</v>
      </c>
      <c r="F28" s="1">
        <v>2756</v>
      </c>
      <c r="G28" s="1">
        <v>4131</v>
      </c>
      <c r="H28" s="1">
        <v>127532</v>
      </c>
      <c r="I28" s="1">
        <v>121000</v>
      </c>
      <c r="J28" s="1">
        <v>6532</v>
      </c>
      <c r="K28" s="1">
        <v>2849</v>
      </c>
      <c r="L28" s="1">
        <v>3683</v>
      </c>
      <c r="M28" s="1">
        <v>839206</v>
      </c>
      <c r="N28" s="1">
        <f t="shared" si="0"/>
        <v>13419</v>
      </c>
      <c r="O28">
        <f t="shared" si="1"/>
        <v>0.74635540622391106</v>
      </c>
    </row>
    <row r="29" spans="1:15" x14ac:dyDescent="0.25">
      <c r="A29" t="s">
        <v>7</v>
      </c>
      <c r="B29" s="1">
        <v>1418069</v>
      </c>
      <c r="C29" s="1">
        <v>650119</v>
      </c>
      <c r="D29" s="1">
        <v>642359</v>
      </c>
      <c r="E29" s="1">
        <v>7760</v>
      </c>
      <c r="F29" s="1">
        <v>3432</v>
      </c>
      <c r="G29" s="1">
        <v>4328</v>
      </c>
      <c r="H29" s="1">
        <v>98292</v>
      </c>
      <c r="I29" s="1">
        <v>93411</v>
      </c>
      <c r="J29" s="1">
        <v>4881</v>
      </c>
      <c r="K29" s="1">
        <v>2325</v>
      </c>
      <c r="L29" s="1">
        <v>2556</v>
      </c>
      <c r="M29" s="1">
        <v>669658</v>
      </c>
      <c r="N29" s="1">
        <f t="shared" si="0"/>
        <v>12641</v>
      </c>
      <c r="O29">
        <f t="shared" si="1"/>
        <v>0.89142347798308819</v>
      </c>
    </row>
    <row r="30" spans="1:15" x14ac:dyDescent="0.25">
      <c r="A30" t="s">
        <v>1</v>
      </c>
      <c r="B30" s="1">
        <v>2011947</v>
      </c>
      <c r="C30" s="1">
        <v>897619</v>
      </c>
      <c r="D30" s="1">
        <v>891345</v>
      </c>
      <c r="E30" s="1">
        <v>6274</v>
      </c>
      <c r="F30" s="1">
        <v>2483</v>
      </c>
      <c r="G30" s="1">
        <v>3791</v>
      </c>
      <c r="H30" s="1">
        <v>103209</v>
      </c>
      <c r="I30" s="1">
        <v>97746</v>
      </c>
      <c r="J30" s="1">
        <v>5463</v>
      </c>
      <c r="K30" s="1">
        <v>2279</v>
      </c>
      <c r="L30" s="1">
        <v>3184</v>
      </c>
      <c r="M30" s="1">
        <v>1011119</v>
      </c>
      <c r="N30" s="1">
        <f t="shared" si="0"/>
        <v>11737</v>
      </c>
      <c r="O30">
        <f t="shared" si="1"/>
        <v>0.58336526757414586</v>
      </c>
    </row>
    <row r="31" spans="1:15" x14ac:dyDescent="0.25">
      <c r="A31" t="s">
        <v>37</v>
      </c>
      <c r="B31" s="1">
        <v>1535830</v>
      </c>
      <c r="C31" s="1">
        <v>718971</v>
      </c>
      <c r="D31" s="1">
        <v>712677</v>
      </c>
      <c r="E31" s="1">
        <v>6294</v>
      </c>
      <c r="F31" s="1">
        <v>2504</v>
      </c>
      <c r="G31" s="1">
        <v>3790</v>
      </c>
      <c r="H31" s="1">
        <v>99993</v>
      </c>
      <c r="I31" s="1">
        <v>94666</v>
      </c>
      <c r="J31" s="1">
        <v>5327</v>
      </c>
      <c r="K31" s="1">
        <v>2271</v>
      </c>
      <c r="L31" s="1">
        <v>3056</v>
      </c>
      <c r="M31" s="1">
        <v>716866</v>
      </c>
      <c r="N31" s="1">
        <f t="shared" si="0"/>
        <v>11621</v>
      </c>
      <c r="O31">
        <f t="shared" si="1"/>
        <v>0.75665926567393527</v>
      </c>
    </row>
    <row r="32" spans="1:15" x14ac:dyDescent="0.25">
      <c r="A32" t="s">
        <v>32</v>
      </c>
      <c r="B32" s="1">
        <v>829514</v>
      </c>
      <c r="C32" s="1">
        <v>347465</v>
      </c>
      <c r="D32" s="1">
        <v>342212</v>
      </c>
      <c r="E32" s="1">
        <v>5253</v>
      </c>
      <c r="F32" s="1">
        <v>2109</v>
      </c>
      <c r="G32" s="1">
        <v>3144</v>
      </c>
      <c r="H32" s="1">
        <v>67027</v>
      </c>
      <c r="I32" s="1">
        <v>62763</v>
      </c>
      <c r="J32" s="1">
        <v>4264</v>
      </c>
      <c r="K32" s="1">
        <v>1801</v>
      </c>
      <c r="L32" s="1">
        <v>2463</v>
      </c>
      <c r="M32" s="1">
        <v>415022</v>
      </c>
      <c r="N32" s="1">
        <f t="shared" si="0"/>
        <v>9517</v>
      </c>
      <c r="O32">
        <f t="shared" si="1"/>
        <v>1.1472982975573649</v>
      </c>
    </row>
    <row r="33" spans="1:15" x14ac:dyDescent="0.25">
      <c r="A33" t="s">
        <v>52</v>
      </c>
      <c r="B33" s="1">
        <v>1340534</v>
      </c>
      <c r="C33" s="1">
        <v>520608</v>
      </c>
      <c r="D33" s="1">
        <v>517555</v>
      </c>
      <c r="E33" s="1">
        <v>3053</v>
      </c>
      <c r="F33" s="1">
        <v>1379</v>
      </c>
      <c r="G33" s="1">
        <v>1674</v>
      </c>
      <c r="H33" s="1">
        <v>114266</v>
      </c>
      <c r="I33" s="1">
        <v>108019</v>
      </c>
      <c r="J33" s="1">
        <v>6247</v>
      </c>
      <c r="K33" s="1">
        <v>2915</v>
      </c>
      <c r="L33" s="1">
        <v>3332</v>
      </c>
      <c r="M33" s="1">
        <v>705660</v>
      </c>
      <c r="N33" s="1">
        <f t="shared" si="0"/>
        <v>9300</v>
      </c>
      <c r="O33">
        <f t="shared" si="1"/>
        <v>0.69375338484514382</v>
      </c>
    </row>
    <row r="34" spans="1:15" x14ac:dyDescent="0.25">
      <c r="A34" t="s">
        <v>45</v>
      </c>
      <c r="B34" s="1">
        <v>1057252</v>
      </c>
      <c r="C34" s="1">
        <v>616704</v>
      </c>
      <c r="D34" s="1">
        <v>611433</v>
      </c>
      <c r="E34" s="1">
        <v>5271</v>
      </c>
      <c r="F34" s="1">
        <v>2490</v>
      </c>
      <c r="G34" s="1">
        <v>2781</v>
      </c>
      <c r="H34" s="1">
        <v>55063</v>
      </c>
      <c r="I34" s="1">
        <v>51661</v>
      </c>
      <c r="J34" s="1">
        <v>3402</v>
      </c>
      <c r="K34" s="1">
        <v>1684</v>
      </c>
      <c r="L34" s="1">
        <v>1718</v>
      </c>
      <c r="M34" s="1">
        <v>385485</v>
      </c>
      <c r="N34" s="1">
        <f t="shared" ref="N34:N53" si="2">J34+E34</f>
        <v>8673</v>
      </c>
      <c r="O34">
        <f t="shared" ref="O34:O65" si="3">(N34/B34)*100</f>
        <v>0.82033422495299124</v>
      </c>
    </row>
    <row r="35" spans="1:15" x14ac:dyDescent="0.25">
      <c r="A35" t="s">
        <v>9</v>
      </c>
      <c r="B35" s="1">
        <v>312448</v>
      </c>
      <c r="C35" s="1">
        <v>75737</v>
      </c>
      <c r="D35" s="1">
        <v>71317</v>
      </c>
      <c r="E35" s="1">
        <v>4420</v>
      </c>
      <c r="F35" s="1">
        <v>3139</v>
      </c>
      <c r="G35" s="1">
        <v>1281</v>
      </c>
      <c r="H35" s="1">
        <v>25330</v>
      </c>
      <c r="I35" s="1">
        <v>21698</v>
      </c>
      <c r="J35" s="1">
        <v>3632</v>
      </c>
      <c r="K35" s="1">
        <v>2610</v>
      </c>
      <c r="L35" s="1">
        <v>1022</v>
      </c>
      <c r="M35" s="1">
        <v>211381</v>
      </c>
      <c r="N35" s="1">
        <f t="shared" si="2"/>
        <v>8052</v>
      </c>
      <c r="O35">
        <f t="shared" si="3"/>
        <v>2.5770688242523558</v>
      </c>
    </row>
    <row r="36" spans="1:15" x14ac:dyDescent="0.25">
      <c r="A36" t="s">
        <v>4</v>
      </c>
      <c r="B36" s="1">
        <v>1199395</v>
      </c>
      <c r="C36" s="1">
        <v>550860</v>
      </c>
      <c r="D36" s="1">
        <v>546727</v>
      </c>
      <c r="E36" s="1">
        <v>4133</v>
      </c>
      <c r="F36" s="1">
        <v>1688</v>
      </c>
      <c r="G36" s="1">
        <v>2445</v>
      </c>
      <c r="H36" s="1">
        <v>74598</v>
      </c>
      <c r="I36" s="1">
        <v>70937</v>
      </c>
      <c r="J36" s="1">
        <v>3661</v>
      </c>
      <c r="K36" s="1">
        <v>1520</v>
      </c>
      <c r="L36" s="1">
        <v>2141</v>
      </c>
      <c r="M36" s="1">
        <v>573937</v>
      </c>
      <c r="N36" s="1">
        <f t="shared" si="2"/>
        <v>7794</v>
      </c>
      <c r="O36">
        <f t="shared" si="3"/>
        <v>0.64982762142580219</v>
      </c>
    </row>
    <row r="37" spans="1:15" x14ac:dyDescent="0.25">
      <c r="A37" t="s">
        <v>16</v>
      </c>
      <c r="B37" s="1">
        <v>1288560</v>
      </c>
      <c r="C37" s="1">
        <v>625262</v>
      </c>
      <c r="D37" s="1">
        <v>620913</v>
      </c>
      <c r="E37" s="1">
        <v>4349</v>
      </c>
      <c r="F37" s="1">
        <v>1681</v>
      </c>
      <c r="G37" s="1">
        <v>2668</v>
      </c>
      <c r="H37" s="1">
        <v>91414</v>
      </c>
      <c r="I37" s="1">
        <v>88140</v>
      </c>
      <c r="J37" s="1">
        <v>3274</v>
      </c>
      <c r="K37" s="1">
        <v>1539</v>
      </c>
      <c r="L37" s="1">
        <v>1735</v>
      </c>
      <c r="M37" s="1">
        <v>571884</v>
      </c>
      <c r="N37" s="1">
        <f t="shared" si="2"/>
        <v>7623</v>
      </c>
      <c r="O37">
        <f t="shared" si="3"/>
        <v>0.59159061277705349</v>
      </c>
    </row>
    <row r="38" spans="1:15" x14ac:dyDescent="0.25">
      <c r="A38" t="s">
        <v>17</v>
      </c>
      <c r="B38" s="1">
        <v>1151360</v>
      </c>
      <c r="C38" s="1">
        <v>562837</v>
      </c>
      <c r="D38" s="1">
        <v>558952</v>
      </c>
      <c r="E38" s="1">
        <v>3885</v>
      </c>
      <c r="F38" s="1">
        <v>1547</v>
      </c>
      <c r="G38" s="1">
        <v>2338</v>
      </c>
      <c r="H38" s="1">
        <v>73698</v>
      </c>
      <c r="I38" s="1">
        <v>70171</v>
      </c>
      <c r="J38" s="1">
        <v>3527</v>
      </c>
      <c r="K38" s="1">
        <v>1495</v>
      </c>
      <c r="L38" s="1">
        <v>2032</v>
      </c>
      <c r="M38" s="1">
        <v>514825</v>
      </c>
      <c r="N38" s="1">
        <f t="shared" si="2"/>
        <v>7412</v>
      </c>
      <c r="O38">
        <f t="shared" si="3"/>
        <v>0.64376042245692044</v>
      </c>
    </row>
    <row r="39" spans="1:15" x14ac:dyDescent="0.25">
      <c r="A39" t="s">
        <v>20</v>
      </c>
      <c r="B39" s="1">
        <v>582437</v>
      </c>
      <c r="C39" s="1">
        <v>269297</v>
      </c>
      <c r="D39" s="1">
        <v>265412</v>
      </c>
      <c r="E39" s="1">
        <v>3885</v>
      </c>
      <c r="F39" s="1">
        <v>1464</v>
      </c>
      <c r="G39" s="1">
        <v>2421</v>
      </c>
      <c r="H39" s="1">
        <v>54642</v>
      </c>
      <c r="I39" s="1">
        <v>51945</v>
      </c>
      <c r="J39" s="1">
        <v>2697</v>
      </c>
      <c r="K39" s="1">
        <v>1164</v>
      </c>
      <c r="L39" s="1">
        <v>1533</v>
      </c>
      <c r="M39" s="1">
        <v>258498</v>
      </c>
      <c r="N39" s="1">
        <f t="shared" si="2"/>
        <v>6582</v>
      </c>
      <c r="O39">
        <f t="shared" si="3"/>
        <v>1.1300793047145015</v>
      </c>
    </row>
    <row r="40" spans="1:15" x14ac:dyDescent="0.25">
      <c r="A40" t="s">
        <v>12</v>
      </c>
      <c r="B40" s="1">
        <v>490267</v>
      </c>
      <c r="C40" s="1">
        <v>240160</v>
      </c>
      <c r="D40" s="1">
        <v>236434</v>
      </c>
      <c r="E40" s="1">
        <v>3726</v>
      </c>
      <c r="F40" s="1">
        <v>1884</v>
      </c>
      <c r="G40" s="1">
        <v>1842</v>
      </c>
      <c r="H40" s="1">
        <v>34254</v>
      </c>
      <c r="I40" s="1">
        <v>31942</v>
      </c>
      <c r="J40" s="1">
        <v>2312</v>
      </c>
      <c r="K40" s="1">
        <v>1168</v>
      </c>
      <c r="L40" s="1">
        <v>1144</v>
      </c>
      <c r="M40" s="1">
        <v>215853</v>
      </c>
      <c r="N40" s="1">
        <f t="shared" si="2"/>
        <v>6038</v>
      </c>
      <c r="O40">
        <f t="shared" si="3"/>
        <v>1.2315738159003156</v>
      </c>
    </row>
    <row r="41" spans="1:15" x14ac:dyDescent="0.25">
      <c r="A41" t="s">
        <v>25</v>
      </c>
      <c r="B41" s="1">
        <v>1158193</v>
      </c>
      <c r="C41" s="1">
        <v>483616</v>
      </c>
      <c r="D41" s="1">
        <v>480516</v>
      </c>
      <c r="E41" s="1">
        <v>3100</v>
      </c>
      <c r="F41" s="1">
        <v>1173</v>
      </c>
      <c r="G41" s="1">
        <v>1927</v>
      </c>
      <c r="H41" s="1">
        <v>63446</v>
      </c>
      <c r="I41" s="1">
        <v>60609</v>
      </c>
      <c r="J41" s="1">
        <v>2837</v>
      </c>
      <c r="K41" s="1">
        <v>1050</v>
      </c>
      <c r="L41" s="1">
        <v>1787</v>
      </c>
      <c r="M41" s="1">
        <v>611131</v>
      </c>
      <c r="N41" s="1">
        <f t="shared" si="2"/>
        <v>5937</v>
      </c>
      <c r="O41">
        <f t="shared" si="3"/>
        <v>0.51260886570718356</v>
      </c>
    </row>
    <row r="42" spans="1:15" x14ac:dyDescent="0.25">
      <c r="A42" t="s">
        <v>30</v>
      </c>
      <c r="B42" s="1">
        <v>556357</v>
      </c>
      <c r="C42" s="1">
        <v>278517</v>
      </c>
      <c r="D42" s="1">
        <v>275009</v>
      </c>
      <c r="E42" s="1">
        <v>3508</v>
      </c>
      <c r="F42" s="1">
        <v>1277</v>
      </c>
      <c r="G42" s="1">
        <v>2231</v>
      </c>
      <c r="H42" s="1">
        <v>46784</v>
      </c>
      <c r="I42" s="1">
        <v>44797</v>
      </c>
      <c r="J42" s="1">
        <v>1987</v>
      </c>
      <c r="K42">
        <v>882</v>
      </c>
      <c r="L42" s="1">
        <v>1105</v>
      </c>
      <c r="M42" s="1">
        <v>231056</v>
      </c>
      <c r="N42" s="1">
        <f t="shared" si="2"/>
        <v>5495</v>
      </c>
      <c r="O42">
        <f t="shared" si="3"/>
        <v>0.98767517978564123</v>
      </c>
    </row>
    <row r="43" spans="1:15" x14ac:dyDescent="0.25">
      <c r="A43" t="s">
        <v>40</v>
      </c>
      <c r="B43" s="1">
        <v>441274</v>
      </c>
      <c r="C43" s="1">
        <v>185087</v>
      </c>
      <c r="D43" s="1">
        <v>182312</v>
      </c>
      <c r="E43" s="1">
        <v>2775</v>
      </c>
      <c r="F43" s="1">
        <v>1217</v>
      </c>
      <c r="G43" s="1">
        <v>1558</v>
      </c>
      <c r="H43" s="1">
        <v>34614</v>
      </c>
      <c r="I43" s="1">
        <v>32410</v>
      </c>
      <c r="J43" s="1">
        <v>2204</v>
      </c>
      <c r="K43" s="1">
        <v>1042</v>
      </c>
      <c r="L43" s="1">
        <v>1162</v>
      </c>
      <c r="M43" s="1">
        <v>221573</v>
      </c>
      <c r="N43" s="1">
        <f t="shared" si="2"/>
        <v>4979</v>
      </c>
      <c r="O43">
        <f t="shared" si="3"/>
        <v>1.1283238985301649</v>
      </c>
    </row>
    <row r="44" spans="1:15" x14ac:dyDescent="0.25">
      <c r="A44" t="s">
        <v>49</v>
      </c>
      <c r="B44" s="1">
        <v>743442</v>
      </c>
      <c r="C44" s="1">
        <v>341056</v>
      </c>
      <c r="D44" s="1">
        <v>338749</v>
      </c>
      <c r="E44" s="1">
        <v>2307</v>
      </c>
      <c r="F44">
        <v>917</v>
      </c>
      <c r="G44" s="1">
        <v>1390</v>
      </c>
      <c r="H44" s="1">
        <v>55200</v>
      </c>
      <c r="I44" s="1">
        <v>52630</v>
      </c>
      <c r="J44" s="1">
        <v>2570</v>
      </c>
      <c r="K44" s="1">
        <v>1120</v>
      </c>
      <c r="L44" s="1">
        <v>1450</v>
      </c>
      <c r="M44" s="1">
        <v>347186</v>
      </c>
      <c r="N44" s="1">
        <f t="shared" si="2"/>
        <v>4877</v>
      </c>
      <c r="O44">
        <f t="shared" si="3"/>
        <v>0.65600275475423775</v>
      </c>
    </row>
    <row r="45" spans="1:15" x14ac:dyDescent="0.25">
      <c r="A45" t="s">
        <v>8</v>
      </c>
      <c r="B45" s="1">
        <v>386375</v>
      </c>
      <c r="C45" s="1">
        <v>180376</v>
      </c>
      <c r="D45" s="1">
        <v>177182</v>
      </c>
      <c r="E45" s="1">
        <v>3194</v>
      </c>
      <c r="F45" s="1">
        <v>1428</v>
      </c>
      <c r="G45" s="1">
        <v>1766</v>
      </c>
      <c r="H45" s="1">
        <v>26708</v>
      </c>
      <c r="I45" s="1">
        <v>25029</v>
      </c>
      <c r="J45" s="1">
        <v>1679</v>
      </c>
      <c r="K45">
        <v>772</v>
      </c>
      <c r="L45">
        <v>907</v>
      </c>
      <c r="M45" s="1">
        <v>179291</v>
      </c>
      <c r="N45" s="1">
        <f t="shared" si="2"/>
        <v>4873</v>
      </c>
      <c r="O45">
        <f t="shared" si="3"/>
        <v>1.2612099644128114</v>
      </c>
    </row>
    <row r="46" spans="1:15" x14ac:dyDescent="0.25">
      <c r="A46" t="s">
        <v>28</v>
      </c>
      <c r="B46" s="1">
        <v>773312</v>
      </c>
      <c r="C46" s="1">
        <v>377537</v>
      </c>
      <c r="D46" s="1">
        <v>374993</v>
      </c>
      <c r="E46" s="1">
        <v>2544</v>
      </c>
      <c r="F46" s="1">
        <v>1032</v>
      </c>
      <c r="G46" s="1">
        <v>1512</v>
      </c>
      <c r="H46" s="1">
        <v>51327</v>
      </c>
      <c r="I46" s="1">
        <v>49376</v>
      </c>
      <c r="J46" s="1">
        <v>1951</v>
      </c>
      <c r="K46">
        <v>858</v>
      </c>
      <c r="L46" s="1">
        <v>1093</v>
      </c>
      <c r="M46" s="1">
        <v>344448</v>
      </c>
      <c r="N46" s="1">
        <f t="shared" si="2"/>
        <v>4495</v>
      </c>
      <c r="O46">
        <f t="shared" si="3"/>
        <v>0.58126603492510132</v>
      </c>
    </row>
    <row r="47" spans="1:15" x14ac:dyDescent="0.25">
      <c r="A47" t="s">
        <v>13</v>
      </c>
      <c r="B47" s="1">
        <v>676206</v>
      </c>
      <c r="C47" s="1">
        <v>365507</v>
      </c>
      <c r="D47" s="1">
        <v>363312</v>
      </c>
      <c r="E47" s="1">
        <v>2195</v>
      </c>
      <c r="F47">
        <v>905</v>
      </c>
      <c r="G47" s="1">
        <v>1290</v>
      </c>
      <c r="H47" s="1">
        <v>45185</v>
      </c>
      <c r="I47" s="1">
        <v>43597</v>
      </c>
      <c r="J47" s="1">
        <v>1588</v>
      </c>
      <c r="K47">
        <v>664</v>
      </c>
      <c r="L47">
        <v>924</v>
      </c>
      <c r="M47" s="1">
        <v>265514</v>
      </c>
      <c r="N47" s="1">
        <f t="shared" si="2"/>
        <v>3783</v>
      </c>
      <c r="O47">
        <f t="shared" si="3"/>
        <v>0.5594449028846239</v>
      </c>
    </row>
    <row r="48" spans="1:15" x14ac:dyDescent="0.25">
      <c r="A48" t="s">
        <v>46</v>
      </c>
      <c r="B48" s="1">
        <v>271890</v>
      </c>
      <c r="C48" s="1">
        <v>124314</v>
      </c>
      <c r="D48" s="1">
        <v>122184</v>
      </c>
      <c r="E48" s="1">
        <v>2130</v>
      </c>
      <c r="F48">
        <v>757</v>
      </c>
      <c r="G48" s="1">
        <v>1373</v>
      </c>
      <c r="H48" s="1">
        <v>25816</v>
      </c>
      <c r="I48" s="1">
        <v>24573</v>
      </c>
      <c r="J48" s="1">
        <v>1243</v>
      </c>
      <c r="K48">
        <v>470</v>
      </c>
      <c r="L48">
        <v>773</v>
      </c>
      <c r="M48" s="1">
        <v>121760</v>
      </c>
      <c r="N48" s="1">
        <f t="shared" si="2"/>
        <v>3373</v>
      </c>
      <c r="O48">
        <f t="shared" si="3"/>
        <v>1.2405752326308435</v>
      </c>
    </row>
    <row r="49" spans="1:15" x14ac:dyDescent="0.25">
      <c r="A49" t="s">
        <v>27</v>
      </c>
      <c r="B49" s="1">
        <v>447812</v>
      </c>
      <c r="C49" s="1">
        <v>212641</v>
      </c>
      <c r="D49" s="1">
        <v>211365</v>
      </c>
      <c r="E49" s="1">
        <v>1276</v>
      </c>
      <c r="F49">
        <v>482</v>
      </c>
      <c r="G49">
        <v>794</v>
      </c>
      <c r="H49" s="1">
        <v>31981</v>
      </c>
      <c r="I49" s="1">
        <v>30887</v>
      </c>
      <c r="J49" s="1">
        <v>1094</v>
      </c>
      <c r="K49">
        <v>419</v>
      </c>
      <c r="L49">
        <v>675</v>
      </c>
      <c r="M49" s="1">
        <v>203190</v>
      </c>
      <c r="N49" s="1">
        <f t="shared" si="2"/>
        <v>2370</v>
      </c>
      <c r="O49">
        <f t="shared" si="3"/>
        <v>0.52923994890713066</v>
      </c>
    </row>
    <row r="50" spans="1:15" x14ac:dyDescent="0.25">
      <c r="A50" t="s">
        <v>2</v>
      </c>
      <c r="B50" s="1">
        <v>269148</v>
      </c>
      <c r="C50" s="1">
        <v>125948</v>
      </c>
      <c r="D50" s="1">
        <v>124712</v>
      </c>
      <c r="E50" s="1">
        <v>1236</v>
      </c>
      <c r="F50">
        <v>466</v>
      </c>
      <c r="G50">
        <v>770</v>
      </c>
      <c r="H50" s="1">
        <v>22712</v>
      </c>
      <c r="I50" s="1">
        <v>21924</v>
      </c>
      <c r="J50">
        <v>788</v>
      </c>
      <c r="K50">
        <v>338</v>
      </c>
      <c r="L50">
        <v>450</v>
      </c>
      <c r="M50" s="1">
        <v>120488</v>
      </c>
      <c r="N50" s="1">
        <f t="shared" si="2"/>
        <v>2024</v>
      </c>
      <c r="O50">
        <f t="shared" si="3"/>
        <v>0.7520026156612718</v>
      </c>
    </row>
    <row r="51" spans="1:15" x14ac:dyDescent="0.25">
      <c r="A51" t="s">
        <v>42</v>
      </c>
      <c r="B51" s="1">
        <v>350560</v>
      </c>
      <c r="C51" s="1">
        <v>169552</v>
      </c>
      <c r="D51" s="1">
        <v>168765</v>
      </c>
      <c r="E51">
        <v>787</v>
      </c>
      <c r="F51">
        <v>340</v>
      </c>
      <c r="G51">
        <v>447</v>
      </c>
      <c r="H51" s="1">
        <v>25081</v>
      </c>
      <c r="I51" s="1">
        <v>24355</v>
      </c>
      <c r="J51">
        <v>726</v>
      </c>
      <c r="K51">
        <v>333</v>
      </c>
      <c r="L51">
        <v>393</v>
      </c>
      <c r="M51" s="1">
        <v>155927</v>
      </c>
      <c r="N51" s="1">
        <f t="shared" si="2"/>
        <v>1513</v>
      </c>
      <c r="O51">
        <f t="shared" si="3"/>
        <v>0.43159516202647191</v>
      </c>
    </row>
    <row r="52" spans="1:15" x14ac:dyDescent="0.25">
      <c r="A52" t="s">
        <v>35</v>
      </c>
      <c r="B52" s="1">
        <v>322553</v>
      </c>
      <c r="C52" s="1">
        <v>147749</v>
      </c>
      <c r="D52" s="1">
        <v>147078</v>
      </c>
      <c r="E52">
        <v>671</v>
      </c>
      <c r="F52">
        <v>264</v>
      </c>
      <c r="G52">
        <v>407</v>
      </c>
      <c r="H52" s="1">
        <v>24007</v>
      </c>
      <c r="I52" s="1">
        <v>23292</v>
      </c>
      <c r="J52">
        <v>715</v>
      </c>
      <c r="K52">
        <v>343</v>
      </c>
      <c r="L52">
        <v>372</v>
      </c>
      <c r="M52" s="1">
        <v>150797</v>
      </c>
      <c r="N52" s="1">
        <f t="shared" si="2"/>
        <v>1386</v>
      </c>
      <c r="O52">
        <f t="shared" si="3"/>
        <v>0.42969682501790407</v>
      </c>
    </row>
    <row r="53" spans="1:15" x14ac:dyDescent="0.25">
      <c r="A53" t="s">
        <v>51</v>
      </c>
      <c r="B53" s="1">
        <v>234965</v>
      </c>
      <c r="C53" s="1">
        <v>115480</v>
      </c>
      <c r="D53" s="1">
        <v>114799</v>
      </c>
      <c r="E53">
        <v>681</v>
      </c>
      <c r="F53">
        <v>271</v>
      </c>
      <c r="G53">
        <v>410</v>
      </c>
      <c r="H53" s="1">
        <v>16549</v>
      </c>
      <c r="I53" s="1">
        <v>16076</v>
      </c>
      <c r="J53">
        <v>473</v>
      </c>
      <c r="K53">
        <v>201</v>
      </c>
      <c r="L53">
        <v>272</v>
      </c>
      <c r="M53" s="1">
        <v>102936</v>
      </c>
      <c r="N53" s="1">
        <f t="shared" si="2"/>
        <v>1154</v>
      </c>
      <c r="O53">
        <f t="shared" si="3"/>
        <v>0.49113697784776456</v>
      </c>
    </row>
  </sheetData>
  <sortState xmlns:xlrd2="http://schemas.microsoft.com/office/spreadsheetml/2017/richdata2" ref="A2:O53">
    <sortCondition descending="1" ref="N2:N5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5"/>
  <sheetViews>
    <sheetView workbookViewId="0">
      <selection activeCell="A14" sqref="A14:XFD15"/>
    </sheetView>
  </sheetViews>
  <sheetFormatPr defaultRowHeight="15" x14ac:dyDescent="0.25"/>
  <cols>
    <col min="1" max="1" width="46.5703125" customWidth="1"/>
    <col min="6" max="6" width="10.57031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s="1">
        <v>2011947</v>
      </c>
      <c r="C2" s="1">
        <v>269148</v>
      </c>
      <c r="D2" s="1">
        <v>2705878</v>
      </c>
      <c r="E2" s="1">
        <v>1199395</v>
      </c>
      <c r="F2" s="1">
        <v>13475623</v>
      </c>
      <c r="G2" s="1">
        <v>2257815</v>
      </c>
      <c r="H2" s="1">
        <v>1418069</v>
      </c>
      <c r="I2" s="1">
        <v>386375</v>
      </c>
      <c r="J2" s="1">
        <v>312448</v>
      </c>
      <c r="K2" s="1">
        <v>8529067</v>
      </c>
      <c r="L2" s="1">
        <v>4020808</v>
      </c>
      <c r="M2" s="1">
        <v>490267</v>
      </c>
      <c r="N2" s="1">
        <v>676206</v>
      </c>
      <c r="O2" s="1">
        <v>4998395</v>
      </c>
      <c r="P2" s="1">
        <v>2667542</v>
      </c>
      <c r="Q2" s="1">
        <v>1288560</v>
      </c>
      <c r="R2" s="1">
        <v>1151360</v>
      </c>
      <c r="S2" s="1">
        <v>1797937</v>
      </c>
      <c r="T2" s="1">
        <v>1831610</v>
      </c>
      <c r="U2" s="1">
        <v>582437</v>
      </c>
      <c r="V2" s="1">
        <v>2321208</v>
      </c>
      <c r="W2" s="1">
        <v>2749225</v>
      </c>
      <c r="X2" s="1">
        <v>4041760</v>
      </c>
      <c r="Y2" s="1">
        <v>2253990</v>
      </c>
      <c r="Z2" s="1">
        <v>1158193</v>
      </c>
      <c r="AA2" s="1">
        <v>2479146</v>
      </c>
      <c r="AB2" s="1">
        <v>447812</v>
      </c>
      <c r="AC2" s="1">
        <v>773312</v>
      </c>
      <c r="AD2" s="1">
        <v>1177649</v>
      </c>
      <c r="AE2" s="1">
        <v>556357</v>
      </c>
      <c r="AF2" s="1">
        <v>3426102</v>
      </c>
      <c r="AG2" s="1">
        <v>829514</v>
      </c>
      <c r="AH2" s="1">
        <v>7715172</v>
      </c>
      <c r="AI2" s="1">
        <v>4160856</v>
      </c>
      <c r="AJ2" s="1">
        <v>322553</v>
      </c>
      <c r="AK2" s="1">
        <v>4808773</v>
      </c>
      <c r="AL2" s="1">
        <v>1535830</v>
      </c>
      <c r="AM2" s="1">
        <v>1671983</v>
      </c>
      <c r="AN2" s="1">
        <v>5210598</v>
      </c>
      <c r="AO2" s="1">
        <v>441274</v>
      </c>
      <c r="AP2" s="1">
        <v>2048912</v>
      </c>
      <c r="AQ2" s="1">
        <v>350560</v>
      </c>
      <c r="AR2" s="1">
        <v>2742947</v>
      </c>
      <c r="AS2" s="1">
        <v>10491147</v>
      </c>
      <c r="AT2" s="1">
        <v>1057252</v>
      </c>
      <c r="AU2" s="1">
        <v>271890</v>
      </c>
      <c r="AV2" s="1">
        <v>3321218</v>
      </c>
      <c r="AW2" s="1">
        <v>2974692</v>
      </c>
      <c r="AX2" s="1">
        <v>743442</v>
      </c>
      <c r="AY2" s="1">
        <v>2428361</v>
      </c>
      <c r="AZ2" s="1">
        <v>234965</v>
      </c>
      <c r="BA2" s="1">
        <v>1340534</v>
      </c>
    </row>
    <row r="3" spans="1:53" x14ac:dyDescent="0.25">
      <c r="A3" t="s">
        <v>54</v>
      </c>
      <c r="B3" s="1">
        <v>897619</v>
      </c>
      <c r="C3" s="1">
        <v>125948</v>
      </c>
      <c r="D3" s="1">
        <v>1257542</v>
      </c>
      <c r="E3" s="1">
        <v>550860</v>
      </c>
      <c r="F3" s="1">
        <v>6464317</v>
      </c>
      <c r="G3" s="1">
        <v>1080188</v>
      </c>
      <c r="H3" s="1">
        <v>650119</v>
      </c>
      <c r="I3" s="1">
        <v>180376</v>
      </c>
      <c r="J3" s="1">
        <v>75737</v>
      </c>
      <c r="K3" s="1">
        <v>3887288</v>
      </c>
      <c r="L3" s="1">
        <v>1819736</v>
      </c>
      <c r="M3" s="1">
        <v>240160</v>
      </c>
      <c r="N3" s="1">
        <v>365507</v>
      </c>
      <c r="O3" s="1">
        <v>2263334</v>
      </c>
      <c r="P3" s="1">
        <v>1247981</v>
      </c>
      <c r="Q3" s="1">
        <v>625262</v>
      </c>
      <c r="R3" s="1">
        <v>562837</v>
      </c>
      <c r="S3" s="1">
        <v>831199</v>
      </c>
      <c r="T3" s="1">
        <v>751676</v>
      </c>
      <c r="U3" s="1">
        <v>269297</v>
      </c>
      <c r="V3" s="1">
        <v>1060621</v>
      </c>
      <c r="W3" s="1">
        <v>1232150</v>
      </c>
      <c r="X3" s="1">
        <v>1831996</v>
      </c>
      <c r="Y3" s="1">
        <v>1101273</v>
      </c>
      <c r="Z3" s="1">
        <v>483616</v>
      </c>
      <c r="AA3" s="1">
        <v>1135132</v>
      </c>
      <c r="AB3" s="1">
        <v>212641</v>
      </c>
      <c r="AC3" s="1">
        <v>377537</v>
      </c>
      <c r="AD3" s="1">
        <v>510257</v>
      </c>
      <c r="AE3" s="1">
        <v>278517</v>
      </c>
      <c r="AF3" s="1">
        <v>1673741</v>
      </c>
      <c r="AG3" s="1">
        <v>347465</v>
      </c>
      <c r="AH3" s="1">
        <v>3179578</v>
      </c>
      <c r="AI3" s="1">
        <v>1925448</v>
      </c>
      <c r="AJ3" s="1">
        <v>147749</v>
      </c>
      <c r="AK3" s="1">
        <v>2128299</v>
      </c>
      <c r="AL3" s="1">
        <v>718971</v>
      </c>
      <c r="AM3" s="1">
        <v>780141</v>
      </c>
      <c r="AN3" s="1">
        <v>2385998</v>
      </c>
      <c r="AO3" s="1">
        <v>185087</v>
      </c>
      <c r="AP3" s="1">
        <v>940908</v>
      </c>
      <c r="AQ3" s="1">
        <v>169552</v>
      </c>
      <c r="AR3" s="1">
        <v>1268817</v>
      </c>
      <c r="AS3" s="1">
        <v>5079638</v>
      </c>
      <c r="AT3" s="1">
        <v>616704</v>
      </c>
      <c r="AU3" s="1">
        <v>124314</v>
      </c>
      <c r="AV3" s="1">
        <v>1603123</v>
      </c>
      <c r="AW3" s="1">
        <v>1443783</v>
      </c>
      <c r="AX3" s="1">
        <v>341056</v>
      </c>
      <c r="AY3" s="1">
        <v>1137669</v>
      </c>
      <c r="AZ3" s="1">
        <v>115480</v>
      </c>
      <c r="BA3" s="1">
        <v>520608</v>
      </c>
    </row>
    <row r="4" spans="1:53" x14ac:dyDescent="0.25">
      <c r="A4" t="s">
        <v>55</v>
      </c>
      <c r="B4" s="1">
        <v>891345</v>
      </c>
      <c r="C4" s="1">
        <v>124712</v>
      </c>
      <c r="D4" s="1">
        <v>1241269</v>
      </c>
      <c r="E4" s="1">
        <v>546727</v>
      </c>
      <c r="F4" s="1">
        <v>6364391</v>
      </c>
      <c r="G4" s="1">
        <v>1066040</v>
      </c>
      <c r="H4" s="1">
        <v>642359</v>
      </c>
      <c r="I4" s="1">
        <v>177182</v>
      </c>
      <c r="J4" s="1">
        <v>71317</v>
      </c>
      <c r="K4" s="1">
        <v>3830982</v>
      </c>
      <c r="L4" s="1">
        <v>1798751</v>
      </c>
      <c r="M4" s="1">
        <v>236434</v>
      </c>
      <c r="N4" s="1">
        <v>363312</v>
      </c>
      <c r="O4" s="1">
        <v>2240543</v>
      </c>
      <c r="P4" s="1">
        <v>1237028</v>
      </c>
      <c r="Q4" s="1">
        <v>620913</v>
      </c>
      <c r="R4" s="1">
        <v>558952</v>
      </c>
      <c r="S4" s="1">
        <v>824312</v>
      </c>
      <c r="T4" s="1">
        <v>744686</v>
      </c>
      <c r="U4" s="1">
        <v>265412</v>
      </c>
      <c r="V4" s="1">
        <v>1047652</v>
      </c>
      <c r="W4" s="1">
        <v>1211237</v>
      </c>
      <c r="X4" s="1">
        <v>1818121</v>
      </c>
      <c r="Y4" s="1">
        <v>1091224</v>
      </c>
      <c r="Z4" s="1">
        <v>480516</v>
      </c>
      <c r="AA4" s="1">
        <v>1125498</v>
      </c>
      <c r="AB4" s="1">
        <v>211365</v>
      </c>
      <c r="AC4" s="1">
        <v>374993</v>
      </c>
      <c r="AD4" s="1">
        <v>501739</v>
      </c>
      <c r="AE4" s="1">
        <v>275009</v>
      </c>
      <c r="AF4" s="1">
        <v>1656399</v>
      </c>
      <c r="AG4" s="1">
        <v>342212</v>
      </c>
      <c r="AH4" s="1">
        <v>3131156</v>
      </c>
      <c r="AI4" s="1">
        <v>1906279</v>
      </c>
      <c r="AJ4" s="1">
        <v>147078</v>
      </c>
      <c r="AK4" s="1">
        <v>2110313</v>
      </c>
      <c r="AL4" s="1">
        <v>712677</v>
      </c>
      <c r="AM4" s="1">
        <v>768193</v>
      </c>
      <c r="AN4" s="1">
        <v>2364216</v>
      </c>
      <c r="AO4" s="1">
        <v>182312</v>
      </c>
      <c r="AP4" s="1">
        <v>933098</v>
      </c>
      <c r="AQ4" s="1">
        <v>168765</v>
      </c>
      <c r="AR4" s="1">
        <v>1257976</v>
      </c>
      <c r="AS4" s="1">
        <v>5025134</v>
      </c>
      <c r="AT4" s="1">
        <v>611433</v>
      </c>
      <c r="AU4" s="1">
        <v>122184</v>
      </c>
      <c r="AV4" s="1">
        <v>1587272</v>
      </c>
      <c r="AW4" s="1">
        <v>1422124</v>
      </c>
      <c r="AX4" s="1">
        <v>338749</v>
      </c>
      <c r="AY4" s="1">
        <v>1129359</v>
      </c>
      <c r="AZ4" s="1">
        <v>114799</v>
      </c>
      <c r="BA4" s="1">
        <v>517555</v>
      </c>
    </row>
    <row r="5" spans="1:53" x14ac:dyDescent="0.25">
      <c r="A5" t="s">
        <v>56</v>
      </c>
      <c r="B5" s="1">
        <v>6274</v>
      </c>
      <c r="C5" s="1">
        <v>1236</v>
      </c>
      <c r="D5" s="1">
        <v>16273</v>
      </c>
      <c r="E5" s="1">
        <v>4133</v>
      </c>
      <c r="F5" s="1">
        <v>99926</v>
      </c>
      <c r="G5" s="1">
        <v>14148</v>
      </c>
      <c r="H5" s="1">
        <v>7760</v>
      </c>
      <c r="I5" s="1">
        <v>3194</v>
      </c>
      <c r="J5" s="1">
        <v>4420</v>
      </c>
      <c r="K5" s="1">
        <v>56306</v>
      </c>
      <c r="L5" s="1">
        <v>20985</v>
      </c>
      <c r="M5" s="1">
        <v>3726</v>
      </c>
      <c r="N5" s="1">
        <v>2195</v>
      </c>
      <c r="O5" s="1">
        <v>22791</v>
      </c>
      <c r="P5" s="1">
        <v>10953</v>
      </c>
      <c r="Q5" s="1">
        <v>4349</v>
      </c>
      <c r="R5" s="1">
        <v>3885</v>
      </c>
      <c r="S5" s="1">
        <v>6887</v>
      </c>
      <c r="T5" s="1">
        <v>6990</v>
      </c>
      <c r="U5" s="1">
        <v>3885</v>
      </c>
      <c r="V5" s="1">
        <v>12969</v>
      </c>
      <c r="W5" s="1">
        <v>20913</v>
      </c>
      <c r="X5" s="1">
        <v>13875</v>
      </c>
      <c r="Y5" s="1">
        <v>10049</v>
      </c>
      <c r="Z5" s="1">
        <v>3100</v>
      </c>
      <c r="AA5" s="1">
        <v>9634</v>
      </c>
      <c r="AB5" s="1">
        <v>1276</v>
      </c>
      <c r="AC5" s="1">
        <v>2544</v>
      </c>
      <c r="AD5" s="1">
        <v>8518</v>
      </c>
      <c r="AE5" s="1">
        <v>3508</v>
      </c>
      <c r="AF5" s="1">
        <v>17342</v>
      </c>
      <c r="AG5" s="1">
        <v>5253</v>
      </c>
      <c r="AH5" s="1">
        <v>48422</v>
      </c>
      <c r="AI5" s="1">
        <v>19169</v>
      </c>
      <c r="AJ5">
        <v>671</v>
      </c>
      <c r="AK5" s="1">
        <v>17986</v>
      </c>
      <c r="AL5" s="1">
        <v>6294</v>
      </c>
      <c r="AM5" s="1">
        <v>11948</v>
      </c>
      <c r="AN5" s="1">
        <v>21782</v>
      </c>
      <c r="AO5" s="1">
        <v>2775</v>
      </c>
      <c r="AP5" s="1">
        <v>7810</v>
      </c>
      <c r="AQ5">
        <v>787</v>
      </c>
      <c r="AR5" s="1">
        <v>10841</v>
      </c>
      <c r="AS5" s="1">
        <v>54504</v>
      </c>
      <c r="AT5" s="1">
        <v>5271</v>
      </c>
      <c r="AU5" s="1">
        <v>2130</v>
      </c>
      <c r="AV5" s="1">
        <v>15851</v>
      </c>
      <c r="AW5" s="1">
        <v>21659</v>
      </c>
      <c r="AX5" s="1">
        <v>2307</v>
      </c>
      <c r="AY5" s="1">
        <v>8310</v>
      </c>
      <c r="AZ5">
        <v>681</v>
      </c>
      <c r="BA5" s="1">
        <v>3053</v>
      </c>
    </row>
    <row r="6" spans="1:53" x14ac:dyDescent="0.25">
      <c r="A6" t="s">
        <v>57</v>
      </c>
      <c r="B6" s="1">
        <v>2483</v>
      </c>
      <c r="C6">
        <v>466</v>
      </c>
      <c r="D6" s="1">
        <v>7339</v>
      </c>
      <c r="E6" s="1">
        <v>1688</v>
      </c>
      <c r="F6" s="1">
        <v>53461</v>
      </c>
      <c r="G6" s="1">
        <v>5978</v>
      </c>
      <c r="H6" s="1">
        <v>3432</v>
      </c>
      <c r="I6" s="1">
        <v>1428</v>
      </c>
      <c r="J6" s="1">
        <v>3139</v>
      </c>
      <c r="K6" s="1">
        <v>30096</v>
      </c>
      <c r="L6" s="1">
        <v>9578</v>
      </c>
      <c r="M6" s="1">
        <v>1884</v>
      </c>
      <c r="N6">
        <v>905</v>
      </c>
      <c r="O6" s="1">
        <v>11471</v>
      </c>
      <c r="P6" s="1">
        <v>4378</v>
      </c>
      <c r="Q6" s="1">
        <v>1681</v>
      </c>
      <c r="R6" s="1">
        <v>1547</v>
      </c>
      <c r="S6" s="1">
        <v>2756</v>
      </c>
      <c r="T6" s="1">
        <v>2934</v>
      </c>
      <c r="U6" s="1">
        <v>1464</v>
      </c>
      <c r="V6" s="1">
        <v>5427</v>
      </c>
      <c r="W6" s="1">
        <v>9037</v>
      </c>
      <c r="X6" s="1">
        <v>5518</v>
      </c>
      <c r="Y6" s="1">
        <v>4240</v>
      </c>
      <c r="Z6" s="1">
        <v>1173</v>
      </c>
      <c r="AA6" s="1">
        <v>3978</v>
      </c>
      <c r="AB6">
        <v>482</v>
      </c>
      <c r="AC6" s="1">
        <v>1032</v>
      </c>
      <c r="AD6" s="1">
        <v>4431</v>
      </c>
      <c r="AE6" s="1">
        <v>1277</v>
      </c>
      <c r="AF6" s="1">
        <v>8197</v>
      </c>
      <c r="AG6" s="1">
        <v>2109</v>
      </c>
      <c r="AH6" s="1">
        <v>26428</v>
      </c>
      <c r="AI6" s="1">
        <v>7685</v>
      </c>
      <c r="AJ6">
        <v>264</v>
      </c>
      <c r="AK6" s="1">
        <v>7303</v>
      </c>
      <c r="AL6" s="1">
        <v>2504</v>
      </c>
      <c r="AM6" s="1">
        <v>4725</v>
      </c>
      <c r="AN6" s="1">
        <v>9837</v>
      </c>
      <c r="AO6" s="1">
        <v>1217</v>
      </c>
      <c r="AP6" s="1">
        <v>3159</v>
      </c>
      <c r="AQ6">
        <v>340</v>
      </c>
      <c r="AR6" s="1">
        <v>4485</v>
      </c>
      <c r="AS6" s="1">
        <v>24709</v>
      </c>
      <c r="AT6" s="1">
        <v>2490</v>
      </c>
      <c r="AU6">
        <v>757</v>
      </c>
      <c r="AV6" s="1">
        <v>6957</v>
      </c>
      <c r="AW6" s="1">
        <v>9825</v>
      </c>
      <c r="AX6">
        <v>917</v>
      </c>
      <c r="AY6" s="1">
        <v>3251</v>
      </c>
      <c r="AZ6">
        <v>271</v>
      </c>
      <c r="BA6" s="1">
        <v>1379</v>
      </c>
    </row>
    <row r="7" spans="1:53" x14ac:dyDescent="0.25">
      <c r="A7" t="s">
        <v>58</v>
      </c>
      <c r="B7" s="1">
        <v>3791</v>
      </c>
      <c r="C7">
        <v>770</v>
      </c>
      <c r="D7" s="1">
        <v>8934</v>
      </c>
      <c r="E7" s="1">
        <v>2445</v>
      </c>
      <c r="F7" s="1">
        <v>46465</v>
      </c>
      <c r="G7" s="1">
        <v>8170</v>
      </c>
      <c r="H7" s="1">
        <v>4328</v>
      </c>
      <c r="I7" s="1">
        <v>1766</v>
      </c>
      <c r="J7" s="1">
        <v>1281</v>
      </c>
      <c r="K7" s="1">
        <v>26210</v>
      </c>
      <c r="L7" s="1">
        <v>11407</v>
      </c>
      <c r="M7" s="1">
        <v>1842</v>
      </c>
      <c r="N7" s="1">
        <v>1290</v>
      </c>
      <c r="O7" s="1">
        <v>11320</v>
      </c>
      <c r="P7" s="1">
        <v>6575</v>
      </c>
      <c r="Q7" s="1">
        <v>2668</v>
      </c>
      <c r="R7" s="1">
        <v>2338</v>
      </c>
      <c r="S7" s="1">
        <v>4131</v>
      </c>
      <c r="T7" s="1">
        <v>4056</v>
      </c>
      <c r="U7" s="1">
        <v>2421</v>
      </c>
      <c r="V7" s="1">
        <v>7542</v>
      </c>
      <c r="W7" s="1">
        <v>11876</v>
      </c>
      <c r="X7" s="1">
        <v>8357</v>
      </c>
      <c r="Y7" s="1">
        <v>5809</v>
      </c>
      <c r="Z7" s="1">
        <v>1927</v>
      </c>
      <c r="AA7" s="1">
        <v>5656</v>
      </c>
      <c r="AB7">
        <v>794</v>
      </c>
      <c r="AC7" s="1">
        <v>1512</v>
      </c>
      <c r="AD7" s="1">
        <v>4087</v>
      </c>
      <c r="AE7" s="1">
        <v>2231</v>
      </c>
      <c r="AF7" s="1">
        <v>9145</v>
      </c>
      <c r="AG7" s="1">
        <v>3144</v>
      </c>
      <c r="AH7" s="1">
        <v>21994</v>
      </c>
      <c r="AI7" s="1">
        <v>11484</v>
      </c>
      <c r="AJ7">
        <v>407</v>
      </c>
      <c r="AK7" s="1">
        <v>10683</v>
      </c>
      <c r="AL7" s="1">
        <v>3790</v>
      </c>
      <c r="AM7" s="1">
        <v>7223</v>
      </c>
      <c r="AN7" s="1">
        <v>11945</v>
      </c>
      <c r="AO7" s="1">
        <v>1558</v>
      </c>
      <c r="AP7" s="1">
        <v>4651</v>
      </c>
      <c r="AQ7">
        <v>447</v>
      </c>
      <c r="AR7" s="1">
        <v>6356</v>
      </c>
      <c r="AS7" s="1">
        <v>29795</v>
      </c>
      <c r="AT7" s="1">
        <v>2781</v>
      </c>
      <c r="AU7" s="1">
        <v>1373</v>
      </c>
      <c r="AV7" s="1">
        <v>8894</v>
      </c>
      <c r="AW7" s="1">
        <v>11834</v>
      </c>
      <c r="AX7" s="1">
        <v>1390</v>
      </c>
      <c r="AY7" s="1">
        <v>5059</v>
      </c>
      <c r="AZ7">
        <v>410</v>
      </c>
      <c r="BA7" s="1">
        <v>1674</v>
      </c>
    </row>
    <row r="8" spans="1:53" x14ac:dyDescent="0.25">
      <c r="A8" t="s">
        <v>59</v>
      </c>
      <c r="B8" s="1">
        <v>103209</v>
      </c>
      <c r="C8" s="1">
        <v>22712</v>
      </c>
      <c r="D8" s="1">
        <v>211337</v>
      </c>
      <c r="E8" s="1">
        <v>74598</v>
      </c>
      <c r="F8" s="1">
        <v>964488</v>
      </c>
      <c r="G8" s="1">
        <v>167019</v>
      </c>
      <c r="H8" s="1">
        <v>98292</v>
      </c>
      <c r="I8" s="1">
        <v>26708</v>
      </c>
      <c r="J8" s="1">
        <v>25330</v>
      </c>
      <c r="K8" s="1">
        <v>629394</v>
      </c>
      <c r="L8" s="1">
        <v>241687</v>
      </c>
      <c r="M8" s="1">
        <v>34254</v>
      </c>
      <c r="N8" s="1">
        <v>45185</v>
      </c>
      <c r="O8" s="1">
        <v>332388</v>
      </c>
      <c r="P8" s="1">
        <v>197974</v>
      </c>
      <c r="Q8" s="1">
        <v>91414</v>
      </c>
      <c r="R8" s="1">
        <v>73698</v>
      </c>
      <c r="S8" s="1">
        <v>127532</v>
      </c>
      <c r="T8" s="1">
        <v>123302</v>
      </c>
      <c r="U8" s="1">
        <v>54642</v>
      </c>
      <c r="V8" s="1">
        <v>146165</v>
      </c>
      <c r="W8" s="1">
        <v>195231</v>
      </c>
      <c r="X8" s="1">
        <v>284772</v>
      </c>
      <c r="Y8" s="1">
        <v>170859</v>
      </c>
      <c r="Z8" s="1">
        <v>63446</v>
      </c>
      <c r="AA8" s="1">
        <v>177624</v>
      </c>
      <c r="AB8" s="1">
        <v>31981</v>
      </c>
      <c r="AC8" s="1">
        <v>51327</v>
      </c>
      <c r="AD8" s="1">
        <v>101706</v>
      </c>
      <c r="AE8" s="1">
        <v>46784</v>
      </c>
      <c r="AF8" s="1">
        <v>209199</v>
      </c>
      <c r="AG8" s="1">
        <v>67027</v>
      </c>
      <c r="AH8" s="1">
        <v>535084</v>
      </c>
      <c r="AI8" s="1">
        <v>263012</v>
      </c>
      <c r="AJ8" s="1">
        <v>24007</v>
      </c>
      <c r="AK8" s="1">
        <v>353846</v>
      </c>
      <c r="AL8" s="1">
        <v>99993</v>
      </c>
      <c r="AM8" s="1">
        <v>146042</v>
      </c>
      <c r="AN8" s="1">
        <v>369539</v>
      </c>
      <c r="AO8" s="1">
        <v>34614</v>
      </c>
      <c r="AP8" s="1">
        <v>119756</v>
      </c>
      <c r="AQ8" s="1">
        <v>25081</v>
      </c>
      <c r="AR8" s="1">
        <v>176284</v>
      </c>
      <c r="AS8" s="1">
        <v>639922</v>
      </c>
      <c r="AT8" s="1">
        <v>55063</v>
      </c>
      <c r="AU8" s="1">
        <v>25816</v>
      </c>
      <c r="AV8" s="1">
        <v>200979</v>
      </c>
      <c r="AW8" s="1">
        <v>239047</v>
      </c>
      <c r="AX8" s="1">
        <v>55200</v>
      </c>
      <c r="AY8" s="1">
        <v>193194</v>
      </c>
      <c r="AZ8" s="1">
        <v>16549</v>
      </c>
      <c r="BA8" s="1">
        <v>114266</v>
      </c>
    </row>
    <row r="9" spans="1:53" x14ac:dyDescent="0.25">
      <c r="A9" t="s">
        <v>60</v>
      </c>
      <c r="B9" s="1">
        <v>97746</v>
      </c>
      <c r="C9" s="1">
        <v>21924</v>
      </c>
      <c r="D9" s="1">
        <v>198861</v>
      </c>
      <c r="E9" s="1">
        <v>70937</v>
      </c>
      <c r="F9" s="1">
        <v>901500</v>
      </c>
      <c r="G9" s="1">
        <v>156605</v>
      </c>
      <c r="H9" s="1">
        <v>93411</v>
      </c>
      <c r="I9" s="1">
        <v>25029</v>
      </c>
      <c r="J9" s="1">
        <v>21698</v>
      </c>
      <c r="K9" s="1">
        <v>589006</v>
      </c>
      <c r="L9" s="1">
        <v>225232</v>
      </c>
      <c r="M9" s="1">
        <v>31942</v>
      </c>
      <c r="N9" s="1">
        <v>43597</v>
      </c>
      <c r="O9" s="1">
        <v>314495</v>
      </c>
      <c r="P9" s="1">
        <v>188742</v>
      </c>
      <c r="Q9" s="1">
        <v>88140</v>
      </c>
      <c r="R9" s="1">
        <v>70171</v>
      </c>
      <c r="S9" s="1">
        <v>121000</v>
      </c>
      <c r="T9" s="1">
        <v>116121</v>
      </c>
      <c r="U9" s="1">
        <v>51945</v>
      </c>
      <c r="V9" s="1">
        <v>137677</v>
      </c>
      <c r="W9" s="1">
        <v>182692</v>
      </c>
      <c r="X9" s="1">
        <v>272466</v>
      </c>
      <c r="Y9" s="1">
        <v>163051</v>
      </c>
      <c r="Z9" s="1">
        <v>60609</v>
      </c>
      <c r="AA9" s="1">
        <v>168478</v>
      </c>
      <c r="AB9" s="1">
        <v>30887</v>
      </c>
      <c r="AC9" s="1">
        <v>49376</v>
      </c>
      <c r="AD9" s="1">
        <v>95720</v>
      </c>
      <c r="AE9" s="1">
        <v>44797</v>
      </c>
      <c r="AF9" s="1">
        <v>198498</v>
      </c>
      <c r="AG9" s="1">
        <v>62763</v>
      </c>
      <c r="AH9" s="1">
        <v>499988</v>
      </c>
      <c r="AI9" s="1">
        <v>247324</v>
      </c>
      <c r="AJ9" s="1">
        <v>23292</v>
      </c>
      <c r="AK9" s="1">
        <v>336192</v>
      </c>
      <c r="AL9" s="1">
        <v>94666</v>
      </c>
      <c r="AM9" s="1">
        <v>136984</v>
      </c>
      <c r="AN9" s="1">
        <v>351031</v>
      </c>
      <c r="AO9" s="1">
        <v>32410</v>
      </c>
      <c r="AP9" s="1">
        <v>113191</v>
      </c>
      <c r="AQ9" s="1">
        <v>24355</v>
      </c>
      <c r="AR9" s="1">
        <v>166352</v>
      </c>
      <c r="AS9" s="1">
        <v>597845</v>
      </c>
      <c r="AT9" s="1">
        <v>51661</v>
      </c>
      <c r="AU9" s="1">
        <v>24573</v>
      </c>
      <c r="AV9" s="1">
        <v>189807</v>
      </c>
      <c r="AW9" s="1">
        <v>225354</v>
      </c>
      <c r="AX9" s="1">
        <v>52630</v>
      </c>
      <c r="AY9" s="1">
        <v>185394</v>
      </c>
      <c r="AZ9" s="1">
        <v>16076</v>
      </c>
      <c r="BA9" s="1">
        <v>108019</v>
      </c>
    </row>
    <row r="10" spans="1:53" x14ac:dyDescent="0.25">
      <c r="A10" t="s">
        <v>61</v>
      </c>
      <c r="B10" s="1">
        <v>5463</v>
      </c>
      <c r="C10">
        <v>788</v>
      </c>
      <c r="D10" s="1">
        <v>12476</v>
      </c>
      <c r="E10" s="1">
        <v>3661</v>
      </c>
      <c r="F10" s="1">
        <v>62988</v>
      </c>
      <c r="G10" s="1">
        <v>10414</v>
      </c>
      <c r="H10" s="1">
        <v>4881</v>
      </c>
      <c r="I10" s="1">
        <v>1679</v>
      </c>
      <c r="J10" s="1">
        <v>3632</v>
      </c>
      <c r="K10" s="1">
        <v>40388</v>
      </c>
      <c r="L10" s="1">
        <v>16455</v>
      </c>
      <c r="M10" s="1">
        <v>2312</v>
      </c>
      <c r="N10" s="1">
        <v>1588</v>
      </c>
      <c r="O10" s="1">
        <v>17893</v>
      </c>
      <c r="P10" s="1">
        <v>9232</v>
      </c>
      <c r="Q10" s="1">
        <v>3274</v>
      </c>
      <c r="R10" s="1">
        <v>3527</v>
      </c>
      <c r="S10" s="1">
        <v>6532</v>
      </c>
      <c r="T10" s="1">
        <v>7181</v>
      </c>
      <c r="U10" s="1">
        <v>2697</v>
      </c>
      <c r="V10" s="1">
        <v>8488</v>
      </c>
      <c r="W10" s="1">
        <v>12539</v>
      </c>
      <c r="X10" s="1">
        <v>12306</v>
      </c>
      <c r="Y10" s="1">
        <v>7808</v>
      </c>
      <c r="Z10" s="1">
        <v>2837</v>
      </c>
      <c r="AA10" s="1">
        <v>9146</v>
      </c>
      <c r="AB10" s="1">
        <v>1094</v>
      </c>
      <c r="AC10" s="1">
        <v>1951</v>
      </c>
      <c r="AD10" s="1">
        <v>5986</v>
      </c>
      <c r="AE10" s="1">
        <v>1987</v>
      </c>
      <c r="AF10" s="1">
        <v>10701</v>
      </c>
      <c r="AG10" s="1">
        <v>4264</v>
      </c>
      <c r="AH10" s="1">
        <v>35096</v>
      </c>
      <c r="AI10" s="1">
        <v>15688</v>
      </c>
      <c r="AJ10">
        <v>715</v>
      </c>
      <c r="AK10" s="1">
        <v>17654</v>
      </c>
      <c r="AL10" s="1">
        <v>5327</v>
      </c>
      <c r="AM10" s="1">
        <v>9058</v>
      </c>
      <c r="AN10" s="1">
        <v>18508</v>
      </c>
      <c r="AO10" s="1">
        <v>2204</v>
      </c>
      <c r="AP10" s="1">
        <v>6565</v>
      </c>
      <c r="AQ10">
        <v>726</v>
      </c>
      <c r="AR10" s="1">
        <v>9932</v>
      </c>
      <c r="AS10" s="1">
        <v>42077</v>
      </c>
      <c r="AT10" s="1">
        <v>3402</v>
      </c>
      <c r="AU10" s="1">
        <v>1243</v>
      </c>
      <c r="AV10" s="1">
        <v>11172</v>
      </c>
      <c r="AW10" s="1">
        <v>13693</v>
      </c>
      <c r="AX10" s="1">
        <v>2570</v>
      </c>
      <c r="AY10" s="1">
        <v>7800</v>
      </c>
      <c r="AZ10">
        <v>473</v>
      </c>
      <c r="BA10" s="1">
        <v>6247</v>
      </c>
    </row>
    <row r="11" spans="1:53" x14ac:dyDescent="0.25">
      <c r="A11" t="s">
        <v>62</v>
      </c>
      <c r="B11" s="1">
        <v>2279</v>
      </c>
      <c r="C11">
        <v>338</v>
      </c>
      <c r="D11" s="1">
        <v>5891</v>
      </c>
      <c r="E11" s="1">
        <v>1520</v>
      </c>
      <c r="F11" s="1">
        <v>34938</v>
      </c>
      <c r="G11" s="1">
        <v>4865</v>
      </c>
      <c r="H11" s="1">
        <v>2325</v>
      </c>
      <c r="I11">
        <v>772</v>
      </c>
      <c r="J11" s="1">
        <v>2610</v>
      </c>
      <c r="K11" s="1">
        <v>21552</v>
      </c>
      <c r="L11" s="1">
        <v>7930</v>
      </c>
      <c r="M11" s="1">
        <v>1168</v>
      </c>
      <c r="N11">
        <v>664</v>
      </c>
      <c r="O11" s="1">
        <v>9555</v>
      </c>
      <c r="P11" s="1">
        <v>3982</v>
      </c>
      <c r="Q11" s="1">
        <v>1539</v>
      </c>
      <c r="R11" s="1">
        <v>1495</v>
      </c>
      <c r="S11" s="1">
        <v>2849</v>
      </c>
      <c r="T11" s="1">
        <v>3086</v>
      </c>
      <c r="U11" s="1">
        <v>1164</v>
      </c>
      <c r="V11" s="1">
        <v>3804</v>
      </c>
      <c r="W11" s="1">
        <v>6108</v>
      </c>
      <c r="X11" s="1">
        <v>5454</v>
      </c>
      <c r="Y11" s="1">
        <v>3780</v>
      </c>
      <c r="Z11" s="1">
        <v>1050</v>
      </c>
      <c r="AA11" s="1">
        <v>4138</v>
      </c>
      <c r="AB11">
        <v>419</v>
      </c>
      <c r="AC11">
        <v>858</v>
      </c>
      <c r="AD11" s="1">
        <v>3005</v>
      </c>
      <c r="AE11">
        <v>882</v>
      </c>
      <c r="AF11" s="1">
        <v>5356</v>
      </c>
      <c r="AG11" s="1">
        <v>1801</v>
      </c>
      <c r="AH11" s="1">
        <v>19880</v>
      </c>
      <c r="AI11" s="1">
        <v>6932</v>
      </c>
      <c r="AJ11">
        <v>343</v>
      </c>
      <c r="AK11" s="1">
        <v>7926</v>
      </c>
      <c r="AL11" s="1">
        <v>2271</v>
      </c>
      <c r="AM11" s="1">
        <v>3852</v>
      </c>
      <c r="AN11" s="1">
        <v>8754</v>
      </c>
      <c r="AO11" s="1">
        <v>1042</v>
      </c>
      <c r="AP11" s="1">
        <v>2740</v>
      </c>
      <c r="AQ11">
        <v>333</v>
      </c>
      <c r="AR11" s="1">
        <v>4561</v>
      </c>
      <c r="AS11" s="1">
        <v>19801</v>
      </c>
      <c r="AT11" s="1">
        <v>1684</v>
      </c>
      <c r="AU11">
        <v>470</v>
      </c>
      <c r="AV11" s="1">
        <v>5204</v>
      </c>
      <c r="AW11" s="1">
        <v>6873</v>
      </c>
      <c r="AX11" s="1">
        <v>1120</v>
      </c>
      <c r="AY11" s="1">
        <v>3470</v>
      </c>
      <c r="AZ11">
        <v>201</v>
      </c>
      <c r="BA11" s="1">
        <v>2915</v>
      </c>
    </row>
    <row r="12" spans="1:53" x14ac:dyDescent="0.25">
      <c r="A12" t="s">
        <v>63</v>
      </c>
      <c r="B12" s="1">
        <v>3184</v>
      </c>
      <c r="C12">
        <v>450</v>
      </c>
      <c r="D12" s="1">
        <v>6585</v>
      </c>
      <c r="E12" s="1">
        <v>2141</v>
      </c>
      <c r="F12" s="1">
        <v>28050</v>
      </c>
      <c r="G12" s="1">
        <v>5549</v>
      </c>
      <c r="H12" s="1">
        <v>2556</v>
      </c>
      <c r="I12">
        <v>907</v>
      </c>
      <c r="J12" s="1">
        <v>1022</v>
      </c>
      <c r="K12" s="1">
        <v>18836</v>
      </c>
      <c r="L12" s="1">
        <v>8525</v>
      </c>
      <c r="M12" s="1">
        <v>1144</v>
      </c>
      <c r="N12">
        <v>924</v>
      </c>
      <c r="O12" s="1">
        <v>8338</v>
      </c>
      <c r="P12" s="1">
        <v>5250</v>
      </c>
      <c r="Q12" s="1">
        <v>1735</v>
      </c>
      <c r="R12" s="1">
        <v>2032</v>
      </c>
      <c r="S12" s="1">
        <v>3683</v>
      </c>
      <c r="T12" s="1">
        <v>4095</v>
      </c>
      <c r="U12" s="1">
        <v>1533</v>
      </c>
      <c r="V12" s="1">
        <v>4684</v>
      </c>
      <c r="W12" s="1">
        <v>6431</v>
      </c>
      <c r="X12" s="1">
        <v>6852</v>
      </c>
      <c r="Y12" s="1">
        <v>4028</v>
      </c>
      <c r="Z12" s="1">
        <v>1787</v>
      </c>
      <c r="AA12" s="1">
        <v>5008</v>
      </c>
      <c r="AB12">
        <v>675</v>
      </c>
      <c r="AC12" s="1">
        <v>1093</v>
      </c>
      <c r="AD12" s="1">
        <v>2981</v>
      </c>
      <c r="AE12" s="1">
        <v>1105</v>
      </c>
      <c r="AF12" s="1">
        <v>5345</v>
      </c>
      <c r="AG12" s="1">
        <v>2463</v>
      </c>
      <c r="AH12" s="1">
        <v>15216</v>
      </c>
      <c r="AI12" s="1">
        <v>8756</v>
      </c>
      <c r="AJ12">
        <v>372</v>
      </c>
      <c r="AK12" s="1">
        <v>9728</v>
      </c>
      <c r="AL12" s="1">
        <v>3056</v>
      </c>
      <c r="AM12" s="1">
        <v>5206</v>
      </c>
      <c r="AN12" s="1">
        <v>9754</v>
      </c>
      <c r="AO12" s="1">
        <v>1162</v>
      </c>
      <c r="AP12" s="1">
        <v>3825</v>
      </c>
      <c r="AQ12">
        <v>393</v>
      </c>
      <c r="AR12" s="1">
        <v>5371</v>
      </c>
      <c r="AS12" s="1">
        <v>22276</v>
      </c>
      <c r="AT12" s="1">
        <v>1718</v>
      </c>
      <c r="AU12">
        <v>773</v>
      </c>
      <c r="AV12" s="1">
        <v>5968</v>
      </c>
      <c r="AW12" s="1">
        <v>6820</v>
      </c>
      <c r="AX12" s="1">
        <v>1450</v>
      </c>
      <c r="AY12" s="1">
        <v>4330</v>
      </c>
      <c r="AZ12">
        <v>272</v>
      </c>
      <c r="BA12" s="1">
        <v>3332</v>
      </c>
    </row>
    <row r="13" spans="1:53" x14ac:dyDescent="0.25">
      <c r="A13" t="s">
        <v>64</v>
      </c>
      <c r="B13" s="1">
        <v>1011119</v>
      </c>
      <c r="C13" s="1">
        <v>120488</v>
      </c>
      <c r="D13" s="1">
        <v>1236999</v>
      </c>
      <c r="E13" s="1">
        <v>573937</v>
      </c>
      <c r="F13" s="1">
        <v>6046818</v>
      </c>
      <c r="G13" s="1">
        <v>1010608</v>
      </c>
      <c r="H13" s="1">
        <v>669658</v>
      </c>
      <c r="I13" s="1">
        <v>179291</v>
      </c>
      <c r="J13" s="1">
        <v>211381</v>
      </c>
      <c r="K13" s="1">
        <v>4012385</v>
      </c>
      <c r="L13" s="1">
        <v>1959385</v>
      </c>
      <c r="M13" s="1">
        <v>215853</v>
      </c>
      <c r="N13" s="1">
        <v>265514</v>
      </c>
      <c r="O13" s="1">
        <v>2402673</v>
      </c>
      <c r="P13" s="1">
        <v>1221587</v>
      </c>
      <c r="Q13" s="1">
        <v>571884</v>
      </c>
      <c r="R13" s="1">
        <v>514825</v>
      </c>
      <c r="S13" s="1">
        <v>839206</v>
      </c>
      <c r="T13" s="1">
        <v>956632</v>
      </c>
      <c r="U13" s="1">
        <v>258498</v>
      </c>
      <c r="V13" s="1">
        <v>1114422</v>
      </c>
      <c r="W13" s="1">
        <v>1321844</v>
      </c>
      <c r="X13" s="1">
        <v>1924992</v>
      </c>
      <c r="Y13" s="1">
        <v>981858</v>
      </c>
      <c r="Z13" s="1">
        <v>611131</v>
      </c>
      <c r="AA13" s="1">
        <v>1166390</v>
      </c>
      <c r="AB13" s="1">
        <v>203190</v>
      </c>
      <c r="AC13" s="1">
        <v>344448</v>
      </c>
      <c r="AD13" s="1">
        <v>565686</v>
      </c>
      <c r="AE13" s="1">
        <v>231056</v>
      </c>
      <c r="AF13" s="1">
        <v>1543162</v>
      </c>
      <c r="AG13" s="1">
        <v>415022</v>
      </c>
      <c r="AH13" s="1">
        <v>4000510</v>
      </c>
      <c r="AI13" s="1">
        <v>1972396</v>
      </c>
      <c r="AJ13" s="1">
        <v>150797</v>
      </c>
      <c r="AK13" s="1">
        <v>2326628</v>
      </c>
      <c r="AL13" s="1">
        <v>716866</v>
      </c>
      <c r="AM13" s="1">
        <v>745800</v>
      </c>
      <c r="AN13" s="1">
        <v>2455061</v>
      </c>
      <c r="AO13" s="1">
        <v>221573</v>
      </c>
      <c r="AP13" s="1">
        <v>988248</v>
      </c>
      <c r="AQ13" s="1">
        <v>155927</v>
      </c>
      <c r="AR13" s="1">
        <v>1297846</v>
      </c>
      <c r="AS13" s="1">
        <v>4771587</v>
      </c>
      <c r="AT13" s="1">
        <v>385485</v>
      </c>
      <c r="AU13" s="1">
        <v>121760</v>
      </c>
      <c r="AV13" s="1">
        <v>1517116</v>
      </c>
      <c r="AW13" s="1">
        <v>1291862</v>
      </c>
      <c r="AX13" s="1">
        <v>347186</v>
      </c>
      <c r="AY13" s="1">
        <v>1097498</v>
      </c>
      <c r="AZ13" s="1">
        <v>102936</v>
      </c>
      <c r="BA13" s="1">
        <v>705660</v>
      </c>
    </row>
    <row r="14" spans="1:53" x14ac:dyDescent="0.25">
      <c r="A14" t="s">
        <v>131</v>
      </c>
      <c r="B14" s="1">
        <f>B10+B5</f>
        <v>11737</v>
      </c>
      <c r="C14" s="1">
        <f t="shared" ref="C14:BA14" si="0">C10+C5</f>
        <v>2024</v>
      </c>
      <c r="D14" s="1">
        <f t="shared" si="0"/>
        <v>28749</v>
      </c>
      <c r="E14" s="1">
        <f t="shared" si="0"/>
        <v>7794</v>
      </c>
      <c r="F14" s="1">
        <f t="shared" si="0"/>
        <v>162914</v>
      </c>
      <c r="G14" s="1">
        <f t="shared" si="0"/>
        <v>24562</v>
      </c>
      <c r="H14" s="1">
        <f t="shared" si="0"/>
        <v>12641</v>
      </c>
      <c r="I14" s="1">
        <f t="shared" si="0"/>
        <v>4873</v>
      </c>
      <c r="J14" s="1">
        <f t="shared" si="0"/>
        <v>8052</v>
      </c>
      <c r="K14" s="1">
        <f t="shared" si="0"/>
        <v>96694</v>
      </c>
      <c r="L14" s="1">
        <f t="shared" si="0"/>
        <v>37440</v>
      </c>
      <c r="M14" s="1">
        <f t="shared" si="0"/>
        <v>6038</v>
      </c>
      <c r="N14" s="1">
        <f t="shared" si="0"/>
        <v>3783</v>
      </c>
      <c r="O14" s="1">
        <f t="shared" si="0"/>
        <v>40684</v>
      </c>
      <c r="P14" s="1">
        <f t="shared" si="0"/>
        <v>20185</v>
      </c>
      <c r="Q14" s="1">
        <f t="shared" si="0"/>
        <v>7623</v>
      </c>
      <c r="R14" s="1">
        <f t="shared" si="0"/>
        <v>7412</v>
      </c>
      <c r="S14" s="1">
        <f t="shared" si="0"/>
        <v>13419</v>
      </c>
      <c r="T14" s="1">
        <f t="shared" si="0"/>
        <v>14171</v>
      </c>
      <c r="U14" s="1">
        <f t="shared" si="0"/>
        <v>6582</v>
      </c>
      <c r="V14" s="1">
        <f t="shared" si="0"/>
        <v>21457</v>
      </c>
      <c r="W14" s="1">
        <f t="shared" si="0"/>
        <v>33452</v>
      </c>
      <c r="X14" s="1">
        <f t="shared" si="0"/>
        <v>26181</v>
      </c>
      <c r="Y14" s="1">
        <f t="shared" si="0"/>
        <v>17857</v>
      </c>
      <c r="Z14" s="1">
        <f t="shared" si="0"/>
        <v>5937</v>
      </c>
      <c r="AA14" s="1">
        <f t="shared" si="0"/>
        <v>18780</v>
      </c>
      <c r="AB14" s="1">
        <f t="shared" si="0"/>
        <v>2370</v>
      </c>
      <c r="AC14" s="1">
        <f t="shared" si="0"/>
        <v>4495</v>
      </c>
      <c r="AD14" s="1">
        <f t="shared" si="0"/>
        <v>14504</v>
      </c>
      <c r="AE14" s="1">
        <f t="shared" si="0"/>
        <v>5495</v>
      </c>
      <c r="AF14" s="1">
        <f t="shared" si="0"/>
        <v>28043</v>
      </c>
      <c r="AG14" s="1">
        <f t="shared" si="0"/>
        <v>9517</v>
      </c>
      <c r="AH14" s="1">
        <f t="shared" si="0"/>
        <v>83518</v>
      </c>
      <c r="AI14" s="1">
        <f t="shared" si="0"/>
        <v>34857</v>
      </c>
      <c r="AJ14" s="1">
        <f t="shared" si="0"/>
        <v>1386</v>
      </c>
      <c r="AK14" s="1">
        <f t="shared" si="0"/>
        <v>35640</v>
      </c>
      <c r="AL14" s="1">
        <f t="shared" si="0"/>
        <v>11621</v>
      </c>
      <c r="AM14" s="1">
        <f t="shared" si="0"/>
        <v>21006</v>
      </c>
      <c r="AN14" s="1">
        <f t="shared" si="0"/>
        <v>40290</v>
      </c>
      <c r="AO14" s="1">
        <f t="shared" si="0"/>
        <v>4979</v>
      </c>
      <c r="AP14" s="1">
        <f t="shared" si="0"/>
        <v>14375</v>
      </c>
      <c r="AQ14" s="1">
        <f t="shared" si="0"/>
        <v>1513</v>
      </c>
      <c r="AR14" s="1">
        <f t="shared" si="0"/>
        <v>20773</v>
      </c>
      <c r="AS14" s="1">
        <f t="shared" si="0"/>
        <v>96581</v>
      </c>
      <c r="AT14" s="1">
        <f t="shared" si="0"/>
        <v>8673</v>
      </c>
      <c r="AU14" s="1">
        <f t="shared" si="0"/>
        <v>3373</v>
      </c>
      <c r="AV14" s="1">
        <f t="shared" si="0"/>
        <v>27023</v>
      </c>
      <c r="AW14" s="1">
        <f t="shared" si="0"/>
        <v>35352</v>
      </c>
      <c r="AX14" s="1">
        <f t="shared" si="0"/>
        <v>4877</v>
      </c>
      <c r="AY14" s="1">
        <f t="shared" si="0"/>
        <v>16110</v>
      </c>
      <c r="AZ14" s="1">
        <f t="shared" si="0"/>
        <v>1154</v>
      </c>
      <c r="BA14" s="1">
        <f t="shared" si="0"/>
        <v>9300</v>
      </c>
    </row>
    <row r="15" spans="1:53" x14ac:dyDescent="0.25">
      <c r="A15" t="s">
        <v>132</v>
      </c>
      <c r="B15">
        <f>(B14/B2)*100</f>
        <v>0.58336526757414586</v>
      </c>
      <c r="C15">
        <f t="shared" ref="C15:BA15" si="1">(C14/C2)*100</f>
        <v>0.7520026156612718</v>
      </c>
      <c r="D15">
        <f t="shared" si="1"/>
        <v>1.0624647526606892</v>
      </c>
      <c r="E15">
        <f t="shared" si="1"/>
        <v>0.64982762142580219</v>
      </c>
      <c r="F15">
        <f t="shared" si="1"/>
        <v>1.2089533819697984</v>
      </c>
      <c r="G15">
        <f t="shared" si="1"/>
        <v>1.0878659234702577</v>
      </c>
      <c r="H15">
        <f t="shared" si="1"/>
        <v>0.89142347798308819</v>
      </c>
      <c r="I15">
        <f t="shared" si="1"/>
        <v>1.2612099644128114</v>
      </c>
      <c r="J15">
        <f t="shared" si="1"/>
        <v>2.5770688242523558</v>
      </c>
      <c r="K15">
        <f t="shared" si="1"/>
        <v>1.1336996180238705</v>
      </c>
      <c r="L15">
        <f t="shared" si="1"/>
        <v>0.93115612583341456</v>
      </c>
      <c r="M15">
        <f t="shared" si="1"/>
        <v>1.2315738159003156</v>
      </c>
      <c r="N15">
        <f t="shared" si="1"/>
        <v>0.5594449028846239</v>
      </c>
      <c r="O15">
        <f t="shared" si="1"/>
        <v>0.81394127514932291</v>
      </c>
      <c r="P15">
        <f t="shared" si="1"/>
        <v>0.75668911679741124</v>
      </c>
      <c r="Q15">
        <f t="shared" si="1"/>
        <v>0.59159061277705349</v>
      </c>
      <c r="R15">
        <f t="shared" si="1"/>
        <v>0.64376042245692044</v>
      </c>
      <c r="S15">
        <f t="shared" si="1"/>
        <v>0.74635540622391106</v>
      </c>
      <c r="T15">
        <f t="shared" si="1"/>
        <v>0.77369090581510258</v>
      </c>
      <c r="U15">
        <f t="shared" si="1"/>
        <v>1.1300793047145015</v>
      </c>
      <c r="V15">
        <f t="shared" si="1"/>
        <v>0.92438936967303242</v>
      </c>
      <c r="W15">
        <f t="shared" si="1"/>
        <v>1.216779274159081</v>
      </c>
      <c r="X15">
        <f t="shared" si="1"/>
        <v>0.64776236095166462</v>
      </c>
      <c r="Y15">
        <f t="shared" si="1"/>
        <v>0.79223953966077942</v>
      </c>
      <c r="Z15">
        <f t="shared" si="1"/>
        <v>0.51260886570718356</v>
      </c>
      <c r="AA15">
        <f t="shared" si="1"/>
        <v>0.7575189198215837</v>
      </c>
      <c r="AB15">
        <f t="shared" si="1"/>
        <v>0.52923994890713066</v>
      </c>
      <c r="AC15">
        <f t="shared" si="1"/>
        <v>0.58126603492510132</v>
      </c>
      <c r="AD15">
        <f t="shared" si="1"/>
        <v>1.2316063614880155</v>
      </c>
      <c r="AE15">
        <f t="shared" si="1"/>
        <v>0.98767517978564123</v>
      </c>
      <c r="AF15">
        <f t="shared" si="1"/>
        <v>0.81851036542403</v>
      </c>
      <c r="AG15">
        <f t="shared" si="1"/>
        <v>1.1472982975573649</v>
      </c>
      <c r="AH15">
        <f t="shared" si="1"/>
        <v>1.0825163716375992</v>
      </c>
      <c r="AI15">
        <f t="shared" si="1"/>
        <v>0.83773627349756874</v>
      </c>
      <c r="AJ15">
        <f t="shared" si="1"/>
        <v>0.42969682501790407</v>
      </c>
      <c r="AK15">
        <f t="shared" si="1"/>
        <v>0.74114540237187321</v>
      </c>
      <c r="AL15">
        <f t="shared" si="1"/>
        <v>0.75665926567393527</v>
      </c>
      <c r="AM15">
        <f t="shared" si="1"/>
        <v>1.2563524868374858</v>
      </c>
      <c r="AN15">
        <f t="shared" si="1"/>
        <v>0.77323178644754398</v>
      </c>
      <c r="AO15">
        <f t="shared" si="1"/>
        <v>1.1283238985301649</v>
      </c>
      <c r="AP15">
        <f t="shared" si="1"/>
        <v>0.70159186924572658</v>
      </c>
      <c r="AQ15">
        <f t="shared" si="1"/>
        <v>0.43159516202647191</v>
      </c>
      <c r="AR15">
        <f t="shared" si="1"/>
        <v>0.75732414807869053</v>
      </c>
      <c r="AS15">
        <f t="shared" si="1"/>
        <v>0.92059524092074962</v>
      </c>
      <c r="AT15">
        <f t="shared" si="1"/>
        <v>0.82033422495299124</v>
      </c>
      <c r="AU15">
        <f t="shared" si="1"/>
        <v>1.2405752326308435</v>
      </c>
      <c r="AV15">
        <f t="shared" si="1"/>
        <v>0.81364728241265694</v>
      </c>
      <c r="AW15">
        <f t="shared" si="1"/>
        <v>1.1884255580073499</v>
      </c>
      <c r="AX15">
        <f t="shared" si="1"/>
        <v>0.65600275475423775</v>
      </c>
      <c r="AY15">
        <f t="shared" si="1"/>
        <v>0.66341042373848036</v>
      </c>
      <c r="AZ15">
        <f t="shared" si="1"/>
        <v>0.49113697784776456</v>
      </c>
      <c r="BA15">
        <f t="shared" si="1"/>
        <v>0.69375338484514382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diary</vt:lpstr>
      <vt:lpstr>co total gfx</vt:lpstr>
      <vt:lpstr>bulk map gfx</vt:lpstr>
      <vt:lpstr>percentage map</vt:lpstr>
      <vt:lpstr>co county clean</vt:lpstr>
      <vt:lpstr>co county in prog</vt:lpstr>
      <vt:lpstr>co county raw</vt:lpstr>
      <vt:lpstr>nationwide clean</vt:lpstr>
      <vt:lpstr>nationwide in prog</vt:lpstr>
      <vt:lpstr>DECENNIALDHC2020.PCT15-2023-05-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Newman, Zack</dc:creator>
  <cp:lastModifiedBy>Newman, Zack</cp:lastModifiedBy>
  <dcterms:created xsi:type="dcterms:W3CDTF">2023-05-26T22:50:29Z</dcterms:created>
  <dcterms:modified xsi:type="dcterms:W3CDTF">2023-06-05T23:46:28Z</dcterms:modified>
</cp:coreProperties>
</file>