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newman/Documents/ZackNewsMan, LLC/Denver Gazette/DUI/Data/DOT/"/>
    </mc:Choice>
  </mc:AlternateContent>
  <xr:revisionPtr revIDLastSave="0" documentId="13_ncr:1_{67C8D64A-28F2-A94C-A070-04ECC53EDFD1}" xr6:coauthVersionLast="47" xr6:coauthVersionMax="47" xr10:uidLastSave="{00000000-0000-0000-0000-000000000000}"/>
  <bookViews>
    <workbookView xWindow="0" yWindow="760" windowWidth="29040" windowHeight="15840" activeTab="1" xr2:uid="{7AE54056-BE1C-42B3-8BBD-420F4161E190}"/>
  </bookViews>
  <sheets>
    <sheet name="data diary" sheetId="2" r:id="rId1"/>
    <sheet name="bui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4" i="1"/>
  <c r="A5" i="1"/>
  <c r="A6" i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<sst xmlns="http://schemas.openxmlformats.org/spreadsheetml/2006/main" count="21" uniqueCount="21">
  <si>
    <t>Year</t>
  </si>
  <si>
    <t>Link to report</t>
  </si>
  <si>
    <t>https://www.codot.gov/safety/traffic-safety/assets/fatal-crash-data-city-county/city-and-county/2022_county.pdf</t>
  </si>
  <si>
    <t>https://www.codot.gov/safety/traffic-safety/assets/fatal-crash-data-city-county/city-and-county/county_fatals_2021_20210106.pdf</t>
  </si>
  <si>
    <t>All of deaths by county come from here:</t>
  </si>
  <si>
    <t>https://www.codot.gov/safety/traffic-safety/data-analysis/fatal-crash-data</t>
  </si>
  <si>
    <t>https://www.codot.gov/safety/traffic-safety/assets/fatal-crash-data-city-county/city-and-county/by-county-2013</t>
  </si>
  <si>
    <t>https://www.codot.gov/safety/traffic-safety/assets/fatal-crash-data-city-county/city-and-county/county-fatals-2014</t>
  </si>
  <si>
    <t>Number of people killed in an impaired or alcohol-related accident</t>
  </si>
  <si>
    <t>https://www.codot.gov/safety/traffic-safety/assets/fatal-crash-data-city-county/city-and-county/2015-fatals-by-county</t>
  </si>
  <si>
    <t>https://www.codot.gov/safety/traffic-safety/assets/fatal-crash-data-city-county/city-and-county/2016-by-county</t>
  </si>
  <si>
    <t>In 2013 and 2014 it switches to "Number of People Killed in an Alcohol Related Accident" -- I need to make sure the categories are comparable</t>
  </si>
  <si>
    <t>https://www.codot.gov/safety/traffic-safety/assets/fatal-crash-data-city-county/city-and-county/2017-by-county</t>
  </si>
  <si>
    <t>https://www.codot.gov/safety/traffic-safety/assets/fatal-crash-data-city-county/city-and-county/2018-by-county</t>
  </si>
  <si>
    <t>https://www.codot.gov/safety/traffic-safety/assets/fatal-crash-data-city-county/city-and-county/2019-by-county</t>
  </si>
  <si>
    <t>https://www.codot.gov/safety/traffic-safety/assets/fatal-crash-data-city-county/city-and-county/county_fatals_2020_20200107.pdf</t>
  </si>
  <si>
    <t>growth_2013_2022</t>
  </si>
  <si>
    <t>Wayback Link</t>
  </si>
  <si>
    <t>https://web.archive.org/web/20240221050135/https://www.codot.gov/safety/traffic-safety/assets/fatal-crash-data-city-county/city-and-county/by-county-2013</t>
  </si>
  <si>
    <t>https://web.archive.org/web/20230215025221/https://www.codot.gov/safety/traffic-safety/assets/fatal-crash-data-city-county/city-and-county/county-fatals-2014</t>
  </si>
  <si>
    <t>https://web.archive.org/web/20240304142852/https://www.codot.gov/safety/traffic-safety/assets/fatal-crash-data-city-county/city-and-county/2015-fatals-by-county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</si>
</sst>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ot.gov/safety/traffic-safety/assets/fatal-crash-data-city-county/city-and-county/2015-fatals-by-coun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240B-CD9D-4B4E-B520-5E3D065C5805}">
  <dimension ref="A1:B4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t="s">
        <v>4</v>
      </c>
    </row>
    <row r="2" spans="1:2" x14ac:dyDescent="0.2">
      <c r="B2" t="s">
        <v>5</v>
      </c>
    </row>
    <row r="4" spans="1:2" x14ac:dyDescent="0.2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C4BF-259B-43DD-A729-ED812E262085}">
  <dimension ref="A1:D14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23.5" customWidth="1"/>
    <col min="2" max="2" width="67.33203125" customWidth="1"/>
    <col min="3" max="3" width="12.6640625" customWidth="1"/>
  </cols>
  <sheetData>
    <row r="1" spans="1:4" s="1" customFormat="1" x14ac:dyDescent="0.2">
      <c r="A1" s="1" t="s">
        <v>0</v>
      </c>
      <c r="B1" s="1" t="s">
        <v>8</v>
      </c>
      <c r="C1" s="1" t="s">
        <v>1</v>
      </c>
      <c r="D1" s="1" t="s">
        <v>17</v>
      </c>
    </row>
    <row r="2" spans="1:4" x14ac:dyDescent="0.2">
      <c r="A2">
        <v>2013</v>
      </c>
      <c r="B2">
        <v>161</v>
      </c>
      <c r="C2" t="s">
        <v>6</v>
      </c>
      <c r="D2" t="s">
        <v>18</v>
      </c>
    </row>
    <row r="3" spans="1:4" x14ac:dyDescent="0.2">
      <c r="A3">
        <f>A2+1</f>
        <v>2014</v>
      </c>
      <c r="B3">
        <v>165</v>
      </c>
      <c r="C3" t="s">
        <v>7</v>
      </c>
      <c r="D3" t="s">
        <v>19</v>
      </c>
    </row>
    <row r="4" spans="1:4" x14ac:dyDescent="0.2">
      <c r="A4">
        <f t="shared" ref="A4:A11" si="0">A3+1</f>
        <v>2015</v>
      </c>
      <c r="B4">
        <v>182</v>
      </c>
      <c r="C4" s="2" t="s">
        <v>9</v>
      </c>
      <c r="D4" t="s">
        <v>20</v>
      </c>
    </row>
    <row r="5" spans="1:4" x14ac:dyDescent="0.2">
      <c r="A5">
        <f t="shared" si="0"/>
        <v>2016</v>
      </c>
      <c r="B5">
        <v>197</v>
      </c>
      <c r="C5" t="s">
        <v>10</v>
      </c>
    </row>
    <row r="6" spans="1:4" x14ac:dyDescent="0.2">
      <c r="A6">
        <f t="shared" si="0"/>
        <v>2017</v>
      </c>
      <c r="B6">
        <v>240</v>
      </c>
      <c r="C6" t="s">
        <v>12</v>
      </c>
    </row>
    <row r="7" spans="1:4" x14ac:dyDescent="0.2">
      <c r="A7">
        <f t="shared" si="0"/>
        <v>2018</v>
      </c>
      <c r="B7">
        <v>222</v>
      </c>
      <c r="C7" t="s">
        <v>13</v>
      </c>
    </row>
    <row r="8" spans="1:4" x14ac:dyDescent="0.2">
      <c r="A8">
        <f t="shared" si="0"/>
        <v>2019</v>
      </c>
      <c r="B8">
        <v>176</v>
      </c>
      <c r="C8" t="s">
        <v>14</v>
      </c>
    </row>
    <row r="9" spans="1:4" x14ac:dyDescent="0.2">
      <c r="A9">
        <f t="shared" si="0"/>
        <v>2020</v>
      </c>
      <c r="B9">
        <v>212</v>
      </c>
      <c r="C9" t="s">
        <v>15</v>
      </c>
    </row>
    <row r="10" spans="1:4" x14ac:dyDescent="0.2">
      <c r="A10">
        <f t="shared" si="0"/>
        <v>2021</v>
      </c>
      <c r="B10">
        <v>255</v>
      </c>
      <c r="C10" t="s">
        <v>3</v>
      </c>
    </row>
    <row r="11" spans="1:4" x14ac:dyDescent="0.2">
      <c r="A11">
        <f t="shared" si="0"/>
        <v>2022</v>
      </c>
      <c r="B11">
        <v>283</v>
      </c>
      <c r="C11" t="s">
        <v>2</v>
      </c>
    </row>
    <row r="14" spans="1:4" x14ac:dyDescent="0.2">
      <c r="A14" t="s">
        <v>16</v>
      </c>
      <c r="B14">
        <f>((B11-B2)/B2)*100</f>
        <v>75.776397515527947</v>
      </c>
    </row>
  </sheetData>
  <hyperlinks>
    <hyperlink ref="C4" r:id="rId1" xr:uid="{AA0E44ED-3935-426F-B9AD-192AA833CF9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diary</vt:lpstr>
      <vt:lpstr>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Zack Newman</cp:lastModifiedBy>
  <dcterms:created xsi:type="dcterms:W3CDTF">2023-05-02T18:39:25Z</dcterms:created>
  <dcterms:modified xsi:type="dcterms:W3CDTF">2024-11-26T23:17:17Z</dcterms:modified>
</cp:coreProperties>
</file>