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newman/Documents/ZackNewsMan, LLC/Denver Gazette/DUI/Data/"/>
    </mc:Choice>
  </mc:AlternateContent>
  <xr:revisionPtr revIDLastSave="0" documentId="13_ncr:1_{021FF5D9-41AA-8047-81F0-AD31BFB8377D}" xr6:coauthVersionLast="47" xr6:coauthVersionMax="47" xr10:uidLastSave="{00000000-0000-0000-0000-000000000000}"/>
  <bookViews>
    <workbookView xWindow="0" yWindow="1000" windowWidth="30240" windowHeight="18880" activeTab="1" xr2:uid="{00000000-000D-0000-FFFF-FFFF00000000}"/>
  </bookViews>
  <sheets>
    <sheet name="Sheet1" sheetId="4" r:id="rId1"/>
    <sheet name="cases_arrests_gfx" sheetId="5" r:id="rId2"/>
    <sheet name="case_count_year_district_statew" sheetId="1" r:id="rId3"/>
    <sheet name="2013_2023 % change" sheetId="2" r:id="rId4"/>
    <sheet name="for gfx" sheetId="3" r:id="rId5"/>
  </sheets>
  <definedNames>
    <definedName name="_xlnm._FilterDatabase" localSheetId="2" hidden="1">case_count_year_district_statew!$A$1:$C$265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C25" i="2"/>
  <c r="I5" i="2"/>
  <c r="I6" i="2"/>
  <c r="I15" i="2"/>
  <c r="I17" i="2"/>
  <c r="I23" i="2"/>
  <c r="I3" i="2"/>
  <c r="I22" i="2"/>
  <c r="I2" i="2"/>
  <c r="I9" i="2"/>
  <c r="I20" i="2"/>
  <c r="I13" i="2"/>
  <c r="I14" i="2"/>
  <c r="I16" i="2"/>
  <c r="I11" i="2"/>
  <c r="I4" i="2"/>
  <c r="I18" i="2"/>
  <c r="I8" i="2"/>
  <c r="I19" i="2"/>
  <c r="I21" i="2"/>
  <c r="I7" i="2"/>
  <c r="I10" i="2"/>
  <c r="I1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  <c r="D14" i="4"/>
</calcChain>
</file>

<file path=xl/sharedStrings.xml><?xml version="1.0" encoding="utf-8"?>
<sst xmlns="http://schemas.openxmlformats.org/spreadsheetml/2006/main" count="24" uniqueCount="15">
  <si>
    <t>year_case_file</t>
  </si>
  <si>
    <t>district_nbr</t>
  </si>
  <si>
    <t>denver_count</t>
  </si>
  <si>
    <t>statewide_count</t>
  </si>
  <si>
    <t>total_cases</t>
  </si>
  <si>
    <t>percent_change</t>
  </si>
  <si>
    <t>TOTAL CASES</t>
  </si>
  <si>
    <t>2013_year_case_file</t>
  </si>
  <si>
    <t>2023_year_case_file</t>
  </si>
  <si>
    <t>Row Labels</t>
  </si>
  <si>
    <t>Grand Total</t>
  </si>
  <si>
    <t>Sum of total_cases</t>
  </si>
  <si>
    <t>Year</t>
  </si>
  <si>
    <t>Cases filed</t>
  </si>
  <si>
    <t>Driving under the influence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</si>
</sst>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 Newman" refreshedDate="45706.700057754628" createdVersion="8" refreshedVersion="8" minRefreshableVersion="3" recordCount="264" xr:uid="{DA129B4C-E25B-8146-B42C-1A31DE1C068B}">
  <cacheSource type="worksheet">
    <worksheetSource ref="A1:E265" sheet="case_count_year_district_statew"/>
  </cacheSource>
  <cacheFields count="5">
    <cacheField name="year_case_file" numFmtId="0">
      <sharedItems containsSemiMixedTypes="0" containsString="0" containsNumber="1" containsInteger="1" minValue="2013" maxValue="2024" count="12"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district_nbr" numFmtId="0">
      <sharedItems containsSemiMixedTypes="0" containsString="0" containsNumber="1" containsInteger="1" minValue="1" maxValue="22"/>
    </cacheField>
    <cacheField name="statewide_count" numFmtId="0">
      <sharedItems containsSemiMixedTypes="0" containsString="0" containsNumber="1" containsInteger="1" minValue="76" maxValue="4833"/>
    </cacheField>
    <cacheField name="denver_count" numFmtId="0">
      <sharedItems containsString="0" containsBlank="1" containsNumber="1" containsInteger="1" minValue="991" maxValue="2652"/>
    </cacheField>
    <cacheField name="total_cases" numFmtId="0">
      <sharedItems containsSemiMixedTypes="0" containsString="0" containsNumber="1" containsInteger="1" minValue="100" maxValue="48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n v="1"/>
    <n v="2531"/>
    <m/>
    <n v="2531"/>
  </r>
  <r>
    <x v="0"/>
    <n v="2"/>
    <n v="114"/>
    <n v="2584"/>
    <n v="2698"/>
  </r>
  <r>
    <x v="0"/>
    <n v="3"/>
    <n v="193"/>
    <m/>
    <n v="193"/>
  </r>
  <r>
    <x v="0"/>
    <n v="4"/>
    <n v="3259"/>
    <m/>
    <n v="3259"/>
  </r>
  <r>
    <x v="0"/>
    <n v="5"/>
    <n v="953"/>
    <m/>
    <n v="953"/>
  </r>
  <r>
    <x v="0"/>
    <n v="6"/>
    <n v="533"/>
    <m/>
    <n v="533"/>
  </r>
  <r>
    <x v="0"/>
    <n v="7"/>
    <n v="677"/>
    <m/>
    <n v="677"/>
  </r>
  <r>
    <x v="0"/>
    <n v="8"/>
    <n v="2272"/>
    <m/>
    <n v="2272"/>
  </r>
  <r>
    <x v="0"/>
    <n v="9"/>
    <n v="826"/>
    <m/>
    <n v="826"/>
  </r>
  <r>
    <x v="0"/>
    <n v="10"/>
    <n v="779"/>
    <m/>
    <n v="779"/>
  </r>
  <r>
    <x v="0"/>
    <n v="11"/>
    <n v="458"/>
    <m/>
    <n v="458"/>
  </r>
  <r>
    <x v="0"/>
    <n v="12"/>
    <n v="468"/>
    <m/>
    <n v="468"/>
  </r>
  <r>
    <x v="0"/>
    <n v="13"/>
    <n v="549"/>
    <m/>
    <n v="549"/>
  </r>
  <r>
    <x v="0"/>
    <n v="14"/>
    <n v="523"/>
    <m/>
    <n v="523"/>
  </r>
  <r>
    <x v="0"/>
    <n v="15"/>
    <n v="150"/>
    <m/>
    <n v="150"/>
  </r>
  <r>
    <x v="0"/>
    <n v="16"/>
    <n v="197"/>
    <m/>
    <n v="197"/>
  </r>
  <r>
    <x v="0"/>
    <n v="17"/>
    <n v="3641"/>
    <m/>
    <n v="3641"/>
  </r>
  <r>
    <x v="0"/>
    <n v="18"/>
    <n v="4833"/>
    <m/>
    <n v="4833"/>
  </r>
  <r>
    <x v="0"/>
    <n v="19"/>
    <n v="1562"/>
    <m/>
    <n v="1562"/>
  </r>
  <r>
    <x v="0"/>
    <n v="20"/>
    <n v="1634"/>
    <m/>
    <n v="1634"/>
  </r>
  <r>
    <x v="0"/>
    <n v="21"/>
    <n v="844"/>
    <m/>
    <n v="844"/>
  </r>
  <r>
    <x v="0"/>
    <n v="22"/>
    <n v="210"/>
    <m/>
    <n v="210"/>
  </r>
  <r>
    <x v="1"/>
    <n v="1"/>
    <n v="2652"/>
    <m/>
    <n v="2652"/>
  </r>
  <r>
    <x v="1"/>
    <n v="2"/>
    <n v="166"/>
    <n v="2652"/>
    <n v="2818"/>
  </r>
  <r>
    <x v="1"/>
    <n v="3"/>
    <n v="193"/>
    <m/>
    <n v="193"/>
  </r>
  <r>
    <x v="1"/>
    <n v="4"/>
    <n v="3301"/>
    <m/>
    <n v="3301"/>
  </r>
  <r>
    <x v="1"/>
    <n v="5"/>
    <n v="1047"/>
    <m/>
    <n v="1047"/>
  </r>
  <r>
    <x v="1"/>
    <n v="6"/>
    <n v="570"/>
    <m/>
    <n v="570"/>
  </r>
  <r>
    <x v="1"/>
    <n v="7"/>
    <n v="659"/>
    <m/>
    <n v="659"/>
  </r>
  <r>
    <x v="1"/>
    <n v="8"/>
    <n v="2028"/>
    <m/>
    <n v="2028"/>
  </r>
  <r>
    <x v="1"/>
    <n v="9"/>
    <n v="660"/>
    <m/>
    <n v="660"/>
  </r>
  <r>
    <x v="1"/>
    <n v="10"/>
    <n v="773"/>
    <m/>
    <n v="773"/>
  </r>
  <r>
    <x v="1"/>
    <n v="11"/>
    <n v="473"/>
    <m/>
    <n v="473"/>
  </r>
  <r>
    <x v="1"/>
    <n v="12"/>
    <n v="349"/>
    <m/>
    <n v="349"/>
  </r>
  <r>
    <x v="1"/>
    <n v="13"/>
    <n v="481"/>
    <m/>
    <n v="481"/>
  </r>
  <r>
    <x v="1"/>
    <n v="14"/>
    <n v="450"/>
    <m/>
    <n v="450"/>
  </r>
  <r>
    <x v="1"/>
    <n v="15"/>
    <n v="131"/>
    <m/>
    <n v="131"/>
  </r>
  <r>
    <x v="1"/>
    <n v="16"/>
    <n v="210"/>
    <m/>
    <n v="210"/>
  </r>
  <r>
    <x v="1"/>
    <n v="17"/>
    <n v="3718"/>
    <m/>
    <n v="3718"/>
  </r>
  <r>
    <x v="1"/>
    <n v="18"/>
    <n v="4833"/>
    <m/>
    <n v="4833"/>
  </r>
  <r>
    <x v="1"/>
    <n v="19"/>
    <n v="1542"/>
    <m/>
    <n v="1542"/>
  </r>
  <r>
    <x v="1"/>
    <n v="20"/>
    <n v="1524"/>
    <m/>
    <n v="1524"/>
  </r>
  <r>
    <x v="1"/>
    <n v="21"/>
    <n v="986"/>
    <m/>
    <n v="986"/>
  </r>
  <r>
    <x v="1"/>
    <n v="22"/>
    <n v="183"/>
    <m/>
    <n v="183"/>
  </r>
  <r>
    <x v="2"/>
    <n v="1"/>
    <n v="2516"/>
    <m/>
    <n v="2516"/>
  </r>
  <r>
    <x v="2"/>
    <n v="2"/>
    <n v="209"/>
    <n v="2522"/>
    <n v="2731"/>
  </r>
  <r>
    <x v="2"/>
    <n v="3"/>
    <n v="153"/>
    <m/>
    <n v="153"/>
  </r>
  <r>
    <x v="2"/>
    <n v="4"/>
    <n v="3122"/>
    <m/>
    <n v="3122"/>
  </r>
  <r>
    <x v="2"/>
    <n v="5"/>
    <n v="1112"/>
    <m/>
    <n v="1112"/>
  </r>
  <r>
    <x v="2"/>
    <n v="6"/>
    <n v="613"/>
    <m/>
    <n v="613"/>
  </r>
  <r>
    <x v="2"/>
    <n v="7"/>
    <n v="637"/>
    <m/>
    <n v="637"/>
  </r>
  <r>
    <x v="2"/>
    <n v="8"/>
    <n v="1851"/>
    <m/>
    <n v="1851"/>
  </r>
  <r>
    <x v="2"/>
    <n v="9"/>
    <n v="758"/>
    <m/>
    <n v="758"/>
  </r>
  <r>
    <x v="2"/>
    <n v="10"/>
    <n v="695"/>
    <m/>
    <n v="695"/>
  </r>
  <r>
    <x v="2"/>
    <n v="11"/>
    <n v="500"/>
    <m/>
    <n v="500"/>
  </r>
  <r>
    <x v="2"/>
    <n v="12"/>
    <n v="420"/>
    <m/>
    <n v="420"/>
  </r>
  <r>
    <x v="2"/>
    <n v="13"/>
    <n v="466"/>
    <m/>
    <n v="466"/>
  </r>
  <r>
    <x v="2"/>
    <n v="14"/>
    <n v="505"/>
    <m/>
    <n v="505"/>
  </r>
  <r>
    <x v="2"/>
    <n v="15"/>
    <n v="188"/>
    <m/>
    <n v="188"/>
  </r>
  <r>
    <x v="2"/>
    <n v="16"/>
    <n v="190"/>
    <m/>
    <n v="190"/>
  </r>
  <r>
    <x v="2"/>
    <n v="17"/>
    <n v="3205"/>
    <m/>
    <n v="3205"/>
  </r>
  <r>
    <x v="2"/>
    <n v="18"/>
    <n v="4302"/>
    <m/>
    <n v="4302"/>
  </r>
  <r>
    <x v="2"/>
    <n v="19"/>
    <n v="1542"/>
    <m/>
    <n v="1542"/>
  </r>
  <r>
    <x v="2"/>
    <n v="20"/>
    <n v="1409"/>
    <m/>
    <n v="1409"/>
  </r>
  <r>
    <x v="2"/>
    <n v="21"/>
    <n v="855"/>
    <m/>
    <n v="855"/>
  </r>
  <r>
    <x v="2"/>
    <n v="22"/>
    <n v="168"/>
    <m/>
    <n v="168"/>
  </r>
  <r>
    <x v="3"/>
    <n v="1"/>
    <n v="2627"/>
    <m/>
    <n v="2627"/>
  </r>
  <r>
    <x v="3"/>
    <n v="2"/>
    <n v="191"/>
    <n v="2227"/>
    <n v="2418"/>
  </r>
  <r>
    <x v="3"/>
    <n v="3"/>
    <n v="161"/>
    <m/>
    <n v="161"/>
  </r>
  <r>
    <x v="3"/>
    <n v="4"/>
    <n v="2893"/>
    <m/>
    <n v="2893"/>
  </r>
  <r>
    <x v="3"/>
    <n v="5"/>
    <n v="1114"/>
    <m/>
    <n v="1114"/>
  </r>
  <r>
    <x v="3"/>
    <n v="6"/>
    <n v="770"/>
    <m/>
    <n v="770"/>
  </r>
  <r>
    <x v="3"/>
    <n v="7"/>
    <n v="782"/>
    <m/>
    <n v="782"/>
  </r>
  <r>
    <x v="3"/>
    <n v="8"/>
    <n v="1774"/>
    <m/>
    <n v="1774"/>
  </r>
  <r>
    <x v="3"/>
    <n v="9"/>
    <n v="822"/>
    <m/>
    <n v="822"/>
  </r>
  <r>
    <x v="3"/>
    <n v="10"/>
    <n v="665"/>
    <m/>
    <n v="665"/>
  </r>
  <r>
    <x v="3"/>
    <n v="11"/>
    <n v="489"/>
    <m/>
    <n v="489"/>
  </r>
  <r>
    <x v="3"/>
    <n v="12"/>
    <n v="352"/>
    <m/>
    <n v="352"/>
  </r>
  <r>
    <x v="3"/>
    <n v="13"/>
    <n v="421"/>
    <m/>
    <n v="421"/>
  </r>
  <r>
    <x v="3"/>
    <n v="14"/>
    <n v="467"/>
    <m/>
    <n v="467"/>
  </r>
  <r>
    <x v="3"/>
    <n v="15"/>
    <n v="169"/>
    <m/>
    <n v="169"/>
  </r>
  <r>
    <x v="3"/>
    <n v="16"/>
    <n v="114"/>
    <m/>
    <n v="114"/>
  </r>
  <r>
    <x v="3"/>
    <n v="17"/>
    <n v="3141"/>
    <m/>
    <n v="3141"/>
  </r>
  <r>
    <x v="3"/>
    <n v="18"/>
    <n v="4286"/>
    <m/>
    <n v="4286"/>
  </r>
  <r>
    <x v="3"/>
    <n v="19"/>
    <n v="1395"/>
    <m/>
    <n v="1395"/>
  </r>
  <r>
    <x v="3"/>
    <n v="20"/>
    <n v="1423"/>
    <m/>
    <n v="1423"/>
  </r>
  <r>
    <x v="3"/>
    <n v="21"/>
    <n v="771"/>
    <m/>
    <n v="771"/>
  </r>
  <r>
    <x v="3"/>
    <n v="22"/>
    <n v="238"/>
    <m/>
    <n v="238"/>
  </r>
  <r>
    <x v="4"/>
    <n v="1"/>
    <n v="2790"/>
    <m/>
    <n v="2790"/>
  </r>
  <r>
    <x v="4"/>
    <n v="2"/>
    <n v="149"/>
    <n v="1850"/>
    <n v="1999"/>
  </r>
  <r>
    <x v="4"/>
    <n v="3"/>
    <n v="146"/>
    <m/>
    <n v="146"/>
  </r>
  <r>
    <x v="4"/>
    <n v="4"/>
    <n v="3224"/>
    <m/>
    <n v="3224"/>
  </r>
  <r>
    <x v="4"/>
    <n v="5"/>
    <n v="1106"/>
    <m/>
    <n v="1106"/>
  </r>
  <r>
    <x v="4"/>
    <n v="6"/>
    <n v="568"/>
    <m/>
    <n v="568"/>
  </r>
  <r>
    <x v="4"/>
    <n v="7"/>
    <n v="701"/>
    <m/>
    <n v="701"/>
  </r>
  <r>
    <x v="4"/>
    <n v="8"/>
    <n v="2045"/>
    <m/>
    <n v="2045"/>
  </r>
  <r>
    <x v="4"/>
    <n v="9"/>
    <n v="929"/>
    <m/>
    <n v="929"/>
  </r>
  <r>
    <x v="4"/>
    <n v="10"/>
    <n v="552"/>
    <m/>
    <n v="552"/>
  </r>
  <r>
    <x v="4"/>
    <n v="11"/>
    <n v="513"/>
    <m/>
    <n v="513"/>
  </r>
  <r>
    <x v="4"/>
    <n v="12"/>
    <n v="352"/>
    <m/>
    <n v="352"/>
  </r>
  <r>
    <x v="4"/>
    <n v="13"/>
    <n v="443"/>
    <m/>
    <n v="443"/>
  </r>
  <r>
    <x v="4"/>
    <n v="14"/>
    <n v="551"/>
    <m/>
    <n v="551"/>
  </r>
  <r>
    <x v="4"/>
    <n v="15"/>
    <n v="120"/>
    <m/>
    <n v="120"/>
  </r>
  <r>
    <x v="4"/>
    <n v="16"/>
    <n v="192"/>
    <m/>
    <n v="192"/>
  </r>
  <r>
    <x v="4"/>
    <n v="17"/>
    <n v="3087"/>
    <m/>
    <n v="3087"/>
  </r>
  <r>
    <x v="4"/>
    <n v="18"/>
    <n v="3472"/>
    <m/>
    <n v="3472"/>
  </r>
  <r>
    <x v="4"/>
    <n v="19"/>
    <n v="1549"/>
    <m/>
    <n v="1549"/>
  </r>
  <r>
    <x v="4"/>
    <n v="20"/>
    <n v="1271"/>
    <m/>
    <n v="1271"/>
  </r>
  <r>
    <x v="4"/>
    <n v="21"/>
    <n v="752"/>
    <m/>
    <n v="752"/>
  </r>
  <r>
    <x v="4"/>
    <n v="22"/>
    <n v="249"/>
    <m/>
    <n v="249"/>
  </r>
  <r>
    <x v="5"/>
    <n v="1"/>
    <n v="2668"/>
    <m/>
    <n v="2668"/>
  </r>
  <r>
    <x v="5"/>
    <n v="2"/>
    <n v="143"/>
    <n v="1833"/>
    <n v="1976"/>
  </r>
  <r>
    <x v="5"/>
    <n v="3"/>
    <n v="176"/>
    <m/>
    <n v="176"/>
  </r>
  <r>
    <x v="5"/>
    <n v="4"/>
    <n v="3297"/>
    <m/>
    <n v="3297"/>
  </r>
  <r>
    <x v="5"/>
    <n v="5"/>
    <n v="1137"/>
    <m/>
    <n v="1137"/>
  </r>
  <r>
    <x v="5"/>
    <n v="6"/>
    <n v="584"/>
    <m/>
    <n v="584"/>
  </r>
  <r>
    <x v="5"/>
    <n v="7"/>
    <n v="725"/>
    <m/>
    <n v="725"/>
  </r>
  <r>
    <x v="5"/>
    <n v="8"/>
    <n v="2150"/>
    <m/>
    <n v="2150"/>
  </r>
  <r>
    <x v="5"/>
    <n v="9"/>
    <n v="848"/>
    <m/>
    <n v="848"/>
  </r>
  <r>
    <x v="5"/>
    <n v="10"/>
    <n v="629"/>
    <m/>
    <n v="629"/>
  </r>
  <r>
    <x v="5"/>
    <n v="11"/>
    <n v="567"/>
    <m/>
    <n v="567"/>
  </r>
  <r>
    <x v="5"/>
    <n v="12"/>
    <n v="356"/>
    <m/>
    <n v="356"/>
  </r>
  <r>
    <x v="5"/>
    <n v="13"/>
    <n v="387"/>
    <m/>
    <n v="387"/>
  </r>
  <r>
    <x v="5"/>
    <n v="14"/>
    <n v="601"/>
    <m/>
    <n v="601"/>
  </r>
  <r>
    <x v="5"/>
    <n v="15"/>
    <n v="115"/>
    <m/>
    <n v="115"/>
  </r>
  <r>
    <x v="5"/>
    <n v="16"/>
    <n v="167"/>
    <m/>
    <n v="167"/>
  </r>
  <r>
    <x v="5"/>
    <n v="17"/>
    <n v="2855"/>
    <m/>
    <n v="2855"/>
  </r>
  <r>
    <x v="5"/>
    <n v="18"/>
    <n v="2968"/>
    <m/>
    <n v="2968"/>
  </r>
  <r>
    <x v="5"/>
    <n v="19"/>
    <n v="1687"/>
    <m/>
    <n v="1687"/>
  </r>
  <r>
    <x v="5"/>
    <n v="20"/>
    <n v="1276"/>
    <m/>
    <n v="1276"/>
  </r>
  <r>
    <x v="5"/>
    <n v="21"/>
    <n v="723"/>
    <m/>
    <n v="723"/>
  </r>
  <r>
    <x v="5"/>
    <n v="22"/>
    <n v="273"/>
    <m/>
    <n v="273"/>
  </r>
  <r>
    <x v="6"/>
    <n v="1"/>
    <n v="2497"/>
    <m/>
    <n v="2497"/>
  </r>
  <r>
    <x v="6"/>
    <n v="2"/>
    <n v="128"/>
    <n v="1806"/>
    <n v="1934"/>
  </r>
  <r>
    <x v="6"/>
    <n v="3"/>
    <n v="204"/>
    <m/>
    <n v="204"/>
  </r>
  <r>
    <x v="6"/>
    <n v="4"/>
    <n v="3652"/>
    <m/>
    <n v="3652"/>
  </r>
  <r>
    <x v="6"/>
    <n v="5"/>
    <n v="1041"/>
    <m/>
    <n v="1041"/>
  </r>
  <r>
    <x v="6"/>
    <n v="6"/>
    <n v="573"/>
    <m/>
    <n v="573"/>
  </r>
  <r>
    <x v="6"/>
    <n v="7"/>
    <n v="699"/>
    <m/>
    <n v="699"/>
  </r>
  <r>
    <x v="6"/>
    <n v="8"/>
    <n v="2297"/>
    <m/>
    <n v="2297"/>
  </r>
  <r>
    <x v="6"/>
    <n v="9"/>
    <n v="841"/>
    <m/>
    <n v="841"/>
  </r>
  <r>
    <x v="6"/>
    <n v="10"/>
    <n v="630"/>
    <m/>
    <n v="630"/>
  </r>
  <r>
    <x v="6"/>
    <n v="11"/>
    <n v="617"/>
    <m/>
    <n v="617"/>
  </r>
  <r>
    <x v="6"/>
    <n v="12"/>
    <n v="284"/>
    <m/>
    <n v="284"/>
  </r>
  <r>
    <x v="6"/>
    <n v="13"/>
    <n v="427"/>
    <m/>
    <n v="427"/>
  </r>
  <r>
    <x v="6"/>
    <n v="14"/>
    <n v="487"/>
    <m/>
    <n v="487"/>
  </r>
  <r>
    <x v="6"/>
    <n v="15"/>
    <n v="170"/>
    <m/>
    <n v="170"/>
  </r>
  <r>
    <x v="6"/>
    <n v="16"/>
    <n v="180"/>
    <m/>
    <n v="180"/>
  </r>
  <r>
    <x v="6"/>
    <n v="17"/>
    <n v="3061"/>
    <m/>
    <n v="3061"/>
  </r>
  <r>
    <x v="6"/>
    <n v="18"/>
    <n v="2808"/>
    <m/>
    <n v="2808"/>
  </r>
  <r>
    <x v="6"/>
    <n v="19"/>
    <n v="1525"/>
    <m/>
    <n v="1525"/>
  </r>
  <r>
    <x v="6"/>
    <n v="20"/>
    <n v="1060"/>
    <m/>
    <n v="1060"/>
  </r>
  <r>
    <x v="6"/>
    <n v="21"/>
    <n v="715"/>
    <m/>
    <n v="715"/>
  </r>
  <r>
    <x v="6"/>
    <n v="22"/>
    <n v="217"/>
    <m/>
    <n v="217"/>
  </r>
  <r>
    <x v="7"/>
    <n v="1"/>
    <n v="1945"/>
    <m/>
    <n v="1945"/>
  </r>
  <r>
    <x v="7"/>
    <n v="2"/>
    <n v="122"/>
    <n v="1303"/>
    <n v="1425"/>
  </r>
  <r>
    <x v="7"/>
    <n v="3"/>
    <n v="183"/>
    <m/>
    <n v="183"/>
  </r>
  <r>
    <x v="7"/>
    <n v="4"/>
    <n v="3216"/>
    <m/>
    <n v="3216"/>
  </r>
  <r>
    <x v="7"/>
    <n v="5"/>
    <n v="812"/>
    <m/>
    <n v="812"/>
  </r>
  <r>
    <x v="7"/>
    <n v="6"/>
    <n v="430"/>
    <m/>
    <n v="430"/>
  </r>
  <r>
    <x v="7"/>
    <n v="7"/>
    <n v="530"/>
    <m/>
    <n v="530"/>
  </r>
  <r>
    <x v="7"/>
    <n v="8"/>
    <n v="1744"/>
    <m/>
    <n v="1744"/>
  </r>
  <r>
    <x v="7"/>
    <n v="9"/>
    <n v="547"/>
    <m/>
    <n v="547"/>
  </r>
  <r>
    <x v="7"/>
    <n v="10"/>
    <n v="544"/>
    <m/>
    <n v="544"/>
  </r>
  <r>
    <x v="7"/>
    <n v="11"/>
    <n v="520"/>
    <m/>
    <n v="520"/>
  </r>
  <r>
    <x v="7"/>
    <n v="12"/>
    <n v="285"/>
    <m/>
    <n v="285"/>
  </r>
  <r>
    <x v="7"/>
    <n v="13"/>
    <n v="392"/>
    <m/>
    <n v="392"/>
  </r>
  <r>
    <x v="7"/>
    <n v="14"/>
    <n v="372"/>
    <m/>
    <n v="372"/>
  </r>
  <r>
    <x v="7"/>
    <n v="15"/>
    <n v="184"/>
    <m/>
    <n v="184"/>
  </r>
  <r>
    <x v="7"/>
    <n v="16"/>
    <n v="152"/>
    <m/>
    <n v="152"/>
  </r>
  <r>
    <x v="7"/>
    <n v="17"/>
    <n v="2224"/>
    <m/>
    <n v="2224"/>
  </r>
  <r>
    <x v="7"/>
    <n v="18"/>
    <n v="2362"/>
    <m/>
    <n v="2362"/>
  </r>
  <r>
    <x v="7"/>
    <n v="19"/>
    <n v="1261"/>
    <m/>
    <n v="1261"/>
  </r>
  <r>
    <x v="7"/>
    <n v="20"/>
    <n v="729"/>
    <m/>
    <n v="729"/>
  </r>
  <r>
    <x v="7"/>
    <n v="21"/>
    <n v="626"/>
    <m/>
    <n v="626"/>
  </r>
  <r>
    <x v="7"/>
    <n v="22"/>
    <n v="174"/>
    <m/>
    <n v="174"/>
  </r>
  <r>
    <x v="8"/>
    <n v="1"/>
    <n v="2051"/>
    <m/>
    <n v="2051"/>
  </r>
  <r>
    <x v="8"/>
    <n v="2"/>
    <n v="92"/>
    <n v="1168"/>
    <n v="1260"/>
  </r>
  <r>
    <x v="8"/>
    <n v="3"/>
    <n v="132"/>
    <m/>
    <n v="132"/>
  </r>
  <r>
    <x v="8"/>
    <n v="4"/>
    <n v="3298"/>
    <m/>
    <n v="3298"/>
  </r>
  <r>
    <x v="8"/>
    <n v="5"/>
    <n v="1000"/>
    <m/>
    <n v="1000"/>
  </r>
  <r>
    <x v="8"/>
    <n v="6"/>
    <n v="494"/>
    <m/>
    <n v="494"/>
  </r>
  <r>
    <x v="8"/>
    <n v="7"/>
    <n v="532"/>
    <m/>
    <n v="532"/>
  </r>
  <r>
    <x v="8"/>
    <n v="8"/>
    <n v="1734"/>
    <m/>
    <n v="1734"/>
  </r>
  <r>
    <x v="8"/>
    <n v="9"/>
    <n v="606"/>
    <m/>
    <n v="606"/>
  </r>
  <r>
    <x v="8"/>
    <n v="10"/>
    <n v="578"/>
    <m/>
    <n v="578"/>
  </r>
  <r>
    <x v="8"/>
    <n v="11"/>
    <n v="460"/>
    <m/>
    <n v="460"/>
  </r>
  <r>
    <x v="8"/>
    <n v="12"/>
    <n v="327"/>
    <m/>
    <n v="327"/>
  </r>
  <r>
    <x v="8"/>
    <n v="13"/>
    <n v="384"/>
    <m/>
    <n v="384"/>
  </r>
  <r>
    <x v="8"/>
    <n v="14"/>
    <n v="485"/>
    <m/>
    <n v="485"/>
  </r>
  <r>
    <x v="8"/>
    <n v="15"/>
    <n v="129"/>
    <m/>
    <n v="129"/>
  </r>
  <r>
    <x v="8"/>
    <n v="16"/>
    <n v="155"/>
    <m/>
    <n v="155"/>
  </r>
  <r>
    <x v="8"/>
    <n v="17"/>
    <n v="2180"/>
    <m/>
    <n v="2180"/>
  </r>
  <r>
    <x v="8"/>
    <n v="18"/>
    <n v="2184"/>
    <m/>
    <n v="2184"/>
  </r>
  <r>
    <x v="8"/>
    <n v="19"/>
    <n v="1429"/>
    <m/>
    <n v="1429"/>
  </r>
  <r>
    <x v="8"/>
    <n v="20"/>
    <n v="797"/>
    <m/>
    <n v="797"/>
  </r>
  <r>
    <x v="8"/>
    <n v="21"/>
    <n v="611"/>
    <m/>
    <n v="611"/>
  </r>
  <r>
    <x v="8"/>
    <n v="22"/>
    <n v="236"/>
    <m/>
    <n v="236"/>
  </r>
  <r>
    <x v="9"/>
    <n v="1"/>
    <n v="1802"/>
    <m/>
    <n v="1802"/>
  </r>
  <r>
    <x v="9"/>
    <n v="2"/>
    <n v="76"/>
    <n v="1007"/>
    <n v="1083"/>
  </r>
  <r>
    <x v="9"/>
    <n v="3"/>
    <n v="196"/>
    <m/>
    <n v="196"/>
  </r>
  <r>
    <x v="9"/>
    <n v="4"/>
    <n v="2944"/>
    <m/>
    <n v="2944"/>
  </r>
  <r>
    <x v="9"/>
    <n v="5"/>
    <n v="1116"/>
    <m/>
    <n v="1116"/>
  </r>
  <r>
    <x v="9"/>
    <n v="6"/>
    <n v="656"/>
    <m/>
    <n v="656"/>
  </r>
  <r>
    <x v="9"/>
    <n v="7"/>
    <n v="622"/>
    <m/>
    <n v="622"/>
  </r>
  <r>
    <x v="9"/>
    <n v="8"/>
    <n v="1457"/>
    <m/>
    <n v="1457"/>
  </r>
  <r>
    <x v="9"/>
    <n v="9"/>
    <n v="640"/>
    <m/>
    <n v="640"/>
  </r>
  <r>
    <x v="9"/>
    <n v="10"/>
    <n v="473"/>
    <m/>
    <n v="473"/>
  </r>
  <r>
    <x v="9"/>
    <n v="11"/>
    <n v="398"/>
    <m/>
    <n v="398"/>
  </r>
  <r>
    <x v="9"/>
    <n v="12"/>
    <n v="281"/>
    <m/>
    <n v="281"/>
  </r>
  <r>
    <x v="9"/>
    <n v="13"/>
    <n v="386"/>
    <m/>
    <n v="386"/>
  </r>
  <r>
    <x v="9"/>
    <n v="14"/>
    <n v="489"/>
    <m/>
    <n v="489"/>
  </r>
  <r>
    <x v="9"/>
    <n v="15"/>
    <n v="119"/>
    <m/>
    <n v="119"/>
  </r>
  <r>
    <x v="9"/>
    <n v="16"/>
    <n v="131"/>
    <m/>
    <n v="131"/>
  </r>
  <r>
    <x v="9"/>
    <n v="17"/>
    <n v="2260"/>
    <m/>
    <n v="2260"/>
  </r>
  <r>
    <x v="9"/>
    <n v="18"/>
    <n v="2194"/>
    <m/>
    <n v="2194"/>
  </r>
  <r>
    <x v="9"/>
    <n v="19"/>
    <n v="1243"/>
    <m/>
    <n v="1243"/>
  </r>
  <r>
    <x v="9"/>
    <n v="20"/>
    <n v="839"/>
    <m/>
    <n v="839"/>
  </r>
  <r>
    <x v="9"/>
    <n v="21"/>
    <n v="716"/>
    <m/>
    <n v="716"/>
  </r>
  <r>
    <x v="9"/>
    <n v="22"/>
    <n v="225"/>
    <m/>
    <n v="225"/>
  </r>
  <r>
    <x v="10"/>
    <n v="1"/>
    <n v="1659"/>
    <m/>
    <n v="1659"/>
  </r>
  <r>
    <x v="10"/>
    <n v="2"/>
    <n v="76"/>
    <n v="1068"/>
    <n v="1144"/>
  </r>
  <r>
    <x v="10"/>
    <n v="3"/>
    <n v="126"/>
    <m/>
    <n v="126"/>
  </r>
  <r>
    <x v="10"/>
    <n v="4"/>
    <n v="2579"/>
    <m/>
    <n v="2579"/>
  </r>
  <r>
    <x v="10"/>
    <n v="5"/>
    <n v="902"/>
    <m/>
    <n v="902"/>
  </r>
  <r>
    <x v="10"/>
    <n v="6"/>
    <n v="528"/>
    <m/>
    <n v="528"/>
  </r>
  <r>
    <x v="10"/>
    <n v="7"/>
    <n v="542"/>
    <m/>
    <n v="542"/>
  </r>
  <r>
    <x v="10"/>
    <n v="8"/>
    <n v="1340"/>
    <m/>
    <n v="1340"/>
  </r>
  <r>
    <x v="10"/>
    <n v="9"/>
    <n v="600"/>
    <m/>
    <n v="600"/>
  </r>
  <r>
    <x v="10"/>
    <n v="10"/>
    <n v="438"/>
    <m/>
    <n v="438"/>
  </r>
  <r>
    <x v="10"/>
    <n v="11"/>
    <n v="353"/>
    <m/>
    <n v="353"/>
  </r>
  <r>
    <x v="10"/>
    <n v="12"/>
    <n v="286"/>
    <m/>
    <n v="286"/>
  </r>
  <r>
    <x v="10"/>
    <n v="13"/>
    <n v="402"/>
    <m/>
    <n v="402"/>
  </r>
  <r>
    <x v="10"/>
    <n v="14"/>
    <n v="555"/>
    <m/>
    <n v="555"/>
  </r>
  <r>
    <x v="10"/>
    <n v="15"/>
    <n v="115"/>
    <m/>
    <n v="115"/>
  </r>
  <r>
    <x v="10"/>
    <n v="16"/>
    <n v="171"/>
    <m/>
    <n v="171"/>
  </r>
  <r>
    <x v="10"/>
    <n v="17"/>
    <n v="2684"/>
    <m/>
    <n v="2684"/>
  </r>
  <r>
    <x v="10"/>
    <n v="18"/>
    <n v="2282"/>
    <m/>
    <n v="2282"/>
  </r>
  <r>
    <x v="10"/>
    <n v="19"/>
    <n v="1239"/>
    <m/>
    <n v="1239"/>
  </r>
  <r>
    <x v="10"/>
    <n v="20"/>
    <n v="878"/>
    <m/>
    <n v="878"/>
  </r>
  <r>
    <x v="10"/>
    <n v="21"/>
    <n v="673"/>
    <m/>
    <n v="673"/>
  </r>
  <r>
    <x v="10"/>
    <n v="22"/>
    <n v="196"/>
    <m/>
    <n v="196"/>
  </r>
  <r>
    <x v="11"/>
    <n v="1"/>
    <n v="1556"/>
    <m/>
    <n v="1556"/>
  </r>
  <r>
    <x v="11"/>
    <n v="2"/>
    <n v="77"/>
    <n v="991"/>
    <n v="1068"/>
  </r>
  <r>
    <x v="11"/>
    <n v="3"/>
    <n v="100"/>
    <m/>
    <n v="100"/>
  </r>
  <r>
    <x v="11"/>
    <n v="4"/>
    <n v="2259"/>
    <m/>
    <n v="2259"/>
  </r>
  <r>
    <x v="11"/>
    <n v="5"/>
    <n v="848"/>
    <m/>
    <n v="848"/>
  </r>
  <r>
    <x v="11"/>
    <n v="6"/>
    <n v="610"/>
    <m/>
    <n v="610"/>
  </r>
  <r>
    <x v="11"/>
    <n v="7"/>
    <n v="493"/>
    <m/>
    <n v="493"/>
  </r>
  <r>
    <x v="11"/>
    <n v="8"/>
    <n v="1353"/>
    <m/>
    <n v="1353"/>
  </r>
  <r>
    <x v="11"/>
    <n v="9"/>
    <n v="603"/>
    <m/>
    <n v="603"/>
  </r>
  <r>
    <x v="11"/>
    <n v="10"/>
    <n v="534"/>
    <m/>
    <n v="534"/>
  </r>
  <r>
    <x v="11"/>
    <n v="11"/>
    <n v="353"/>
    <m/>
    <n v="353"/>
  </r>
  <r>
    <x v="11"/>
    <n v="12"/>
    <n v="298"/>
    <m/>
    <n v="298"/>
  </r>
  <r>
    <x v="11"/>
    <n v="13"/>
    <n v="370"/>
    <m/>
    <n v="370"/>
  </r>
  <r>
    <x v="11"/>
    <n v="14"/>
    <n v="435"/>
    <m/>
    <n v="435"/>
  </r>
  <r>
    <x v="11"/>
    <n v="15"/>
    <n v="123"/>
    <m/>
    <n v="123"/>
  </r>
  <r>
    <x v="11"/>
    <n v="16"/>
    <n v="161"/>
    <m/>
    <n v="161"/>
  </r>
  <r>
    <x v="11"/>
    <n v="17"/>
    <n v="2215"/>
    <m/>
    <n v="2215"/>
  </r>
  <r>
    <x v="11"/>
    <n v="18"/>
    <n v="2230"/>
    <m/>
    <n v="2230"/>
  </r>
  <r>
    <x v="11"/>
    <n v="19"/>
    <n v="1152"/>
    <m/>
    <n v="1152"/>
  </r>
  <r>
    <x v="11"/>
    <n v="20"/>
    <n v="919"/>
    <m/>
    <n v="919"/>
  </r>
  <r>
    <x v="11"/>
    <n v="21"/>
    <n v="638"/>
    <m/>
    <n v="638"/>
  </r>
  <r>
    <x v="11"/>
    <n v="22"/>
    <n v="197"/>
    <m/>
    <n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4D544-989E-7F40-A77E-02643A19977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ca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854A-5A0B-014D-B8CA-D3C6F812DA6F}">
  <dimension ref="A3:D21"/>
  <sheetViews>
    <sheetView workbookViewId="0">
      <selection activeCell="B21" sqref="B21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3" spans="1:4" x14ac:dyDescent="0.2">
      <c r="A3" s="2" t="s">
        <v>9</v>
      </c>
      <c r="B3" t="s">
        <v>11</v>
      </c>
    </row>
    <row r="4" spans="1:4" x14ac:dyDescent="0.2">
      <c r="A4" s="3">
        <v>2013</v>
      </c>
      <c r="B4" s="4">
        <v>29790</v>
      </c>
    </row>
    <row r="5" spans="1:4" x14ac:dyDescent="0.2">
      <c r="A5" s="3">
        <v>2014</v>
      </c>
      <c r="B5" s="4">
        <v>29581</v>
      </c>
    </row>
    <row r="6" spans="1:4" x14ac:dyDescent="0.2">
      <c r="A6" s="3">
        <v>2015</v>
      </c>
      <c r="B6" s="4">
        <v>27938</v>
      </c>
    </row>
    <row r="7" spans="1:4" x14ac:dyDescent="0.2">
      <c r="A7" s="3">
        <v>2016</v>
      </c>
      <c r="B7" s="4">
        <v>27292</v>
      </c>
    </row>
    <row r="8" spans="1:4" x14ac:dyDescent="0.2">
      <c r="A8" s="3">
        <v>2017</v>
      </c>
      <c r="B8" s="4">
        <v>26611</v>
      </c>
    </row>
    <row r="9" spans="1:4" x14ac:dyDescent="0.2">
      <c r="A9" s="3">
        <v>2018</v>
      </c>
      <c r="B9" s="4">
        <v>26165</v>
      </c>
    </row>
    <row r="10" spans="1:4" x14ac:dyDescent="0.2">
      <c r="A10" s="3">
        <v>2019</v>
      </c>
      <c r="B10" s="4">
        <v>25919</v>
      </c>
    </row>
    <row r="11" spans="1:4" x14ac:dyDescent="0.2">
      <c r="A11" s="3">
        <v>2020</v>
      </c>
      <c r="B11" s="4">
        <v>20657</v>
      </c>
    </row>
    <row r="12" spans="1:4" x14ac:dyDescent="0.2">
      <c r="A12" s="3">
        <v>2021</v>
      </c>
      <c r="B12" s="4">
        <v>21062</v>
      </c>
    </row>
    <row r="13" spans="1:4" x14ac:dyDescent="0.2">
      <c r="A13" s="3">
        <v>2022</v>
      </c>
      <c r="B13" s="4">
        <v>20270</v>
      </c>
    </row>
    <row r="14" spans="1:4" x14ac:dyDescent="0.2">
      <c r="A14" s="3">
        <v>2023</v>
      </c>
      <c r="B14" s="4">
        <v>19692</v>
      </c>
      <c r="D14">
        <f>((GETPIVOTDATA("total_cases",$A$3,"year_case_file",2023)-GETPIVOTDATA("total_cases",$A$3,"year_case_file",2013))/GETPIVOTDATA("total_cases",$A$3,"year_case_file",2013))*100</f>
        <v>-33.897280966767376</v>
      </c>
    </row>
    <row r="15" spans="1:4" x14ac:dyDescent="0.2">
      <c r="A15" s="3">
        <v>2024</v>
      </c>
      <c r="B15" s="4">
        <v>18515</v>
      </c>
    </row>
    <row r="16" spans="1:4" x14ac:dyDescent="0.2">
      <c r="A16" s="3" t="s">
        <v>10</v>
      </c>
      <c r="B16" s="4">
        <v>293492</v>
      </c>
    </row>
    <row r="21" spans="1:1" x14ac:dyDescent="0.2">
      <c r="A2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2C50-92EE-4747-88D9-5B953FB1C01A}">
  <dimension ref="A1:C12"/>
  <sheetViews>
    <sheetView tabSelected="1" workbookViewId="0">
      <selection sqref="A1:C12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5">
        <v>2013</v>
      </c>
      <c r="B2" s="6">
        <v>29790</v>
      </c>
      <c r="C2">
        <v>24364</v>
      </c>
    </row>
    <row r="3" spans="1:3" x14ac:dyDescent="0.2">
      <c r="A3" s="5">
        <v>2014</v>
      </c>
      <c r="B3" s="6">
        <v>29581</v>
      </c>
      <c r="C3">
        <v>24754</v>
      </c>
    </row>
    <row r="4" spans="1:3" x14ac:dyDescent="0.2">
      <c r="A4" s="5">
        <v>2015</v>
      </c>
      <c r="B4" s="6">
        <v>27938</v>
      </c>
      <c r="C4">
        <v>23389</v>
      </c>
    </row>
    <row r="5" spans="1:3" x14ac:dyDescent="0.2">
      <c r="A5" s="5">
        <v>2016</v>
      </c>
      <c r="B5" s="6">
        <v>27292</v>
      </c>
      <c r="C5">
        <v>22004</v>
      </c>
    </row>
    <row r="6" spans="1:3" x14ac:dyDescent="0.2">
      <c r="A6" s="5">
        <v>2017</v>
      </c>
      <c r="B6" s="6">
        <v>26611</v>
      </c>
      <c r="C6">
        <v>21716</v>
      </c>
    </row>
    <row r="7" spans="1:3" x14ac:dyDescent="0.2">
      <c r="A7" s="5">
        <v>2018</v>
      </c>
      <c r="B7" s="6">
        <v>26165</v>
      </c>
      <c r="C7">
        <v>21305</v>
      </c>
    </row>
    <row r="8" spans="1:3" x14ac:dyDescent="0.2">
      <c r="A8" s="5">
        <v>2019</v>
      </c>
      <c r="B8" s="6">
        <v>25919</v>
      </c>
      <c r="C8">
        <v>21197</v>
      </c>
    </row>
    <row r="9" spans="1:3" x14ac:dyDescent="0.2">
      <c r="A9" s="5">
        <v>2020</v>
      </c>
      <c r="B9" s="6">
        <v>20657</v>
      </c>
      <c r="C9">
        <v>16468</v>
      </c>
    </row>
    <row r="10" spans="1:3" x14ac:dyDescent="0.2">
      <c r="A10" s="5">
        <v>2021</v>
      </c>
      <c r="B10" s="6">
        <v>21062</v>
      </c>
      <c r="C10">
        <v>17315</v>
      </c>
    </row>
    <row r="11" spans="1:3" x14ac:dyDescent="0.2">
      <c r="A11" s="5">
        <v>2022</v>
      </c>
      <c r="B11" s="6">
        <v>20270</v>
      </c>
      <c r="C11">
        <v>16363</v>
      </c>
    </row>
    <row r="12" spans="1:3" x14ac:dyDescent="0.2">
      <c r="A12" s="5">
        <v>2023</v>
      </c>
      <c r="B12" s="6">
        <v>19692</v>
      </c>
      <c r="C12">
        <v>16581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workbookViewId="0">
      <selection activeCell="D33" sqref="A1:E265"/>
    </sheetView>
  </sheetViews>
  <sheetFormatPr baseColWidth="10" defaultRowHeight="16" x14ac:dyDescent="0.2"/>
  <cols>
    <col min="3" max="3" width="20.83203125" customWidth="1"/>
    <col min="4" max="5" width="23.832031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2013</v>
      </c>
      <c r="B2">
        <v>1</v>
      </c>
      <c r="C2">
        <v>2531</v>
      </c>
      <c r="E2">
        <f>C2+D2</f>
        <v>2531</v>
      </c>
    </row>
    <row r="3" spans="1:5" x14ac:dyDescent="0.2">
      <c r="A3">
        <v>2013</v>
      </c>
      <c r="B3">
        <v>2</v>
      </c>
      <c r="C3">
        <v>114</v>
      </c>
      <c r="D3">
        <v>2584</v>
      </c>
      <c r="E3">
        <f t="shared" ref="E3:E66" si="0">C3+D3</f>
        <v>2698</v>
      </c>
    </row>
    <row r="4" spans="1:5" x14ac:dyDescent="0.2">
      <c r="A4">
        <v>2013</v>
      </c>
      <c r="B4">
        <v>3</v>
      </c>
      <c r="C4">
        <v>193</v>
      </c>
      <c r="E4">
        <f t="shared" si="0"/>
        <v>193</v>
      </c>
    </row>
    <row r="5" spans="1:5" x14ac:dyDescent="0.2">
      <c r="A5">
        <v>2013</v>
      </c>
      <c r="B5">
        <v>4</v>
      </c>
      <c r="C5">
        <v>3259</v>
      </c>
      <c r="E5">
        <f t="shared" si="0"/>
        <v>3259</v>
      </c>
    </row>
    <row r="6" spans="1:5" x14ac:dyDescent="0.2">
      <c r="A6">
        <v>2013</v>
      </c>
      <c r="B6">
        <v>5</v>
      </c>
      <c r="C6">
        <v>953</v>
      </c>
      <c r="E6">
        <f t="shared" si="0"/>
        <v>953</v>
      </c>
    </row>
    <row r="7" spans="1:5" x14ac:dyDescent="0.2">
      <c r="A7">
        <v>2013</v>
      </c>
      <c r="B7">
        <v>6</v>
      </c>
      <c r="C7">
        <v>533</v>
      </c>
      <c r="E7">
        <f t="shared" si="0"/>
        <v>533</v>
      </c>
    </row>
    <row r="8" spans="1:5" x14ac:dyDescent="0.2">
      <c r="A8">
        <v>2013</v>
      </c>
      <c r="B8">
        <v>7</v>
      </c>
      <c r="C8">
        <v>677</v>
      </c>
      <c r="E8">
        <f t="shared" si="0"/>
        <v>677</v>
      </c>
    </row>
    <row r="9" spans="1:5" x14ac:dyDescent="0.2">
      <c r="A9">
        <v>2013</v>
      </c>
      <c r="B9">
        <v>8</v>
      </c>
      <c r="C9">
        <v>2272</v>
      </c>
      <c r="E9">
        <f t="shared" si="0"/>
        <v>2272</v>
      </c>
    </row>
    <row r="10" spans="1:5" x14ac:dyDescent="0.2">
      <c r="A10">
        <v>2013</v>
      </c>
      <c r="B10">
        <v>9</v>
      </c>
      <c r="C10">
        <v>826</v>
      </c>
      <c r="E10">
        <f t="shared" si="0"/>
        <v>826</v>
      </c>
    </row>
    <row r="11" spans="1:5" x14ac:dyDescent="0.2">
      <c r="A11">
        <v>2013</v>
      </c>
      <c r="B11">
        <v>10</v>
      </c>
      <c r="C11">
        <v>779</v>
      </c>
      <c r="E11">
        <f t="shared" si="0"/>
        <v>779</v>
      </c>
    </row>
    <row r="12" spans="1:5" x14ac:dyDescent="0.2">
      <c r="A12">
        <v>2013</v>
      </c>
      <c r="B12">
        <v>11</v>
      </c>
      <c r="C12">
        <v>458</v>
      </c>
      <c r="E12">
        <f t="shared" si="0"/>
        <v>458</v>
      </c>
    </row>
    <row r="13" spans="1:5" x14ac:dyDescent="0.2">
      <c r="A13">
        <v>2013</v>
      </c>
      <c r="B13">
        <v>12</v>
      </c>
      <c r="C13">
        <v>468</v>
      </c>
      <c r="E13">
        <f t="shared" si="0"/>
        <v>468</v>
      </c>
    </row>
    <row r="14" spans="1:5" x14ac:dyDescent="0.2">
      <c r="A14">
        <v>2013</v>
      </c>
      <c r="B14">
        <v>13</v>
      </c>
      <c r="C14">
        <v>549</v>
      </c>
      <c r="E14">
        <f t="shared" si="0"/>
        <v>549</v>
      </c>
    </row>
    <row r="15" spans="1:5" x14ac:dyDescent="0.2">
      <c r="A15">
        <v>2013</v>
      </c>
      <c r="B15">
        <v>14</v>
      </c>
      <c r="C15">
        <v>523</v>
      </c>
      <c r="E15">
        <f t="shared" si="0"/>
        <v>523</v>
      </c>
    </row>
    <row r="16" spans="1:5" x14ac:dyDescent="0.2">
      <c r="A16">
        <v>2013</v>
      </c>
      <c r="B16">
        <v>15</v>
      </c>
      <c r="C16">
        <v>150</v>
      </c>
      <c r="E16">
        <f t="shared" si="0"/>
        <v>150</v>
      </c>
    </row>
    <row r="17" spans="1:5" x14ac:dyDescent="0.2">
      <c r="A17">
        <v>2013</v>
      </c>
      <c r="B17">
        <v>16</v>
      </c>
      <c r="C17">
        <v>197</v>
      </c>
      <c r="E17">
        <f t="shared" si="0"/>
        <v>197</v>
      </c>
    </row>
    <row r="18" spans="1:5" x14ac:dyDescent="0.2">
      <c r="A18">
        <v>2013</v>
      </c>
      <c r="B18">
        <v>17</v>
      </c>
      <c r="C18">
        <v>3641</v>
      </c>
      <c r="E18">
        <f t="shared" si="0"/>
        <v>3641</v>
      </c>
    </row>
    <row r="19" spans="1:5" x14ac:dyDescent="0.2">
      <c r="A19">
        <v>2013</v>
      </c>
      <c r="B19">
        <v>18</v>
      </c>
      <c r="C19">
        <v>4833</v>
      </c>
      <c r="E19">
        <f t="shared" si="0"/>
        <v>4833</v>
      </c>
    </row>
    <row r="20" spans="1:5" x14ac:dyDescent="0.2">
      <c r="A20">
        <v>2013</v>
      </c>
      <c r="B20">
        <v>19</v>
      </c>
      <c r="C20">
        <v>1562</v>
      </c>
      <c r="E20">
        <f t="shared" si="0"/>
        <v>1562</v>
      </c>
    </row>
    <row r="21" spans="1:5" x14ac:dyDescent="0.2">
      <c r="A21">
        <v>2013</v>
      </c>
      <c r="B21">
        <v>20</v>
      </c>
      <c r="C21">
        <v>1634</v>
      </c>
      <c r="E21">
        <f t="shared" si="0"/>
        <v>1634</v>
      </c>
    </row>
    <row r="22" spans="1:5" x14ac:dyDescent="0.2">
      <c r="A22">
        <v>2013</v>
      </c>
      <c r="B22">
        <v>21</v>
      </c>
      <c r="C22">
        <v>844</v>
      </c>
      <c r="E22">
        <f t="shared" si="0"/>
        <v>844</v>
      </c>
    </row>
    <row r="23" spans="1:5" x14ac:dyDescent="0.2">
      <c r="A23">
        <v>2013</v>
      </c>
      <c r="B23">
        <v>22</v>
      </c>
      <c r="C23">
        <v>210</v>
      </c>
      <c r="E23">
        <f t="shared" si="0"/>
        <v>210</v>
      </c>
    </row>
    <row r="24" spans="1:5" x14ac:dyDescent="0.2">
      <c r="A24">
        <v>2014</v>
      </c>
      <c r="B24">
        <v>1</v>
      </c>
      <c r="C24">
        <v>2652</v>
      </c>
      <c r="E24">
        <f t="shared" si="0"/>
        <v>2652</v>
      </c>
    </row>
    <row r="25" spans="1:5" x14ac:dyDescent="0.2">
      <c r="A25">
        <v>2014</v>
      </c>
      <c r="B25">
        <v>2</v>
      </c>
      <c r="C25">
        <v>166</v>
      </c>
      <c r="D25">
        <v>2652</v>
      </c>
      <c r="E25">
        <f t="shared" si="0"/>
        <v>2818</v>
      </c>
    </row>
    <row r="26" spans="1:5" x14ac:dyDescent="0.2">
      <c r="A26">
        <v>2014</v>
      </c>
      <c r="B26">
        <v>3</v>
      </c>
      <c r="C26">
        <v>193</v>
      </c>
      <c r="E26">
        <f t="shared" si="0"/>
        <v>193</v>
      </c>
    </row>
    <row r="27" spans="1:5" x14ac:dyDescent="0.2">
      <c r="A27">
        <v>2014</v>
      </c>
      <c r="B27">
        <v>4</v>
      </c>
      <c r="C27">
        <v>3301</v>
      </c>
      <c r="E27">
        <f t="shared" si="0"/>
        <v>3301</v>
      </c>
    </row>
    <row r="28" spans="1:5" x14ac:dyDescent="0.2">
      <c r="A28">
        <v>2014</v>
      </c>
      <c r="B28">
        <v>5</v>
      </c>
      <c r="C28">
        <v>1047</v>
      </c>
      <c r="E28">
        <f t="shared" si="0"/>
        <v>1047</v>
      </c>
    </row>
    <row r="29" spans="1:5" x14ac:dyDescent="0.2">
      <c r="A29">
        <v>2014</v>
      </c>
      <c r="B29">
        <v>6</v>
      </c>
      <c r="C29">
        <v>570</v>
      </c>
      <c r="E29">
        <f t="shared" si="0"/>
        <v>570</v>
      </c>
    </row>
    <row r="30" spans="1:5" x14ac:dyDescent="0.2">
      <c r="A30">
        <v>2014</v>
      </c>
      <c r="B30">
        <v>7</v>
      </c>
      <c r="C30">
        <v>659</v>
      </c>
      <c r="E30">
        <f t="shared" si="0"/>
        <v>659</v>
      </c>
    </row>
    <row r="31" spans="1:5" x14ac:dyDescent="0.2">
      <c r="A31">
        <v>2014</v>
      </c>
      <c r="B31">
        <v>8</v>
      </c>
      <c r="C31">
        <v>2028</v>
      </c>
      <c r="E31">
        <f t="shared" si="0"/>
        <v>2028</v>
      </c>
    </row>
    <row r="32" spans="1:5" x14ac:dyDescent="0.2">
      <c r="A32">
        <v>2014</v>
      </c>
      <c r="B32">
        <v>9</v>
      </c>
      <c r="C32">
        <v>660</v>
      </c>
      <c r="E32">
        <f t="shared" si="0"/>
        <v>660</v>
      </c>
    </row>
    <row r="33" spans="1:5" x14ac:dyDescent="0.2">
      <c r="A33">
        <v>2014</v>
      </c>
      <c r="B33">
        <v>10</v>
      </c>
      <c r="C33">
        <v>773</v>
      </c>
      <c r="E33">
        <f t="shared" si="0"/>
        <v>773</v>
      </c>
    </row>
    <row r="34" spans="1:5" x14ac:dyDescent="0.2">
      <c r="A34">
        <v>2014</v>
      </c>
      <c r="B34">
        <v>11</v>
      </c>
      <c r="C34">
        <v>473</v>
      </c>
      <c r="E34">
        <f t="shared" si="0"/>
        <v>473</v>
      </c>
    </row>
    <row r="35" spans="1:5" x14ac:dyDescent="0.2">
      <c r="A35">
        <v>2014</v>
      </c>
      <c r="B35">
        <v>12</v>
      </c>
      <c r="C35">
        <v>349</v>
      </c>
      <c r="E35">
        <f t="shared" si="0"/>
        <v>349</v>
      </c>
    </row>
    <row r="36" spans="1:5" x14ac:dyDescent="0.2">
      <c r="A36">
        <v>2014</v>
      </c>
      <c r="B36">
        <v>13</v>
      </c>
      <c r="C36">
        <v>481</v>
      </c>
      <c r="E36">
        <f t="shared" si="0"/>
        <v>481</v>
      </c>
    </row>
    <row r="37" spans="1:5" x14ac:dyDescent="0.2">
      <c r="A37">
        <v>2014</v>
      </c>
      <c r="B37">
        <v>14</v>
      </c>
      <c r="C37">
        <v>450</v>
      </c>
      <c r="E37">
        <f t="shared" si="0"/>
        <v>450</v>
      </c>
    </row>
    <row r="38" spans="1:5" x14ac:dyDescent="0.2">
      <c r="A38">
        <v>2014</v>
      </c>
      <c r="B38">
        <v>15</v>
      </c>
      <c r="C38">
        <v>131</v>
      </c>
      <c r="E38">
        <f t="shared" si="0"/>
        <v>131</v>
      </c>
    </row>
    <row r="39" spans="1:5" x14ac:dyDescent="0.2">
      <c r="A39">
        <v>2014</v>
      </c>
      <c r="B39">
        <v>16</v>
      </c>
      <c r="C39">
        <v>210</v>
      </c>
      <c r="E39">
        <f t="shared" si="0"/>
        <v>210</v>
      </c>
    </row>
    <row r="40" spans="1:5" x14ac:dyDescent="0.2">
      <c r="A40">
        <v>2014</v>
      </c>
      <c r="B40">
        <v>17</v>
      </c>
      <c r="C40">
        <v>3718</v>
      </c>
      <c r="E40">
        <f t="shared" si="0"/>
        <v>3718</v>
      </c>
    </row>
    <row r="41" spans="1:5" x14ac:dyDescent="0.2">
      <c r="A41">
        <v>2014</v>
      </c>
      <c r="B41">
        <v>18</v>
      </c>
      <c r="C41">
        <v>4833</v>
      </c>
      <c r="E41">
        <f t="shared" si="0"/>
        <v>4833</v>
      </c>
    </row>
    <row r="42" spans="1:5" x14ac:dyDescent="0.2">
      <c r="A42">
        <v>2014</v>
      </c>
      <c r="B42">
        <v>19</v>
      </c>
      <c r="C42">
        <v>1542</v>
      </c>
      <c r="E42">
        <f t="shared" si="0"/>
        <v>1542</v>
      </c>
    </row>
    <row r="43" spans="1:5" x14ac:dyDescent="0.2">
      <c r="A43">
        <v>2014</v>
      </c>
      <c r="B43">
        <v>20</v>
      </c>
      <c r="C43">
        <v>1524</v>
      </c>
      <c r="E43">
        <f t="shared" si="0"/>
        <v>1524</v>
      </c>
    </row>
    <row r="44" spans="1:5" x14ac:dyDescent="0.2">
      <c r="A44">
        <v>2014</v>
      </c>
      <c r="B44">
        <v>21</v>
      </c>
      <c r="C44">
        <v>986</v>
      </c>
      <c r="E44">
        <f t="shared" si="0"/>
        <v>986</v>
      </c>
    </row>
    <row r="45" spans="1:5" x14ac:dyDescent="0.2">
      <c r="A45">
        <v>2014</v>
      </c>
      <c r="B45">
        <v>22</v>
      </c>
      <c r="C45">
        <v>183</v>
      </c>
      <c r="E45">
        <f t="shared" si="0"/>
        <v>183</v>
      </c>
    </row>
    <row r="46" spans="1:5" x14ac:dyDescent="0.2">
      <c r="A46">
        <v>2015</v>
      </c>
      <c r="B46">
        <v>1</v>
      </c>
      <c r="C46">
        <v>2516</v>
      </c>
      <c r="E46">
        <f t="shared" si="0"/>
        <v>2516</v>
      </c>
    </row>
    <row r="47" spans="1:5" x14ac:dyDescent="0.2">
      <c r="A47">
        <v>2015</v>
      </c>
      <c r="B47">
        <v>2</v>
      </c>
      <c r="C47">
        <v>209</v>
      </c>
      <c r="D47">
        <v>2522</v>
      </c>
      <c r="E47">
        <f t="shared" si="0"/>
        <v>2731</v>
      </c>
    </row>
    <row r="48" spans="1:5" x14ac:dyDescent="0.2">
      <c r="A48">
        <v>2015</v>
      </c>
      <c r="B48">
        <v>3</v>
      </c>
      <c r="C48">
        <v>153</v>
      </c>
      <c r="E48">
        <f t="shared" si="0"/>
        <v>153</v>
      </c>
    </row>
    <row r="49" spans="1:5" x14ac:dyDescent="0.2">
      <c r="A49">
        <v>2015</v>
      </c>
      <c r="B49">
        <v>4</v>
      </c>
      <c r="C49">
        <v>3122</v>
      </c>
      <c r="E49">
        <f t="shared" si="0"/>
        <v>3122</v>
      </c>
    </row>
    <row r="50" spans="1:5" x14ac:dyDescent="0.2">
      <c r="A50">
        <v>2015</v>
      </c>
      <c r="B50">
        <v>5</v>
      </c>
      <c r="C50">
        <v>1112</v>
      </c>
      <c r="E50">
        <f t="shared" si="0"/>
        <v>1112</v>
      </c>
    </row>
    <row r="51" spans="1:5" x14ac:dyDescent="0.2">
      <c r="A51">
        <v>2015</v>
      </c>
      <c r="B51">
        <v>6</v>
      </c>
      <c r="C51">
        <v>613</v>
      </c>
      <c r="E51">
        <f t="shared" si="0"/>
        <v>613</v>
      </c>
    </row>
    <row r="52" spans="1:5" x14ac:dyDescent="0.2">
      <c r="A52">
        <v>2015</v>
      </c>
      <c r="B52">
        <v>7</v>
      </c>
      <c r="C52">
        <v>637</v>
      </c>
      <c r="E52">
        <f t="shared" si="0"/>
        <v>637</v>
      </c>
    </row>
    <row r="53" spans="1:5" x14ac:dyDescent="0.2">
      <c r="A53">
        <v>2015</v>
      </c>
      <c r="B53">
        <v>8</v>
      </c>
      <c r="C53">
        <v>1851</v>
      </c>
      <c r="E53">
        <f t="shared" si="0"/>
        <v>1851</v>
      </c>
    </row>
    <row r="54" spans="1:5" x14ac:dyDescent="0.2">
      <c r="A54">
        <v>2015</v>
      </c>
      <c r="B54">
        <v>9</v>
      </c>
      <c r="C54">
        <v>758</v>
      </c>
      <c r="E54">
        <f t="shared" si="0"/>
        <v>758</v>
      </c>
    </row>
    <row r="55" spans="1:5" x14ac:dyDescent="0.2">
      <c r="A55">
        <v>2015</v>
      </c>
      <c r="B55">
        <v>10</v>
      </c>
      <c r="C55">
        <v>695</v>
      </c>
      <c r="E55">
        <f t="shared" si="0"/>
        <v>695</v>
      </c>
    </row>
    <row r="56" spans="1:5" x14ac:dyDescent="0.2">
      <c r="A56">
        <v>2015</v>
      </c>
      <c r="B56">
        <v>11</v>
      </c>
      <c r="C56">
        <v>500</v>
      </c>
      <c r="E56">
        <f t="shared" si="0"/>
        <v>500</v>
      </c>
    </row>
    <row r="57" spans="1:5" x14ac:dyDescent="0.2">
      <c r="A57">
        <v>2015</v>
      </c>
      <c r="B57">
        <v>12</v>
      </c>
      <c r="C57">
        <v>420</v>
      </c>
      <c r="E57">
        <f t="shared" si="0"/>
        <v>420</v>
      </c>
    </row>
    <row r="58" spans="1:5" x14ac:dyDescent="0.2">
      <c r="A58">
        <v>2015</v>
      </c>
      <c r="B58">
        <v>13</v>
      </c>
      <c r="C58">
        <v>466</v>
      </c>
      <c r="E58">
        <f t="shared" si="0"/>
        <v>466</v>
      </c>
    </row>
    <row r="59" spans="1:5" x14ac:dyDescent="0.2">
      <c r="A59">
        <v>2015</v>
      </c>
      <c r="B59">
        <v>14</v>
      </c>
      <c r="C59">
        <v>505</v>
      </c>
      <c r="E59">
        <f t="shared" si="0"/>
        <v>505</v>
      </c>
    </row>
    <row r="60" spans="1:5" x14ac:dyDescent="0.2">
      <c r="A60">
        <v>2015</v>
      </c>
      <c r="B60">
        <v>15</v>
      </c>
      <c r="C60">
        <v>188</v>
      </c>
      <c r="E60">
        <f t="shared" si="0"/>
        <v>188</v>
      </c>
    </row>
    <row r="61" spans="1:5" x14ac:dyDescent="0.2">
      <c r="A61">
        <v>2015</v>
      </c>
      <c r="B61">
        <v>16</v>
      </c>
      <c r="C61">
        <v>190</v>
      </c>
      <c r="E61">
        <f t="shared" si="0"/>
        <v>190</v>
      </c>
    </row>
    <row r="62" spans="1:5" x14ac:dyDescent="0.2">
      <c r="A62">
        <v>2015</v>
      </c>
      <c r="B62">
        <v>17</v>
      </c>
      <c r="C62">
        <v>3205</v>
      </c>
      <c r="E62">
        <f t="shared" si="0"/>
        <v>3205</v>
      </c>
    </row>
    <row r="63" spans="1:5" x14ac:dyDescent="0.2">
      <c r="A63">
        <v>2015</v>
      </c>
      <c r="B63">
        <v>18</v>
      </c>
      <c r="C63">
        <v>4302</v>
      </c>
      <c r="E63">
        <f t="shared" si="0"/>
        <v>4302</v>
      </c>
    </row>
    <row r="64" spans="1:5" x14ac:dyDescent="0.2">
      <c r="A64">
        <v>2015</v>
      </c>
      <c r="B64">
        <v>19</v>
      </c>
      <c r="C64">
        <v>1542</v>
      </c>
      <c r="E64">
        <f t="shared" si="0"/>
        <v>1542</v>
      </c>
    </row>
    <row r="65" spans="1:5" x14ac:dyDescent="0.2">
      <c r="A65">
        <v>2015</v>
      </c>
      <c r="B65">
        <v>20</v>
      </c>
      <c r="C65">
        <v>1409</v>
      </c>
      <c r="E65">
        <f t="shared" si="0"/>
        <v>1409</v>
      </c>
    </row>
    <row r="66" spans="1:5" x14ac:dyDescent="0.2">
      <c r="A66">
        <v>2015</v>
      </c>
      <c r="B66">
        <v>21</v>
      </c>
      <c r="C66">
        <v>855</v>
      </c>
      <c r="E66">
        <f t="shared" si="0"/>
        <v>855</v>
      </c>
    </row>
    <row r="67" spans="1:5" x14ac:dyDescent="0.2">
      <c r="A67">
        <v>2015</v>
      </c>
      <c r="B67">
        <v>22</v>
      </c>
      <c r="C67">
        <v>168</v>
      </c>
      <c r="E67">
        <f t="shared" ref="E67:E130" si="1">C67+D67</f>
        <v>168</v>
      </c>
    </row>
    <row r="68" spans="1:5" x14ac:dyDescent="0.2">
      <c r="A68">
        <v>2016</v>
      </c>
      <c r="B68">
        <v>1</v>
      </c>
      <c r="C68">
        <v>2627</v>
      </c>
      <c r="E68">
        <f t="shared" si="1"/>
        <v>2627</v>
      </c>
    </row>
    <row r="69" spans="1:5" x14ac:dyDescent="0.2">
      <c r="A69">
        <v>2016</v>
      </c>
      <c r="B69">
        <v>2</v>
      </c>
      <c r="C69">
        <v>191</v>
      </c>
      <c r="D69">
        <v>2227</v>
      </c>
      <c r="E69">
        <f t="shared" si="1"/>
        <v>2418</v>
      </c>
    </row>
    <row r="70" spans="1:5" x14ac:dyDescent="0.2">
      <c r="A70">
        <v>2016</v>
      </c>
      <c r="B70">
        <v>3</v>
      </c>
      <c r="C70">
        <v>161</v>
      </c>
      <c r="E70">
        <f t="shared" si="1"/>
        <v>161</v>
      </c>
    </row>
    <row r="71" spans="1:5" x14ac:dyDescent="0.2">
      <c r="A71">
        <v>2016</v>
      </c>
      <c r="B71">
        <v>4</v>
      </c>
      <c r="C71">
        <v>2893</v>
      </c>
      <c r="E71">
        <f t="shared" si="1"/>
        <v>2893</v>
      </c>
    </row>
    <row r="72" spans="1:5" x14ac:dyDescent="0.2">
      <c r="A72">
        <v>2016</v>
      </c>
      <c r="B72">
        <v>5</v>
      </c>
      <c r="C72">
        <v>1114</v>
      </c>
      <c r="E72">
        <f t="shared" si="1"/>
        <v>1114</v>
      </c>
    </row>
    <row r="73" spans="1:5" x14ac:dyDescent="0.2">
      <c r="A73">
        <v>2016</v>
      </c>
      <c r="B73">
        <v>6</v>
      </c>
      <c r="C73">
        <v>770</v>
      </c>
      <c r="E73">
        <f t="shared" si="1"/>
        <v>770</v>
      </c>
    </row>
    <row r="74" spans="1:5" x14ac:dyDescent="0.2">
      <c r="A74">
        <v>2016</v>
      </c>
      <c r="B74">
        <v>7</v>
      </c>
      <c r="C74">
        <v>782</v>
      </c>
      <c r="E74">
        <f t="shared" si="1"/>
        <v>782</v>
      </c>
    </row>
    <row r="75" spans="1:5" x14ac:dyDescent="0.2">
      <c r="A75">
        <v>2016</v>
      </c>
      <c r="B75">
        <v>8</v>
      </c>
      <c r="C75">
        <v>1774</v>
      </c>
      <c r="E75">
        <f t="shared" si="1"/>
        <v>1774</v>
      </c>
    </row>
    <row r="76" spans="1:5" x14ac:dyDescent="0.2">
      <c r="A76">
        <v>2016</v>
      </c>
      <c r="B76">
        <v>9</v>
      </c>
      <c r="C76">
        <v>822</v>
      </c>
      <c r="E76">
        <f t="shared" si="1"/>
        <v>822</v>
      </c>
    </row>
    <row r="77" spans="1:5" x14ac:dyDescent="0.2">
      <c r="A77">
        <v>2016</v>
      </c>
      <c r="B77">
        <v>10</v>
      </c>
      <c r="C77">
        <v>665</v>
      </c>
      <c r="E77">
        <f t="shared" si="1"/>
        <v>665</v>
      </c>
    </row>
    <row r="78" spans="1:5" x14ac:dyDescent="0.2">
      <c r="A78">
        <v>2016</v>
      </c>
      <c r="B78">
        <v>11</v>
      </c>
      <c r="C78">
        <v>489</v>
      </c>
      <c r="E78">
        <f t="shared" si="1"/>
        <v>489</v>
      </c>
    </row>
    <row r="79" spans="1:5" x14ac:dyDescent="0.2">
      <c r="A79">
        <v>2016</v>
      </c>
      <c r="B79">
        <v>12</v>
      </c>
      <c r="C79">
        <v>352</v>
      </c>
      <c r="E79">
        <f t="shared" si="1"/>
        <v>352</v>
      </c>
    </row>
    <row r="80" spans="1:5" x14ac:dyDescent="0.2">
      <c r="A80">
        <v>2016</v>
      </c>
      <c r="B80">
        <v>13</v>
      </c>
      <c r="C80">
        <v>421</v>
      </c>
      <c r="E80">
        <f t="shared" si="1"/>
        <v>421</v>
      </c>
    </row>
    <row r="81" spans="1:5" x14ac:dyDescent="0.2">
      <c r="A81">
        <v>2016</v>
      </c>
      <c r="B81">
        <v>14</v>
      </c>
      <c r="C81">
        <v>467</v>
      </c>
      <c r="E81">
        <f t="shared" si="1"/>
        <v>467</v>
      </c>
    </row>
    <row r="82" spans="1:5" x14ac:dyDescent="0.2">
      <c r="A82">
        <v>2016</v>
      </c>
      <c r="B82">
        <v>15</v>
      </c>
      <c r="C82">
        <v>169</v>
      </c>
      <c r="E82">
        <f t="shared" si="1"/>
        <v>169</v>
      </c>
    </row>
    <row r="83" spans="1:5" x14ac:dyDescent="0.2">
      <c r="A83">
        <v>2016</v>
      </c>
      <c r="B83">
        <v>16</v>
      </c>
      <c r="C83">
        <v>114</v>
      </c>
      <c r="E83">
        <f t="shared" si="1"/>
        <v>114</v>
      </c>
    </row>
    <row r="84" spans="1:5" x14ac:dyDescent="0.2">
      <c r="A84">
        <v>2016</v>
      </c>
      <c r="B84">
        <v>17</v>
      </c>
      <c r="C84">
        <v>3141</v>
      </c>
      <c r="E84">
        <f t="shared" si="1"/>
        <v>3141</v>
      </c>
    </row>
    <row r="85" spans="1:5" x14ac:dyDescent="0.2">
      <c r="A85">
        <v>2016</v>
      </c>
      <c r="B85">
        <v>18</v>
      </c>
      <c r="C85">
        <v>4286</v>
      </c>
      <c r="E85">
        <f t="shared" si="1"/>
        <v>4286</v>
      </c>
    </row>
    <row r="86" spans="1:5" x14ac:dyDescent="0.2">
      <c r="A86">
        <v>2016</v>
      </c>
      <c r="B86">
        <v>19</v>
      </c>
      <c r="C86">
        <v>1395</v>
      </c>
      <c r="E86">
        <f t="shared" si="1"/>
        <v>1395</v>
      </c>
    </row>
    <row r="87" spans="1:5" x14ac:dyDescent="0.2">
      <c r="A87">
        <v>2016</v>
      </c>
      <c r="B87">
        <v>20</v>
      </c>
      <c r="C87">
        <v>1423</v>
      </c>
      <c r="E87">
        <f t="shared" si="1"/>
        <v>1423</v>
      </c>
    </row>
    <row r="88" spans="1:5" x14ac:dyDescent="0.2">
      <c r="A88">
        <v>2016</v>
      </c>
      <c r="B88">
        <v>21</v>
      </c>
      <c r="C88">
        <v>771</v>
      </c>
      <c r="E88">
        <f t="shared" si="1"/>
        <v>771</v>
      </c>
    </row>
    <row r="89" spans="1:5" x14ac:dyDescent="0.2">
      <c r="A89">
        <v>2016</v>
      </c>
      <c r="B89">
        <v>22</v>
      </c>
      <c r="C89">
        <v>238</v>
      </c>
      <c r="E89">
        <f t="shared" si="1"/>
        <v>238</v>
      </c>
    </row>
    <row r="90" spans="1:5" x14ac:dyDescent="0.2">
      <c r="A90">
        <v>2017</v>
      </c>
      <c r="B90">
        <v>1</v>
      </c>
      <c r="C90">
        <v>2790</v>
      </c>
      <c r="E90">
        <f t="shared" si="1"/>
        <v>2790</v>
      </c>
    </row>
    <row r="91" spans="1:5" x14ac:dyDescent="0.2">
      <c r="A91">
        <v>2017</v>
      </c>
      <c r="B91">
        <v>2</v>
      </c>
      <c r="C91">
        <v>149</v>
      </c>
      <c r="D91">
        <v>1850</v>
      </c>
      <c r="E91">
        <f t="shared" si="1"/>
        <v>1999</v>
      </c>
    </row>
    <row r="92" spans="1:5" x14ac:dyDescent="0.2">
      <c r="A92">
        <v>2017</v>
      </c>
      <c r="B92">
        <v>3</v>
      </c>
      <c r="C92">
        <v>146</v>
      </c>
      <c r="E92">
        <f t="shared" si="1"/>
        <v>146</v>
      </c>
    </row>
    <row r="93" spans="1:5" x14ac:dyDescent="0.2">
      <c r="A93">
        <v>2017</v>
      </c>
      <c r="B93">
        <v>4</v>
      </c>
      <c r="C93">
        <v>3224</v>
      </c>
      <c r="E93">
        <f t="shared" si="1"/>
        <v>3224</v>
      </c>
    </row>
    <row r="94" spans="1:5" x14ac:dyDescent="0.2">
      <c r="A94">
        <v>2017</v>
      </c>
      <c r="B94">
        <v>5</v>
      </c>
      <c r="C94">
        <v>1106</v>
      </c>
      <c r="E94">
        <f t="shared" si="1"/>
        <v>1106</v>
      </c>
    </row>
    <row r="95" spans="1:5" x14ac:dyDescent="0.2">
      <c r="A95">
        <v>2017</v>
      </c>
      <c r="B95">
        <v>6</v>
      </c>
      <c r="C95">
        <v>568</v>
      </c>
      <c r="E95">
        <f t="shared" si="1"/>
        <v>568</v>
      </c>
    </row>
    <row r="96" spans="1:5" x14ac:dyDescent="0.2">
      <c r="A96">
        <v>2017</v>
      </c>
      <c r="B96">
        <v>7</v>
      </c>
      <c r="C96">
        <v>701</v>
      </c>
      <c r="E96">
        <f t="shared" si="1"/>
        <v>701</v>
      </c>
    </row>
    <row r="97" spans="1:5" x14ac:dyDescent="0.2">
      <c r="A97">
        <v>2017</v>
      </c>
      <c r="B97">
        <v>8</v>
      </c>
      <c r="C97">
        <v>2045</v>
      </c>
      <c r="E97">
        <f t="shared" si="1"/>
        <v>2045</v>
      </c>
    </row>
    <row r="98" spans="1:5" x14ac:dyDescent="0.2">
      <c r="A98">
        <v>2017</v>
      </c>
      <c r="B98">
        <v>9</v>
      </c>
      <c r="C98">
        <v>929</v>
      </c>
      <c r="E98">
        <f t="shared" si="1"/>
        <v>929</v>
      </c>
    </row>
    <row r="99" spans="1:5" x14ac:dyDescent="0.2">
      <c r="A99">
        <v>2017</v>
      </c>
      <c r="B99">
        <v>10</v>
      </c>
      <c r="C99">
        <v>552</v>
      </c>
      <c r="E99">
        <f t="shared" si="1"/>
        <v>552</v>
      </c>
    </row>
    <row r="100" spans="1:5" x14ac:dyDescent="0.2">
      <c r="A100">
        <v>2017</v>
      </c>
      <c r="B100">
        <v>11</v>
      </c>
      <c r="C100">
        <v>513</v>
      </c>
      <c r="E100">
        <f t="shared" si="1"/>
        <v>513</v>
      </c>
    </row>
    <row r="101" spans="1:5" x14ac:dyDescent="0.2">
      <c r="A101">
        <v>2017</v>
      </c>
      <c r="B101">
        <v>12</v>
      </c>
      <c r="C101">
        <v>352</v>
      </c>
      <c r="E101">
        <f t="shared" si="1"/>
        <v>352</v>
      </c>
    </row>
    <row r="102" spans="1:5" x14ac:dyDescent="0.2">
      <c r="A102">
        <v>2017</v>
      </c>
      <c r="B102">
        <v>13</v>
      </c>
      <c r="C102">
        <v>443</v>
      </c>
      <c r="E102">
        <f t="shared" si="1"/>
        <v>443</v>
      </c>
    </row>
    <row r="103" spans="1:5" x14ac:dyDescent="0.2">
      <c r="A103">
        <v>2017</v>
      </c>
      <c r="B103">
        <v>14</v>
      </c>
      <c r="C103">
        <v>551</v>
      </c>
      <c r="E103">
        <f t="shared" si="1"/>
        <v>551</v>
      </c>
    </row>
    <row r="104" spans="1:5" x14ac:dyDescent="0.2">
      <c r="A104">
        <v>2017</v>
      </c>
      <c r="B104">
        <v>15</v>
      </c>
      <c r="C104">
        <v>120</v>
      </c>
      <c r="E104">
        <f t="shared" si="1"/>
        <v>120</v>
      </c>
    </row>
    <row r="105" spans="1:5" x14ac:dyDescent="0.2">
      <c r="A105">
        <v>2017</v>
      </c>
      <c r="B105">
        <v>16</v>
      </c>
      <c r="C105">
        <v>192</v>
      </c>
      <c r="E105">
        <f t="shared" si="1"/>
        <v>192</v>
      </c>
    </row>
    <row r="106" spans="1:5" x14ac:dyDescent="0.2">
      <c r="A106">
        <v>2017</v>
      </c>
      <c r="B106">
        <v>17</v>
      </c>
      <c r="C106">
        <v>3087</v>
      </c>
      <c r="E106">
        <f t="shared" si="1"/>
        <v>3087</v>
      </c>
    </row>
    <row r="107" spans="1:5" x14ac:dyDescent="0.2">
      <c r="A107">
        <v>2017</v>
      </c>
      <c r="B107">
        <v>18</v>
      </c>
      <c r="C107">
        <v>3472</v>
      </c>
      <c r="E107">
        <f t="shared" si="1"/>
        <v>3472</v>
      </c>
    </row>
    <row r="108" spans="1:5" x14ac:dyDescent="0.2">
      <c r="A108">
        <v>2017</v>
      </c>
      <c r="B108">
        <v>19</v>
      </c>
      <c r="C108">
        <v>1549</v>
      </c>
      <c r="E108">
        <f t="shared" si="1"/>
        <v>1549</v>
      </c>
    </row>
    <row r="109" spans="1:5" x14ac:dyDescent="0.2">
      <c r="A109">
        <v>2017</v>
      </c>
      <c r="B109">
        <v>20</v>
      </c>
      <c r="C109">
        <v>1271</v>
      </c>
      <c r="E109">
        <f t="shared" si="1"/>
        <v>1271</v>
      </c>
    </row>
    <row r="110" spans="1:5" x14ac:dyDescent="0.2">
      <c r="A110">
        <v>2017</v>
      </c>
      <c r="B110">
        <v>21</v>
      </c>
      <c r="C110">
        <v>752</v>
      </c>
      <c r="E110">
        <f t="shared" si="1"/>
        <v>752</v>
      </c>
    </row>
    <row r="111" spans="1:5" x14ac:dyDescent="0.2">
      <c r="A111">
        <v>2017</v>
      </c>
      <c r="B111">
        <v>22</v>
      </c>
      <c r="C111">
        <v>249</v>
      </c>
      <c r="E111">
        <f t="shared" si="1"/>
        <v>249</v>
      </c>
    </row>
    <row r="112" spans="1:5" x14ac:dyDescent="0.2">
      <c r="A112">
        <v>2018</v>
      </c>
      <c r="B112">
        <v>1</v>
      </c>
      <c r="C112">
        <v>2668</v>
      </c>
      <c r="E112">
        <f t="shared" si="1"/>
        <v>2668</v>
      </c>
    </row>
    <row r="113" spans="1:5" x14ac:dyDescent="0.2">
      <c r="A113">
        <v>2018</v>
      </c>
      <c r="B113">
        <v>2</v>
      </c>
      <c r="C113">
        <v>143</v>
      </c>
      <c r="D113">
        <v>1833</v>
      </c>
      <c r="E113">
        <f t="shared" si="1"/>
        <v>1976</v>
      </c>
    </row>
    <row r="114" spans="1:5" x14ac:dyDescent="0.2">
      <c r="A114">
        <v>2018</v>
      </c>
      <c r="B114">
        <v>3</v>
      </c>
      <c r="C114">
        <v>176</v>
      </c>
      <c r="E114">
        <f t="shared" si="1"/>
        <v>176</v>
      </c>
    </row>
    <row r="115" spans="1:5" x14ac:dyDescent="0.2">
      <c r="A115">
        <v>2018</v>
      </c>
      <c r="B115">
        <v>4</v>
      </c>
      <c r="C115">
        <v>3297</v>
      </c>
      <c r="E115">
        <f t="shared" si="1"/>
        <v>3297</v>
      </c>
    </row>
    <row r="116" spans="1:5" x14ac:dyDescent="0.2">
      <c r="A116">
        <v>2018</v>
      </c>
      <c r="B116">
        <v>5</v>
      </c>
      <c r="C116">
        <v>1137</v>
      </c>
      <c r="E116">
        <f t="shared" si="1"/>
        <v>1137</v>
      </c>
    </row>
    <row r="117" spans="1:5" x14ac:dyDescent="0.2">
      <c r="A117">
        <v>2018</v>
      </c>
      <c r="B117">
        <v>6</v>
      </c>
      <c r="C117">
        <v>584</v>
      </c>
      <c r="E117">
        <f t="shared" si="1"/>
        <v>584</v>
      </c>
    </row>
    <row r="118" spans="1:5" x14ac:dyDescent="0.2">
      <c r="A118">
        <v>2018</v>
      </c>
      <c r="B118">
        <v>7</v>
      </c>
      <c r="C118">
        <v>725</v>
      </c>
      <c r="E118">
        <f t="shared" si="1"/>
        <v>725</v>
      </c>
    </row>
    <row r="119" spans="1:5" x14ac:dyDescent="0.2">
      <c r="A119">
        <v>2018</v>
      </c>
      <c r="B119">
        <v>8</v>
      </c>
      <c r="C119">
        <v>2150</v>
      </c>
      <c r="E119">
        <f t="shared" si="1"/>
        <v>2150</v>
      </c>
    </row>
    <row r="120" spans="1:5" x14ac:dyDescent="0.2">
      <c r="A120">
        <v>2018</v>
      </c>
      <c r="B120">
        <v>9</v>
      </c>
      <c r="C120">
        <v>848</v>
      </c>
      <c r="E120">
        <f t="shared" si="1"/>
        <v>848</v>
      </c>
    </row>
    <row r="121" spans="1:5" x14ac:dyDescent="0.2">
      <c r="A121">
        <v>2018</v>
      </c>
      <c r="B121">
        <v>10</v>
      </c>
      <c r="C121">
        <v>629</v>
      </c>
      <c r="E121">
        <f t="shared" si="1"/>
        <v>629</v>
      </c>
    </row>
    <row r="122" spans="1:5" x14ac:dyDescent="0.2">
      <c r="A122">
        <v>2018</v>
      </c>
      <c r="B122">
        <v>11</v>
      </c>
      <c r="C122">
        <v>567</v>
      </c>
      <c r="E122">
        <f t="shared" si="1"/>
        <v>567</v>
      </c>
    </row>
    <row r="123" spans="1:5" x14ac:dyDescent="0.2">
      <c r="A123">
        <v>2018</v>
      </c>
      <c r="B123">
        <v>12</v>
      </c>
      <c r="C123">
        <v>356</v>
      </c>
      <c r="E123">
        <f t="shared" si="1"/>
        <v>356</v>
      </c>
    </row>
    <row r="124" spans="1:5" x14ac:dyDescent="0.2">
      <c r="A124">
        <v>2018</v>
      </c>
      <c r="B124">
        <v>13</v>
      </c>
      <c r="C124">
        <v>387</v>
      </c>
      <c r="E124">
        <f t="shared" si="1"/>
        <v>387</v>
      </c>
    </row>
    <row r="125" spans="1:5" x14ac:dyDescent="0.2">
      <c r="A125">
        <v>2018</v>
      </c>
      <c r="B125">
        <v>14</v>
      </c>
      <c r="C125">
        <v>601</v>
      </c>
      <c r="E125">
        <f t="shared" si="1"/>
        <v>601</v>
      </c>
    </row>
    <row r="126" spans="1:5" x14ac:dyDescent="0.2">
      <c r="A126">
        <v>2018</v>
      </c>
      <c r="B126">
        <v>15</v>
      </c>
      <c r="C126">
        <v>115</v>
      </c>
      <c r="E126">
        <f t="shared" si="1"/>
        <v>115</v>
      </c>
    </row>
    <row r="127" spans="1:5" x14ac:dyDescent="0.2">
      <c r="A127">
        <v>2018</v>
      </c>
      <c r="B127">
        <v>16</v>
      </c>
      <c r="C127">
        <v>167</v>
      </c>
      <c r="E127">
        <f t="shared" si="1"/>
        <v>167</v>
      </c>
    </row>
    <row r="128" spans="1:5" x14ac:dyDescent="0.2">
      <c r="A128">
        <v>2018</v>
      </c>
      <c r="B128">
        <v>17</v>
      </c>
      <c r="C128">
        <v>2855</v>
      </c>
      <c r="E128">
        <f t="shared" si="1"/>
        <v>2855</v>
      </c>
    </row>
    <row r="129" spans="1:5" x14ac:dyDescent="0.2">
      <c r="A129">
        <v>2018</v>
      </c>
      <c r="B129">
        <v>18</v>
      </c>
      <c r="C129">
        <v>2968</v>
      </c>
      <c r="E129">
        <f t="shared" si="1"/>
        <v>2968</v>
      </c>
    </row>
    <row r="130" spans="1:5" x14ac:dyDescent="0.2">
      <c r="A130">
        <v>2018</v>
      </c>
      <c r="B130">
        <v>19</v>
      </c>
      <c r="C130">
        <v>1687</v>
      </c>
      <c r="E130">
        <f t="shared" si="1"/>
        <v>1687</v>
      </c>
    </row>
    <row r="131" spans="1:5" x14ac:dyDescent="0.2">
      <c r="A131">
        <v>2018</v>
      </c>
      <c r="B131">
        <v>20</v>
      </c>
      <c r="C131">
        <v>1276</v>
      </c>
      <c r="E131">
        <f t="shared" ref="E131:E194" si="2">C131+D131</f>
        <v>1276</v>
      </c>
    </row>
    <row r="132" spans="1:5" x14ac:dyDescent="0.2">
      <c r="A132">
        <v>2018</v>
      </c>
      <c r="B132">
        <v>21</v>
      </c>
      <c r="C132">
        <v>723</v>
      </c>
      <c r="E132">
        <f t="shared" si="2"/>
        <v>723</v>
      </c>
    </row>
    <row r="133" spans="1:5" x14ac:dyDescent="0.2">
      <c r="A133">
        <v>2018</v>
      </c>
      <c r="B133">
        <v>22</v>
      </c>
      <c r="C133">
        <v>273</v>
      </c>
      <c r="E133">
        <f t="shared" si="2"/>
        <v>273</v>
      </c>
    </row>
    <row r="134" spans="1:5" x14ac:dyDescent="0.2">
      <c r="A134">
        <v>2019</v>
      </c>
      <c r="B134">
        <v>1</v>
      </c>
      <c r="C134">
        <v>2497</v>
      </c>
      <c r="E134">
        <f t="shared" si="2"/>
        <v>2497</v>
      </c>
    </row>
    <row r="135" spans="1:5" x14ac:dyDescent="0.2">
      <c r="A135">
        <v>2019</v>
      </c>
      <c r="B135">
        <v>2</v>
      </c>
      <c r="C135">
        <v>128</v>
      </c>
      <c r="D135">
        <v>1806</v>
      </c>
      <c r="E135">
        <f t="shared" si="2"/>
        <v>1934</v>
      </c>
    </row>
    <row r="136" spans="1:5" x14ac:dyDescent="0.2">
      <c r="A136">
        <v>2019</v>
      </c>
      <c r="B136">
        <v>3</v>
      </c>
      <c r="C136">
        <v>204</v>
      </c>
      <c r="E136">
        <f t="shared" si="2"/>
        <v>204</v>
      </c>
    </row>
    <row r="137" spans="1:5" x14ac:dyDescent="0.2">
      <c r="A137">
        <v>2019</v>
      </c>
      <c r="B137">
        <v>4</v>
      </c>
      <c r="C137">
        <v>3652</v>
      </c>
      <c r="E137">
        <f t="shared" si="2"/>
        <v>3652</v>
      </c>
    </row>
    <row r="138" spans="1:5" x14ac:dyDescent="0.2">
      <c r="A138">
        <v>2019</v>
      </c>
      <c r="B138">
        <v>5</v>
      </c>
      <c r="C138">
        <v>1041</v>
      </c>
      <c r="E138">
        <f t="shared" si="2"/>
        <v>1041</v>
      </c>
    </row>
    <row r="139" spans="1:5" x14ac:dyDescent="0.2">
      <c r="A139">
        <v>2019</v>
      </c>
      <c r="B139">
        <v>6</v>
      </c>
      <c r="C139">
        <v>573</v>
      </c>
      <c r="E139">
        <f t="shared" si="2"/>
        <v>573</v>
      </c>
    </row>
    <row r="140" spans="1:5" x14ac:dyDescent="0.2">
      <c r="A140">
        <v>2019</v>
      </c>
      <c r="B140">
        <v>7</v>
      </c>
      <c r="C140">
        <v>699</v>
      </c>
      <c r="E140">
        <f t="shared" si="2"/>
        <v>699</v>
      </c>
    </row>
    <row r="141" spans="1:5" x14ac:dyDescent="0.2">
      <c r="A141">
        <v>2019</v>
      </c>
      <c r="B141">
        <v>8</v>
      </c>
      <c r="C141">
        <v>2297</v>
      </c>
      <c r="E141">
        <f t="shared" si="2"/>
        <v>2297</v>
      </c>
    </row>
    <row r="142" spans="1:5" x14ac:dyDescent="0.2">
      <c r="A142">
        <v>2019</v>
      </c>
      <c r="B142">
        <v>9</v>
      </c>
      <c r="C142">
        <v>841</v>
      </c>
      <c r="E142">
        <f t="shared" si="2"/>
        <v>841</v>
      </c>
    </row>
    <row r="143" spans="1:5" x14ac:dyDescent="0.2">
      <c r="A143">
        <v>2019</v>
      </c>
      <c r="B143">
        <v>10</v>
      </c>
      <c r="C143">
        <v>630</v>
      </c>
      <c r="E143">
        <f t="shared" si="2"/>
        <v>630</v>
      </c>
    </row>
    <row r="144" spans="1:5" x14ac:dyDescent="0.2">
      <c r="A144">
        <v>2019</v>
      </c>
      <c r="B144">
        <v>11</v>
      </c>
      <c r="C144">
        <v>617</v>
      </c>
      <c r="E144">
        <f t="shared" si="2"/>
        <v>617</v>
      </c>
    </row>
    <row r="145" spans="1:5" x14ac:dyDescent="0.2">
      <c r="A145">
        <v>2019</v>
      </c>
      <c r="B145">
        <v>12</v>
      </c>
      <c r="C145">
        <v>284</v>
      </c>
      <c r="E145">
        <f t="shared" si="2"/>
        <v>284</v>
      </c>
    </row>
    <row r="146" spans="1:5" x14ac:dyDescent="0.2">
      <c r="A146">
        <v>2019</v>
      </c>
      <c r="B146">
        <v>13</v>
      </c>
      <c r="C146">
        <v>427</v>
      </c>
      <c r="E146">
        <f t="shared" si="2"/>
        <v>427</v>
      </c>
    </row>
    <row r="147" spans="1:5" x14ac:dyDescent="0.2">
      <c r="A147">
        <v>2019</v>
      </c>
      <c r="B147">
        <v>14</v>
      </c>
      <c r="C147">
        <v>487</v>
      </c>
      <c r="E147">
        <f t="shared" si="2"/>
        <v>487</v>
      </c>
    </row>
    <row r="148" spans="1:5" x14ac:dyDescent="0.2">
      <c r="A148">
        <v>2019</v>
      </c>
      <c r="B148">
        <v>15</v>
      </c>
      <c r="C148">
        <v>170</v>
      </c>
      <c r="E148">
        <f t="shared" si="2"/>
        <v>170</v>
      </c>
    </row>
    <row r="149" spans="1:5" x14ac:dyDescent="0.2">
      <c r="A149">
        <v>2019</v>
      </c>
      <c r="B149">
        <v>16</v>
      </c>
      <c r="C149">
        <v>180</v>
      </c>
      <c r="E149">
        <f t="shared" si="2"/>
        <v>180</v>
      </c>
    </row>
    <row r="150" spans="1:5" x14ac:dyDescent="0.2">
      <c r="A150">
        <v>2019</v>
      </c>
      <c r="B150">
        <v>17</v>
      </c>
      <c r="C150">
        <v>3061</v>
      </c>
      <c r="E150">
        <f t="shared" si="2"/>
        <v>3061</v>
      </c>
    </row>
    <row r="151" spans="1:5" x14ac:dyDescent="0.2">
      <c r="A151">
        <v>2019</v>
      </c>
      <c r="B151">
        <v>18</v>
      </c>
      <c r="C151">
        <v>2808</v>
      </c>
      <c r="E151">
        <f t="shared" si="2"/>
        <v>2808</v>
      </c>
    </row>
    <row r="152" spans="1:5" x14ac:dyDescent="0.2">
      <c r="A152">
        <v>2019</v>
      </c>
      <c r="B152">
        <v>19</v>
      </c>
      <c r="C152">
        <v>1525</v>
      </c>
      <c r="E152">
        <f t="shared" si="2"/>
        <v>1525</v>
      </c>
    </row>
    <row r="153" spans="1:5" x14ac:dyDescent="0.2">
      <c r="A153">
        <v>2019</v>
      </c>
      <c r="B153">
        <v>20</v>
      </c>
      <c r="C153">
        <v>1060</v>
      </c>
      <c r="E153">
        <f t="shared" si="2"/>
        <v>1060</v>
      </c>
    </row>
    <row r="154" spans="1:5" x14ac:dyDescent="0.2">
      <c r="A154">
        <v>2019</v>
      </c>
      <c r="B154">
        <v>21</v>
      </c>
      <c r="C154">
        <v>715</v>
      </c>
      <c r="E154">
        <f t="shared" si="2"/>
        <v>715</v>
      </c>
    </row>
    <row r="155" spans="1:5" x14ac:dyDescent="0.2">
      <c r="A155">
        <v>2019</v>
      </c>
      <c r="B155">
        <v>22</v>
      </c>
      <c r="C155">
        <v>217</v>
      </c>
      <c r="E155">
        <f t="shared" si="2"/>
        <v>217</v>
      </c>
    </row>
    <row r="156" spans="1:5" x14ac:dyDescent="0.2">
      <c r="A156">
        <v>2020</v>
      </c>
      <c r="B156">
        <v>1</v>
      </c>
      <c r="C156">
        <v>1945</v>
      </c>
      <c r="E156">
        <f t="shared" si="2"/>
        <v>1945</v>
      </c>
    </row>
    <row r="157" spans="1:5" x14ac:dyDescent="0.2">
      <c r="A157">
        <v>2020</v>
      </c>
      <c r="B157">
        <v>2</v>
      </c>
      <c r="C157">
        <v>122</v>
      </c>
      <c r="D157">
        <v>1303</v>
      </c>
      <c r="E157">
        <f t="shared" si="2"/>
        <v>1425</v>
      </c>
    </row>
    <row r="158" spans="1:5" x14ac:dyDescent="0.2">
      <c r="A158">
        <v>2020</v>
      </c>
      <c r="B158">
        <v>3</v>
      </c>
      <c r="C158">
        <v>183</v>
      </c>
      <c r="E158">
        <f t="shared" si="2"/>
        <v>183</v>
      </c>
    </row>
    <row r="159" spans="1:5" x14ac:dyDescent="0.2">
      <c r="A159">
        <v>2020</v>
      </c>
      <c r="B159">
        <v>4</v>
      </c>
      <c r="C159">
        <v>3216</v>
      </c>
      <c r="E159">
        <f t="shared" si="2"/>
        <v>3216</v>
      </c>
    </row>
    <row r="160" spans="1:5" x14ac:dyDescent="0.2">
      <c r="A160">
        <v>2020</v>
      </c>
      <c r="B160">
        <v>5</v>
      </c>
      <c r="C160">
        <v>812</v>
      </c>
      <c r="E160">
        <f t="shared" si="2"/>
        <v>812</v>
      </c>
    </row>
    <row r="161" spans="1:5" x14ac:dyDescent="0.2">
      <c r="A161">
        <v>2020</v>
      </c>
      <c r="B161">
        <v>6</v>
      </c>
      <c r="C161">
        <v>430</v>
      </c>
      <c r="E161">
        <f t="shared" si="2"/>
        <v>430</v>
      </c>
    </row>
    <row r="162" spans="1:5" x14ac:dyDescent="0.2">
      <c r="A162">
        <v>2020</v>
      </c>
      <c r="B162">
        <v>7</v>
      </c>
      <c r="C162">
        <v>530</v>
      </c>
      <c r="E162">
        <f t="shared" si="2"/>
        <v>530</v>
      </c>
    </row>
    <row r="163" spans="1:5" x14ac:dyDescent="0.2">
      <c r="A163">
        <v>2020</v>
      </c>
      <c r="B163">
        <v>8</v>
      </c>
      <c r="C163">
        <v>1744</v>
      </c>
      <c r="E163">
        <f t="shared" si="2"/>
        <v>1744</v>
      </c>
    </row>
    <row r="164" spans="1:5" x14ac:dyDescent="0.2">
      <c r="A164">
        <v>2020</v>
      </c>
      <c r="B164">
        <v>9</v>
      </c>
      <c r="C164">
        <v>547</v>
      </c>
      <c r="E164">
        <f t="shared" si="2"/>
        <v>547</v>
      </c>
    </row>
    <row r="165" spans="1:5" x14ac:dyDescent="0.2">
      <c r="A165">
        <v>2020</v>
      </c>
      <c r="B165">
        <v>10</v>
      </c>
      <c r="C165">
        <v>544</v>
      </c>
      <c r="E165">
        <f t="shared" si="2"/>
        <v>544</v>
      </c>
    </row>
    <row r="166" spans="1:5" x14ac:dyDescent="0.2">
      <c r="A166">
        <v>2020</v>
      </c>
      <c r="B166">
        <v>11</v>
      </c>
      <c r="C166">
        <v>520</v>
      </c>
      <c r="E166">
        <f t="shared" si="2"/>
        <v>520</v>
      </c>
    </row>
    <row r="167" spans="1:5" x14ac:dyDescent="0.2">
      <c r="A167">
        <v>2020</v>
      </c>
      <c r="B167">
        <v>12</v>
      </c>
      <c r="C167">
        <v>285</v>
      </c>
      <c r="E167">
        <f t="shared" si="2"/>
        <v>285</v>
      </c>
    </row>
    <row r="168" spans="1:5" x14ac:dyDescent="0.2">
      <c r="A168">
        <v>2020</v>
      </c>
      <c r="B168">
        <v>13</v>
      </c>
      <c r="C168">
        <v>392</v>
      </c>
      <c r="E168">
        <f t="shared" si="2"/>
        <v>392</v>
      </c>
    </row>
    <row r="169" spans="1:5" x14ac:dyDescent="0.2">
      <c r="A169">
        <v>2020</v>
      </c>
      <c r="B169">
        <v>14</v>
      </c>
      <c r="C169">
        <v>372</v>
      </c>
      <c r="E169">
        <f t="shared" si="2"/>
        <v>372</v>
      </c>
    </row>
    <row r="170" spans="1:5" x14ac:dyDescent="0.2">
      <c r="A170">
        <v>2020</v>
      </c>
      <c r="B170">
        <v>15</v>
      </c>
      <c r="C170">
        <v>184</v>
      </c>
      <c r="E170">
        <f t="shared" si="2"/>
        <v>184</v>
      </c>
    </row>
    <row r="171" spans="1:5" x14ac:dyDescent="0.2">
      <c r="A171">
        <v>2020</v>
      </c>
      <c r="B171">
        <v>16</v>
      </c>
      <c r="C171">
        <v>152</v>
      </c>
      <c r="E171">
        <f t="shared" si="2"/>
        <v>152</v>
      </c>
    </row>
    <row r="172" spans="1:5" x14ac:dyDescent="0.2">
      <c r="A172">
        <v>2020</v>
      </c>
      <c r="B172">
        <v>17</v>
      </c>
      <c r="C172">
        <v>2224</v>
      </c>
      <c r="E172">
        <f t="shared" si="2"/>
        <v>2224</v>
      </c>
    </row>
    <row r="173" spans="1:5" x14ac:dyDescent="0.2">
      <c r="A173">
        <v>2020</v>
      </c>
      <c r="B173">
        <v>18</v>
      </c>
      <c r="C173">
        <v>2362</v>
      </c>
      <c r="E173">
        <f t="shared" si="2"/>
        <v>2362</v>
      </c>
    </row>
    <row r="174" spans="1:5" x14ac:dyDescent="0.2">
      <c r="A174">
        <v>2020</v>
      </c>
      <c r="B174">
        <v>19</v>
      </c>
      <c r="C174">
        <v>1261</v>
      </c>
      <c r="E174">
        <f t="shared" si="2"/>
        <v>1261</v>
      </c>
    </row>
    <row r="175" spans="1:5" x14ac:dyDescent="0.2">
      <c r="A175">
        <v>2020</v>
      </c>
      <c r="B175">
        <v>20</v>
      </c>
      <c r="C175">
        <v>729</v>
      </c>
      <c r="E175">
        <f t="shared" si="2"/>
        <v>729</v>
      </c>
    </row>
    <row r="176" spans="1:5" x14ac:dyDescent="0.2">
      <c r="A176">
        <v>2020</v>
      </c>
      <c r="B176">
        <v>21</v>
      </c>
      <c r="C176">
        <v>626</v>
      </c>
      <c r="E176">
        <f t="shared" si="2"/>
        <v>626</v>
      </c>
    </row>
    <row r="177" spans="1:5" x14ac:dyDescent="0.2">
      <c r="A177">
        <v>2020</v>
      </c>
      <c r="B177">
        <v>22</v>
      </c>
      <c r="C177">
        <v>174</v>
      </c>
      <c r="E177">
        <f t="shared" si="2"/>
        <v>174</v>
      </c>
    </row>
    <row r="178" spans="1:5" x14ac:dyDescent="0.2">
      <c r="A178">
        <v>2021</v>
      </c>
      <c r="B178">
        <v>1</v>
      </c>
      <c r="C178">
        <v>2051</v>
      </c>
      <c r="E178">
        <f t="shared" si="2"/>
        <v>2051</v>
      </c>
    </row>
    <row r="179" spans="1:5" x14ac:dyDescent="0.2">
      <c r="A179">
        <v>2021</v>
      </c>
      <c r="B179">
        <v>2</v>
      </c>
      <c r="C179">
        <v>92</v>
      </c>
      <c r="D179">
        <v>1168</v>
      </c>
      <c r="E179">
        <f t="shared" si="2"/>
        <v>1260</v>
      </c>
    </row>
    <row r="180" spans="1:5" x14ac:dyDescent="0.2">
      <c r="A180">
        <v>2021</v>
      </c>
      <c r="B180">
        <v>3</v>
      </c>
      <c r="C180">
        <v>132</v>
      </c>
      <c r="E180">
        <f t="shared" si="2"/>
        <v>132</v>
      </c>
    </row>
    <row r="181" spans="1:5" x14ac:dyDescent="0.2">
      <c r="A181">
        <v>2021</v>
      </c>
      <c r="B181">
        <v>4</v>
      </c>
      <c r="C181">
        <v>3298</v>
      </c>
      <c r="E181">
        <f t="shared" si="2"/>
        <v>3298</v>
      </c>
    </row>
    <row r="182" spans="1:5" x14ac:dyDescent="0.2">
      <c r="A182">
        <v>2021</v>
      </c>
      <c r="B182">
        <v>5</v>
      </c>
      <c r="C182">
        <v>1000</v>
      </c>
      <c r="E182">
        <f t="shared" si="2"/>
        <v>1000</v>
      </c>
    </row>
    <row r="183" spans="1:5" x14ac:dyDescent="0.2">
      <c r="A183">
        <v>2021</v>
      </c>
      <c r="B183">
        <v>6</v>
      </c>
      <c r="C183">
        <v>494</v>
      </c>
      <c r="E183">
        <f t="shared" si="2"/>
        <v>494</v>
      </c>
    </row>
    <row r="184" spans="1:5" x14ac:dyDescent="0.2">
      <c r="A184">
        <v>2021</v>
      </c>
      <c r="B184">
        <v>7</v>
      </c>
      <c r="C184">
        <v>532</v>
      </c>
      <c r="E184">
        <f t="shared" si="2"/>
        <v>532</v>
      </c>
    </row>
    <row r="185" spans="1:5" x14ac:dyDescent="0.2">
      <c r="A185">
        <v>2021</v>
      </c>
      <c r="B185">
        <v>8</v>
      </c>
      <c r="C185">
        <v>1734</v>
      </c>
      <c r="E185">
        <f t="shared" si="2"/>
        <v>1734</v>
      </c>
    </row>
    <row r="186" spans="1:5" x14ac:dyDescent="0.2">
      <c r="A186">
        <v>2021</v>
      </c>
      <c r="B186">
        <v>9</v>
      </c>
      <c r="C186">
        <v>606</v>
      </c>
      <c r="E186">
        <f t="shared" si="2"/>
        <v>606</v>
      </c>
    </row>
    <row r="187" spans="1:5" x14ac:dyDescent="0.2">
      <c r="A187">
        <v>2021</v>
      </c>
      <c r="B187">
        <v>10</v>
      </c>
      <c r="C187">
        <v>578</v>
      </c>
      <c r="E187">
        <f t="shared" si="2"/>
        <v>578</v>
      </c>
    </row>
    <row r="188" spans="1:5" x14ac:dyDescent="0.2">
      <c r="A188">
        <v>2021</v>
      </c>
      <c r="B188">
        <v>11</v>
      </c>
      <c r="C188">
        <v>460</v>
      </c>
      <c r="E188">
        <f t="shared" si="2"/>
        <v>460</v>
      </c>
    </row>
    <row r="189" spans="1:5" x14ac:dyDescent="0.2">
      <c r="A189">
        <v>2021</v>
      </c>
      <c r="B189">
        <v>12</v>
      </c>
      <c r="C189">
        <v>327</v>
      </c>
      <c r="E189">
        <f t="shared" si="2"/>
        <v>327</v>
      </c>
    </row>
    <row r="190" spans="1:5" x14ac:dyDescent="0.2">
      <c r="A190">
        <v>2021</v>
      </c>
      <c r="B190">
        <v>13</v>
      </c>
      <c r="C190">
        <v>384</v>
      </c>
      <c r="E190">
        <f t="shared" si="2"/>
        <v>384</v>
      </c>
    </row>
    <row r="191" spans="1:5" x14ac:dyDescent="0.2">
      <c r="A191">
        <v>2021</v>
      </c>
      <c r="B191">
        <v>14</v>
      </c>
      <c r="C191">
        <v>485</v>
      </c>
      <c r="E191">
        <f t="shared" si="2"/>
        <v>485</v>
      </c>
    </row>
    <row r="192" spans="1:5" x14ac:dyDescent="0.2">
      <c r="A192">
        <v>2021</v>
      </c>
      <c r="B192">
        <v>15</v>
      </c>
      <c r="C192">
        <v>129</v>
      </c>
      <c r="E192">
        <f t="shared" si="2"/>
        <v>129</v>
      </c>
    </row>
    <row r="193" spans="1:5" x14ac:dyDescent="0.2">
      <c r="A193">
        <v>2021</v>
      </c>
      <c r="B193">
        <v>16</v>
      </c>
      <c r="C193">
        <v>155</v>
      </c>
      <c r="E193">
        <f t="shared" si="2"/>
        <v>155</v>
      </c>
    </row>
    <row r="194" spans="1:5" x14ac:dyDescent="0.2">
      <c r="A194">
        <v>2021</v>
      </c>
      <c r="B194">
        <v>17</v>
      </c>
      <c r="C194">
        <v>2180</v>
      </c>
      <c r="E194">
        <f t="shared" si="2"/>
        <v>2180</v>
      </c>
    </row>
    <row r="195" spans="1:5" x14ac:dyDescent="0.2">
      <c r="A195">
        <v>2021</v>
      </c>
      <c r="B195">
        <v>18</v>
      </c>
      <c r="C195">
        <v>2184</v>
      </c>
      <c r="E195">
        <f t="shared" ref="E195:E258" si="3">C195+D195</f>
        <v>2184</v>
      </c>
    </row>
    <row r="196" spans="1:5" x14ac:dyDescent="0.2">
      <c r="A196">
        <v>2021</v>
      </c>
      <c r="B196">
        <v>19</v>
      </c>
      <c r="C196">
        <v>1429</v>
      </c>
      <c r="E196">
        <f t="shared" si="3"/>
        <v>1429</v>
      </c>
    </row>
    <row r="197" spans="1:5" x14ac:dyDescent="0.2">
      <c r="A197">
        <v>2021</v>
      </c>
      <c r="B197">
        <v>20</v>
      </c>
      <c r="C197">
        <v>797</v>
      </c>
      <c r="E197">
        <f t="shared" si="3"/>
        <v>797</v>
      </c>
    </row>
    <row r="198" spans="1:5" x14ac:dyDescent="0.2">
      <c r="A198">
        <v>2021</v>
      </c>
      <c r="B198">
        <v>21</v>
      </c>
      <c r="C198">
        <v>611</v>
      </c>
      <c r="E198">
        <f t="shared" si="3"/>
        <v>611</v>
      </c>
    </row>
    <row r="199" spans="1:5" x14ac:dyDescent="0.2">
      <c r="A199">
        <v>2021</v>
      </c>
      <c r="B199">
        <v>22</v>
      </c>
      <c r="C199">
        <v>236</v>
      </c>
      <c r="E199">
        <f t="shared" si="3"/>
        <v>236</v>
      </c>
    </row>
    <row r="200" spans="1:5" x14ac:dyDescent="0.2">
      <c r="A200">
        <v>2022</v>
      </c>
      <c r="B200">
        <v>1</v>
      </c>
      <c r="C200">
        <v>1802</v>
      </c>
      <c r="E200">
        <f t="shared" si="3"/>
        <v>1802</v>
      </c>
    </row>
    <row r="201" spans="1:5" x14ac:dyDescent="0.2">
      <c r="A201">
        <v>2022</v>
      </c>
      <c r="B201">
        <v>2</v>
      </c>
      <c r="C201">
        <v>76</v>
      </c>
      <c r="D201">
        <v>1007</v>
      </c>
      <c r="E201">
        <f t="shared" si="3"/>
        <v>1083</v>
      </c>
    </row>
    <row r="202" spans="1:5" x14ac:dyDescent="0.2">
      <c r="A202">
        <v>2022</v>
      </c>
      <c r="B202">
        <v>3</v>
      </c>
      <c r="C202">
        <v>196</v>
      </c>
      <c r="E202">
        <f t="shared" si="3"/>
        <v>196</v>
      </c>
    </row>
    <row r="203" spans="1:5" x14ac:dyDescent="0.2">
      <c r="A203">
        <v>2022</v>
      </c>
      <c r="B203">
        <v>4</v>
      </c>
      <c r="C203">
        <v>2944</v>
      </c>
      <c r="E203">
        <f t="shared" si="3"/>
        <v>2944</v>
      </c>
    </row>
    <row r="204" spans="1:5" x14ac:dyDescent="0.2">
      <c r="A204">
        <v>2022</v>
      </c>
      <c r="B204">
        <v>5</v>
      </c>
      <c r="C204">
        <v>1116</v>
      </c>
      <c r="E204">
        <f t="shared" si="3"/>
        <v>1116</v>
      </c>
    </row>
    <row r="205" spans="1:5" x14ac:dyDescent="0.2">
      <c r="A205">
        <v>2022</v>
      </c>
      <c r="B205">
        <v>6</v>
      </c>
      <c r="C205">
        <v>656</v>
      </c>
      <c r="E205">
        <f t="shared" si="3"/>
        <v>656</v>
      </c>
    </row>
    <row r="206" spans="1:5" x14ac:dyDescent="0.2">
      <c r="A206">
        <v>2022</v>
      </c>
      <c r="B206">
        <v>7</v>
      </c>
      <c r="C206">
        <v>622</v>
      </c>
      <c r="E206">
        <f t="shared" si="3"/>
        <v>622</v>
      </c>
    </row>
    <row r="207" spans="1:5" x14ac:dyDescent="0.2">
      <c r="A207">
        <v>2022</v>
      </c>
      <c r="B207">
        <v>8</v>
      </c>
      <c r="C207">
        <v>1457</v>
      </c>
      <c r="E207">
        <f t="shared" si="3"/>
        <v>1457</v>
      </c>
    </row>
    <row r="208" spans="1:5" x14ac:dyDescent="0.2">
      <c r="A208">
        <v>2022</v>
      </c>
      <c r="B208">
        <v>9</v>
      </c>
      <c r="C208">
        <v>640</v>
      </c>
      <c r="E208">
        <f t="shared" si="3"/>
        <v>640</v>
      </c>
    </row>
    <row r="209" spans="1:5" x14ac:dyDescent="0.2">
      <c r="A209">
        <v>2022</v>
      </c>
      <c r="B209">
        <v>10</v>
      </c>
      <c r="C209">
        <v>473</v>
      </c>
      <c r="E209">
        <f t="shared" si="3"/>
        <v>473</v>
      </c>
    </row>
    <row r="210" spans="1:5" x14ac:dyDescent="0.2">
      <c r="A210">
        <v>2022</v>
      </c>
      <c r="B210">
        <v>11</v>
      </c>
      <c r="C210">
        <v>398</v>
      </c>
      <c r="E210">
        <f t="shared" si="3"/>
        <v>398</v>
      </c>
    </row>
    <row r="211" spans="1:5" x14ac:dyDescent="0.2">
      <c r="A211">
        <v>2022</v>
      </c>
      <c r="B211">
        <v>12</v>
      </c>
      <c r="C211">
        <v>281</v>
      </c>
      <c r="E211">
        <f t="shared" si="3"/>
        <v>281</v>
      </c>
    </row>
    <row r="212" spans="1:5" x14ac:dyDescent="0.2">
      <c r="A212">
        <v>2022</v>
      </c>
      <c r="B212">
        <v>13</v>
      </c>
      <c r="C212">
        <v>386</v>
      </c>
      <c r="E212">
        <f t="shared" si="3"/>
        <v>386</v>
      </c>
    </row>
    <row r="213" spans="1:5" x14ac:dyDescent="0.2">
      <c r="A213">
        <v>2022</v>
      </c>
      <c r="B213">
        <v>14</v>
      </c>
      <c r="C213">
        <v>489</v>
      </c>
      <c r="E213">
        <f t="shared" si="3"/>
        <v>489</v>
      </c>
    </row>
    <row r="214" spans="1:5" x14ac:dyDescent="0.2">
      <c r="A214">
        <v>2022</v>
      </c>
      <c r="B214">
        <v>15</v>
      </c>
      <c r="C214">
        <v>119</v>
      </c>
      <c r="E214">
        <f t="shared" si="3"/>
        <v>119</v>
      </c>
    </row>
    <row r="215" spans="1:5" x14ac:dyDescent="0.2">
      <c r="A215">
        <v>2022</v>
      </c>
      <c r="B215">
        <v>16</v>
      </c>
      <c r="C215">
        <v>131</v>
      </c>
      <c r="E215">
        <f t="shared" si="3"/>
        <v>131</v>
      </c>
    </row>
    <row r="216" spans="1:5" x14ac:dyDescent="0.2">
      <c r="A216">
        <v>2022</v>
      </c>
      <c r="B216">
        <v>17</v>
      </c>
      <c r="C216">
        <v>2260</v>
      </c>
      <c r="E216">
        <f t="shared" si="3"/>
        <v>2260</v>
      </c>
    </row>
    <row r="217" spans="1:5" x14ac:dyDescent="0.2">
      <c r="A217">
        <v>2022</v>
      </c>
      <c r="B217">
        <v>18</v>
      </c>
      <c r="C217">
        <v>2194</v>
      </c>
      <c r="E217">
        <f t="shared" si="3"/>
        <v>2194</v>
      </c>
    </row>
    <row r="218" spans="1:5" x14ac:dyDescent="0.2">
      <c r="A218">
        <v>2022</v>
      </c>
      <c r="B218">
        <v>19</v>
      </c>
      <c r="C218">
        <v>1243</v>
      </c>
      <c r="E218">
        <f t="shared" si="3"/>
        <v>1243</v>
      </c>
    </row>
    <row r="219" spans="1:5" x14ac:dyDescent="0.2">
      <c r="A219">
        <v>2022</v>
      </c>
      <c r="B219">
        <v>20</v>
      </c>
      <c r="C219">
        <v>839</v>
      </c>
      <c r="E219">
        <f t="shared" si="3"/>
        <v>839</v>
      </c>
    </row>
    <row r="220" spans="1:5" x14ac:dyDescent="0.2">
      <c r="A220">
        <v>2022</v>
      </c>
      <c r="B220">
        <v>21</v>
      </c>
      <c r="C220">
        <v>716</v>
      </c>
      <c r="E220">
        <f t="shared" si="3"/>
        <v>716</v>
      </c>
    </row>
    <row r="221" spans="1:5" x14ac:dyDescent="0.2">
      <c r="A221">
        <v>2022</v>
      </c>
      <c r="B221">
        <v>22</v>
      </c>
      <c r="C221">
        <v>225</v>
      </c>
      <c r="E221">
        <f t="shared" si="3"/>
        <v>225</v>
      </c>
    </row>
    <row r="222" spans="1:5" x14ac:dyDescent="0.2">
      <c r="A222">
        <v>2023</v>
      </c>
      <c r="B222">
        <v>1</v>
      </c>
      <c r="C222">
        <v>1659</v>
      </c>
      <c r="E222">
        <f t="shared" si="3"/>
        <v>1659</v>
      </c>
    </row>
    <row r="223" spans="1:5" x14ac:dyDescent="0.2">
      <c r="A223">
        <v>2023</v>
      </c>
      <c r="B223">
        <v>2</v>
      </c>
      <c r="C223">
        <v>76</v>
      </c>
      <c r="D223">
        <v>1068</v>
      </c>
      <c r="E223">
        <f t="shared" si="3"/>
        <v>1144</v>
      </c>
    </row>
    <row r="224" spans="1:5" x14ac:dyDescent="0.2">
      <c r="A224">
        <v>2023</v>
      </c>
      <c r="B224">
        <v>3</v>
      </c>
      <c r="C224">
        <v>126</v>
      </c>
      <c r="E224">
        <f t="shared" si="3"/>
        <v>126</v>
      </c>
    </row>
    <row r="225" spans="1:5" x14ac:dyDescent="0.2">
      <c r="A225">
        <v>2023</v>
      </c>
      <c r="B225">
        <v>4</v>
      </c>
      <c r="C225">
        <v>2579</v>
      </c>
      <c r="E225">
        <f t="shared" si="3"/>
        <v>2579</v>
      </c>
    </row>
    <row r="226" spans="1:5" x14ac:dyDescent="0.2">
      <c r="A226">
        <v>2023</v>
      </c>
      <c r="B226">
        <v>5</v>
      </c>
      <c r="C226">
        <v>902</v>
      </c>
      <c r="E226">
        <f t="shared" si="3"/>
        <v>902</v>
      </c>
    </row>
    <row r="227" spans="1:5" x14ac:dyDescent="0.2">
      <c r="A227">
        <v>2023</v>
      </c>
      <c r="B227">
        <v>6</v>
      </c>
      <c r="C227">
        <v>528</v>
      </c>
      <c r="E227">
        <f t="shared" si="3"/>
        <v>528</v>
      </c>
    </row>
    <row r="228" spans="1:5" x14ac:dyDescent="0.2">
      <c r="A228">
        <v>2023</v>
      </c>
      <c r="B228">
        <v>7</v>
      </c>
      <c r="C228">
        <v>542</v>
      </c>
      <c r="E228">
        <f t="shared" si="3"/>
        <v>542</v>
      </c>
    </row>
    <row r="229" spans="1:5" x14ac:dyDescent="0.2">
      <c r="A229">
        <v>2023</v>
      </c>
      <c r="B229">
        <v>8</v>
      </c>
      <c r="C229">
        <v>1340</v>
      </c>
      <c r="E229">
        <f t="shared" si="3"/>
        <v>1340</v>
      </c>
    </row>
    <row r="230" spans="1:5" x14ac:dyDescent="0.2">
      <c r="A230">
        <v>2023</v>
      </c>
      <c r="B230">
        <v>9</v>
      </c>
      <c r="C230">
        <v>600</v>
      </c>
      <c r="E230">
        <f t="shared" si="3"/>
        <v>600</v>
      </c>
    </row>
    <row r="231" spans="1:5" x14ac:dyDescent="0.2">
      <c r="A231">
        <v>2023</v>
      </c>
      <c r="B231">
        <v>10</v>
      </c>
      <c r="C231">
        <v>438</v>
      </c>
      <c r="E231">
        <f t="shared" si="3"/>
        <v>438</v>
      </c>
    </row>
    <row r="232" spans="1:5" x14ac:dyDescent="0.2">
      <c r="A232">
        <v>2023</v>
      </c>
      <c r="B232">
        <v>11</v>
      </c>
      <c r="C232">
        <v>353</v>
      </c>
      <c r="E232">
        <f t="shared" si="3"/>
        <v>353</v>
      </c>
    </row>
    <row r="233" spans="1:5" x14ac:dyDescent="0.2">
      <c r="A233">
        <v>2023</v>
      </c>
      <c r="B233">
        <v>12</v>
      </c>
      <c r="C233">
        <v>286</v>
      </c>
      <c r="E233">
        <f t="shared" si="3"/>
        <v>286</v>
      </c>
    </row>
    <row r="234" spans="1:5" x14ac:dyDescent="0.2">
      <c r="A234">
        <v>2023</v>
      </c>
      <c r="B234">
        <v>13</v>
      </c>
      <c r="C234">
        <v>402</v>
      </c>
      <c r="E234">
        <f t="shared" si="3"/>
        <v>402</v>
      </c>
    </row>
    <row r="235" spans="1:5" x14ac:dyDescent="0.2">
      <c r="A235">
        <v>2023</v>
      </c>
      <c r="B235">
        <v>14</v>
      </c>
      <c r="C235">
        <v>555</v>
      </c>
      <c r="E235">
        <f t="shared" si="3"/>
        <v>555</v>
      </c>
    </row>
    <row r="236" spans="1:5" x14ac:dyDescent="0.2">
      <c r="A236">
        <v>2023</v>
      </c>
      <c r="B236">
        <v>15</v>
      </c>
      <c r="C236">
        <v>115</v>
      </c>
      <c r="E236">
        <f t="shared" si="3"/>
        <v>115</v>
      </c>
    </row>
    <row r="237" spans="1:5" x14ac:dyDescent="0.2">
      <c r="A237">
        <v>2023</v>
      </c>
      <c r="B237">
        <v>16</v>
      </c>
      <c r="C237">
        <v>171</v>
      </c>
      <c r="E237">
        <f t="shared" si="3"/>
        <v>171</v>
      </c>
    </row>
    <row r="238" spans="1:5" x14ac:dyDescent="0.2">
      <c r="A238">
        <v>2023</v>
      </c>
      <c r="B238">
        <v>17</v>
      </c>
      <c r="C238">
        <v>2684</v>
      </c>
      <c r="E238">
        <f t="shared" si="3"/>
        <v>2684</v>
      </c>
    </row>
    <row r="239" spans="1:5" x14ac:dyDescent="0.2">
      <c r="A239">
        <v>2023</v>
      </c>
      <c r="B239">
        <v>18</v>
      </c>
      <c r="C239">
        <v>2282</v>
      </c>
      <c r="E239">
        <f t="shared" si="3"/>
        <v>2282</v>
      </c>
    </row>
    <row r="240" spans="1:5" x14ac:dyDescent="0.2">
      <c r="A240">
        <v>2023</v>
      </c>
      <c r="B240">
        <v>19</v>
      </c>
      <c r="C240">
        <v>1239</v>
      </c>
      <c r="E240">
        <f t="shared" si="3"/>
        <v>1239</v>
      </c>
    </row>
    <row r="241" spans="1:5" x14ac:dyDescent="0.2">
      <c r="A241">
        <v>2023</v>
      </c>
      <c r="B241">
        <v>20</v>
      </c>
      <c r="C241">
        <v>878</v>
      </c>
      <c r="E241">
        <f t="shared" si="3"/>
        <v>878</v>
      </c>
    </row>
    <row r="242" spans="1:5" x14ac:dyDescent="0.2">
      <c r="A242">
        <v>2023</v>
      </c>
      <c r="B242">
        <v>21</v>
      </c>
      <c r="C242">
        <v>673</v>
      </c>
      <c r="E242">
        <f t="shared" si="3"/>
        <v>673</v>
      </c>
    </row>
    <row r="243" spans="1:5" x14ac:dyDescent="0.2">
      <c r="A243">
        <v>2023</v>
      </c>
      <c r="B243">
        <v>22</v>
      </c>
      <c r="C243">
        <v>196</v>
      </c>
      <c r="E243">
        <f t="shared" si="3"/>
        <v>196</v>
      </c>
    </row>
    <row r="244" spans="1:5" x14ac:dyDescent="0.2">
      <c r="A244">
        <v>2024</v>
      </c>
      <c r="B244">
        <v>1</v>
      </c>
      <c r="C244">
        <v>1556</v>
      </c>
      <c r="E244">
        <f t="shared" si="3"/>
        <v>1556</v>
      </c>
    </row>
    <row r="245" spans="1:5" x14ac:dyDescent="0.2">
      <c r="A245">
        <v>2024</v>
      </c>
      <c r="B245">
        <v>2</v>
      </c>
      <c r="C245">
        <v>77</v>
      </c>
      <c r="D245">
        <v>991</v>
      </c>
      <c r="E245">
        <f t="shared" si="3"/>
        <v>1068</v>
      </c>
    </row>
    <row r="246" spans="1:5" x14ac:dyDescent="0.2">
      <c r="A246">
        <v>2024</v>
      </c>
      <c r="B246">
        <v>3</v>
      </c>
      <c r="C246">
        <v>100</v>
      </c>
      <c r="E246">
        <f t="shared" si="3"/>
        <v>100</v>
      </c>
    </row>
    <row r="247" spans="1:5" x14ac:dyDescent="0.2">
      <c r="A247">
        <v>2024</v>
      </c>
      <c r="B247">
        <v>4</v>
      </c>
      <c r="C247">
        <v>2259</v>
      </c>
      <c r="E247">
        <f t="shared" si="3"/>
        <v>2259</v>
      </c>
    </row>
    <row r="248" spans="1:5" x14ac:dyDescent="0.2">
      <c r="A248">
        <v>2024</v>
      </c>
      <c r="B248">
        <v>5</v>
      </c>
      <c r="C248">
        <v>848</v>
      </c>
      <c r="E248">
        <f t="shared" si="3"/>
        <v>848</v>
      </c>
    </row>
    <row r="249" spans="1:5" x14ac:dyDescent="0.2">
      <c r="A249">
        <v>2024</v>
      </c>
      <c r="B249">
        <v>6</v>
      </c>
      <c r="C249">
        <v>610</v>
      </c>
      <c r="E249">
        <f t="shared" si="3"/>
        <v>610</v>
      </c>
    </row>
    <row r="250" spans="1:5" x14ac:dyDescent="0.2">
      <c r="A250">
        <v>2024</v>
      </c>
      <c r="B250">
        <v>7</v>
      </c>
      <c r="C250">
        <v>493</v>
      </c>
      <c r="E250">
        <f t="shared" si="3"/>
        <v>493</v>
      </c>
    </row>
    <row r="251" spans="1:5" x14ac:dyDescent="0.2">
      <c r="A251">
        <v>2024</v>
      </c>
      <c r="B251">
        <v>8</v>
      </c>
      <c r="C251">
        <v>1353</v>
      </c>
      <c r="E251">
        <f t="shared" si="3"/>
        <v>1353</v>
      </c>
    </row>
    <row r="252" spans="1:5" x14ac:dyDescent="0.2">
      <c r="A252">
        <v>2024</v>
      </c>
      <c r="B252">
        <v>9</v>
      </c>
      <c r="C252">
        <v>603</v>
      </c>
      <c r="E252">
        <f t="shared" si="3"/>
        <v>603</v>
      </c>
    </row>
    <row r="253" spans="1:5" x14ac:dyDescent="0.2">
      <c r="A253">
        <v>2024</v>
      </c>
      <c r="B253">
        <v>10</v>
      </c>
      <c r="C253">
        <v>534</v>
      </c>
      <c r="E253">
        <f t="shared" si="3"/>
        <v>534</v>
      </c>
    </row>
    <row r="254" spans="1:5" x14ac:dyDescent="0.2">
      <c r="A254">
        <v>2024</v>
      </c>
      <c r="B254">
        <v>11</v>
      </c>
      <c r="C254">
        <v>353</v>
      </c>
      <c r="E254">
        <f t="shared" si="3"/>
        <v>353</v>
      </c>
    </row>
    <row r="255" spans="1:5" x14ac:dyDescent="0.2">
      <c r="A255">
        <v>2024</v>
      </c>
      <c r="B255">
        <v>12</v>
      </c>
      <c r="C255">
        <v>298</v>
      </c>
      <c r="E255">
        <f t="shared" si="3"/>
        <v>298</v>
      </c>
    </row>
    <row r="256" spans="1:5" x14ac:dyDescent="0.2">
      <c r="A256">
        <v>2024</v>
      </c>
      <c r="B256">
        <v>13</v>
      </c>
      <c r="C256">
        <v>370</v>
      </c>
      <c r="E256">
        <f t="shared" si="3"/>
        <v>370</v>
      </c>
    </row>
    <row r="257" spans="1:5" x14ac:dyDescent="0.2">
      <c r="A257">
        <v>2024</v>
      </c>
      <c r="B257">
        <v>14</v>
      </c>
      <c r="C257">
        <v>435</v>
      </c>
      <c r="E257">
        <f t="shared" si="3"/>
        <v>435</v>
      </c>
    </row>
    <row r="258" spans="1:5" x14ac:dyDescent="0.2">
      <c r="A258">
        <v>2024</v>
      </c>
      <c r="B258">
        <v>15</v>
      </c>
      <c r="C258">
        <v>123</v>
      </c>
      <c r="E258">
        <f t="shared" si="3"/>
        <v>123</v>
      </c>
    </row>
    <row r="259" spans="1:5" x14ac:dyDescent="0.2">
      <c r="A259">
        <v>2024</v>
      </c>
      <c r="B259">
        <v>16</v>
      </c>
      <c r="C259">
        <v>161</v>
      </c>
      <c r="E259">
        <f t="shared" ref="E259:E265" si="4">C259+D259</f>
        <v>161</v>
      </c>
    </row>
    <row r="260" spans="1:5" x14ac:dyDescent="0.2">
      <c r="A260">
        <v>2024</v>
      </c>
      <c r="B260">
        <v>17</v>
      </c>
      <c r="C260">
        <v>2215</v>
      </c>
      <c r="E260">
        <f t="shared" si="4"/>
        <v>2215</v>
      </c>
    </row>
    <row r="261" spans="1:5" x14ac:dyDescent="0.2">
      <c r="A261">
        <v>2024</v>
      </c>
      <c r="B261">
        <v>18</v>
      </c>
      <c r="C261">
        <v>2230</v>
      </c>
      <c r="E261">
        <f t="shared" si="4"/>
        <v>2230</v>
      </c>
    </row>
    <row r="262" spans="1:5" x14ac:dyDescent="0.2">
      <c r="A262">
        <v>2024</v>
      </c>
      <c r="B262">
        <v>19</v>
      </c>
      <c r="C262">
        <v>1152</v>
      </c>
      <c r="E262">
        <f t="shared" si="4"/>
        <v>1152</v>
      </c>
    </row>
    <row r="263" spans="1:5" x14ac:dyDescent="0.2">
      <c r="A263">
        <v>2024</v>
      </c>
      <c r="B263">
        <v>20</v>
      </c>
      <c r="C263">
        <v>919</v>
      </c>
      <c r="E263">
        <f t="shared" si="4"/>
        <v>919</v>
      </c>
    </row>
    <row r="264" spans="1:5" x14ac:dyDescent="0.2">
      <c r="A264">
        <v>2024</v>
      </c>
      <c r="B264">
        <v>21</v>
      </c>
      <c r="C264">
        <v>638</v>
      </c>
      <c r="E264">
        <f t="shared" si="4"/>
        <v>638</v>
      </c>
    </row>
    <row r="265" spans="1:5" x14ac:dyDescent="0.2">
      <c r="A265">
        <v>2024</v>
      </c>
      <c r="B265">
        <v>22</v>
      </c>
      <c r="C265">
        <v>197</v>
      </c>
      <c r="E265">
        <f t="shared" si="4"/>
        <v>197</v>
      </c>
    </row>
  </sheetData>
  <autoFilter ref="A1:C265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0D40-A56F-D644-9598-44B88189CC67}">
  <dimension ref="A1:I25"/>
  <sheetViews>
    <sheetView workbookViewId="0">
      <selection activeCell="I2" sqref="I2:I23"/>
    </sheetView>
  </sheetViews>
  <sheetFormatPr baseColWidth="10" defaultRowHeight="16" x14ac:dyDescent="0.2"/>
  <cols>
    <col min="2" max="2" width="13.6640625" customWidth="1"/>
    <col min="9" max="9" width="17.6640625" customWidth="1"/>
  </cols>
  <sheetData>
    <row r="1" spans="1:9" x14ac:dyDescent="0.2">
      <c r="A1" t="s">
        <v>0</v>
      </c>
      <c r="B1" t="s">
        <v>1</v>
      </c>
      <c r="C1" t="s">
        <v>4</v>
      </c>
      <c r="E1" t="s">
        <v>0</v>
      </c>
      <c r="F1" t="s">
        <v>1</v>
      </c>
      <c r="G1" t="s">
        <v>4</v>
      </c>
      <c r="I1" t="s">
        <v>5</v>
      </c>
    </row>
    <row r="2" spans="1:9" x14ac:dyDescent="0.2">
      <c r="A2">
        <v>2013</v>
      </c>
      <c r="B2">
        <v>1</v>
      </c>
      <c r="C2">
        <v>2531</v>
      </c>
      <c r="E2">
        <v>2023</v>
      </c>
      <c r="F2">
        <v>1</v>
      </c>
      <c r="G2">
        <v>1659</v>
      </c>
      <c r="I2">
        <f t="shared" ref="I2:I23" si="0">((G2-C2)/C2)*100</f>
        <v>-34.452785460292375</v>
      </c>
    </row>
    <row r="3" spans="1:9" x14ac:dyDescent="0.2">
      <c r="A3">
        <v>2013</v>
      </c>
      <c r="B3">
        <v>2</v>
      </c>
      <c r="C3">
        <v>2698</v>
      </c>
      <c r="E3">
        <v>2023</v>
      </c>
      <c r="F3">
        <v>2</v>
      </c>
      <c r="G3">
        <v>1144</v>
      </c>
      <c r="I3" s="1">
        <f t="shared" si="0"/>
        <v>-57.598220904373612</v>
      </c>
    </row>
    <row r="4" spans="1:9" x14ac:dyDescent="0.2">
      <c r="A4">
        <v>2013</v>
      </c>
      <c r="B4">
        <v>3</v>
      </c>
      <c r="C4">
        <v>193</v>
      </c>
      <c r="E4">
        <v>2023</v>
      </c>
      <c r="F4">
        <v>3</v>
      </c>
      <c r="G4">
        <v>126</v>
      </c>
      <c r="I4">
        <f t="shared" si="0"/>
        <v>-34.715025906735754</v>
      </c>
    </row>
    <row r="5" spans="1:9" x14ac:dyDescent="0.2">
      <c r="A5">
        <v>2013</v>
      </c>
      <c r="B5">
        <v>4</v>
      </c>
      <c r="C5">
        <v>3259</v>
      </c>
      <c r="E5">
        <v>2023</v>
      </c>
      <c r="F5">
        <v>4</v>
      </c>
      <c r="G5">
        <v>2579</v>
      </c>
      <c r="I5">
        <f t="shared" si="0"/>
        <v>-20.865296103099109</v>
      </c>
    </row>
    <row r="6" spans="1:9" x14ac:dyDescent="0.2">
      <c r="A6">
        <v>2013</v>
      </c>
      <c r="B6">
        <v>5</v>
      </c>
      <c r="C6">
        <v>953</v>
      </c>
      <c r="E6">
        <v>2023</v>
      </c>
      <c r="F6">
        <v>5</v>
      </c>
      <c r="G6">
        <v>902</v>
      </c>
      <c r="I6">
        <f t="shared" si="0"/>
        <v>-5.3515215110178387</v>
      </c>
    </row>
    <row r="7" spans="1:9" x14ac:dyDescent="0.2">
      <c r="A7">
        <v>2013</v>
      </c>
      <c r="B7">
        <v>6</v>
      </c>
      <c r="C7">
        <v>533</v>
      </c>
      <c r="E7">
        <v>2023</v>
      </c>
      <c r="F7">
        <v>6</v>
      </c>
      <c r="G7">
        <v>528</v>
      </c>
      <c r="I7">
        <f t="shared" si="0"/>
        <v>-0.93808630393996251</v>
      </c>
    </row>
    <row r="8" spans="1:9" x14ac:dyDescent="0.2">
      <c r="A8">
        <v>2013</v>
      </c>
      <c r="B8">
        <v>7</v>
      </c>
      <c r="C8">
        <v>677</v>
      </c>
      <c r="E8">
        <v>2023</v>
      </c>
      <c r="F8">
        <v>7</v>
      </c>
      <c r="G8">
        <v>542</v>
      </c>
      <c r="I8">
        <f t="shared" si="0"/>
        <v>-19.940915805022154</v>
      </c>
    </row>
    <row r="9" spans="1:9" x14ac:dyDescent="0.2">
      <c r="A9">
        <v>2013</v>
      </c>
      <c r="B9">
        <v>8</v>
      </c>
      <c r="C9">
        <v>2272</v>
      </c>
      <c r="E9">
        <v>2023</v>
      </c>
      <c r="F9">
        <v>8</v>
      </c>
      <c r="G9">
        <v>1340</v>
      </c>
      <c r="I9">
        <f t="shared" si="0"/>
        <v>-41.021126760563384</v>
      </c>
    </row>
    <row r="10" spans="1:9" x14ac:dyDescent="0.2">
      <c r="A10">
        <v>2013</v>
      </c>
      <c r="B10">
        <v>9</v>
      </c>
      <c r="C10">
        <v>826</v>
      </c>
      <c r="E10">
        <v>2023</v>
      </c>
      <c r="F10">
        <v>9</v>
      </c>
      <c r="G10">
        <v>600</v>
      </c>
      <c r="I10">
        <f t="shared" si="0"/>
        <v>-27.360774818401939</v>
      </c>
    </row>
    <row r="11" spans="1:9" x14ac:dyDescent="0.2">
      <c r="A11">
        <v>2013</v>
      </c>
      <c r="B11">
        <v>10</v>
      </c>
      <c r="C11">
        <v>779</v>
      </c>
      <c r="E11">
        <v>2023</v>
      </c>
      <c r="F11">
        <v>10</v>
      </c>
      <c r="G11">
        <v>438</v>
      </c>
      <c r="I11">
        <f t="shared" si="0"/>
        <v>-43.77406931964056</v>
      </c>
    </row>
    <row r="12" spans="1:9" x14ac:dyDescent="0.2">
      <c r="A12">
        <v>2013</v>
      </c>
      <c r="B12">
        <v>11</v>
      </c>
      <c r="C12">
        <v>458</v>
      </c>
      <c r="E12">
        <v>2023</v>
      </c>
      <c r="F12">
        <v>11</v>
      </c>
      <c r="G12">
        <v>353</v>
      </c>
      <c r="I12">
        <f t="shared" si="0"/>
        <v>-22.925764192139738</v>
      </c>
    </row>
    <row r="13" spans="1:9" x14ac:dyDescent="0.2">
      <c r="A13">
        <v>2013</v>
      </c>
      <c r="B13">
        <v>12</v>
      </c>
      <c r="C13">
        <v>468</v>
      </c>
      <c r="E13">
        <v>2023</v>
      </c>
      <c r="F13">
        <v>12</v>
      </c>
      <c r="G13">
        <v>286</v>
      </c>
      <c r="I13">
        <f t="shared" si="0"/>
        <v>-38.888888888888893</v>
      </c>
    </row>
    <row r="14" spans="1:9" x14ac:dyDescent="0.2">
      <c r="A14">
        <v>2013</v>
      </c>
      <c r="B14">
        <v>13</v>
      </c>
      <c r="C14">
        <v>549</v>
      </c>
      <c r="E14">
        <v>2023</v>
      </c>
      <c r="F14">
        <v>13</v>
      </c>
      <c r="G14">
        <v>402</v>
      </c>
      <c r="I14">
        <f t="shared" si="0"/>
        <v>-26.775956284153008</v>
      </c>
    </row>
    <row r="15" spans="1:9" x14ac:dyDescent="0.2">
      <c r="A15">
        <v>2013</v>
      </c>
      <c r="B15">
        <v>14</v>
      </c>
      <c r="C15">
        <v>523</v>
      </c>
      <c r="E15">
        <v>2023</v>
      </c>
      <c r="F15">
        <v>14</v>
      </c>
      <c r="G15">
        <v>555</v>
      </c>
      <c r="I15">
        <f t="shared" si="0"/>
        <v>6.1185468451242828</v>
      </c>
    </row>
    <row r="16" spans="1:9" x14ac:dyDescent="0.2">
      <c r="A16">
        <v>2013</v>
      </c>
      <c r="B16">
        <v>15</v>
      </c>
      <c r="C16">
        <v>150</v>
      </c>
      <c r="E16">
        <v>2023</v>
      </c>
      <c r="F16">
        <v>15</v>
      </c>
      <c r="G16">
        <v>115</v>
      </c>
      <c r="I16">
        <f t="shared" si="0"/>
        <v>-23.333333333333332</v>
      </c>
    </row>
    <row r="17" spans="1:9" x14ac:dyDescent="0.2">
      <c r="A17">
        <v>2013</v>
      </c>
      <c r="B17">
        <v>16</v>
      </c>
      <c r="C17">
        <v>197</v>
      </c>
      <c r="E17">
        <v>2023</v>
      </c>
      <c r="F17">
        <v>16</v>
      </c>
      <c r="G17">
        <v>171</v>
      </c>
      <c r="I17">
        <f t="shared" si="0"/>
        <v>-13.197969543147209</v>
      </c>
    </row>
    <row r="18" spans="1:9" x14ac:dyDescent="0.2">
      <c r="A18">
        <v>2013</v>
      </c>
      <c r="B18">
        <v>17</v>
      </c>
      <c r="C18">
        <v>3641</v>
      </c>
      <c r="E18">
        <v>2023</v>
      </c>
      <c r="F18">
        <v>17</v>
      </c>
      <c r="G18">
        <v>2684</v>
      </c>
      <c r="I18">
        <f t="shared" si="0"/>
        <v>-26.283987915407852</v>
      </c>
    </row>
    <row r="19" spans="1:9" x14ac:dyDescent="0.2">
      <c r="A19">
        <v>2013</v>
      </c>
      <c r="B19">
        <v>18</v>
      </c>
      <c r="C19">
        <v>4833</v>
      </c>
      <c r="E19">
        <v>2023</v>
      </c>
      <c r="F19">
        <v>18</v>
      </c>
      <c r="G19">
        <v>2282</v>
      </c>
      <c r="I19" s="1">
        <f t="shared" si="0"/>
        <v>-52.782950548313678</v>
      </c>
    </row>
    <row r="20" spans="1:9" x14ac:dyDescent="0.2">
      <c r="A20">
        <v>2013</v>
      </c>
      <c r="B20">
        <v>19</v>
      </c>
      <c r="C20">
        <v>1562</v>
      </c>
      <c r="E20">
        <v>2023</v>
      </c>
      <c r="F20">
        <v>19</v>
      </c>
      <c r="G20">
        <v>1239</v>
      </c>
      <c r="I20">
        <f t="shared" si="0"/>
        <v>-20.678617157490397</v>
      </c>
    </row>
    <row r="21" spans="1:9" x14ac:dyDescent="0.2">
      <c r="A21">
        <v>2013</v>
      </c>
      <c r="B21">
        <v>20</v>
      </c>
      <c r="C21">
        <v>1634</v>
      </c>
      <c r="E21">
        <v>2023</v>
      </c>
      <c r="F21">
        <v>20</v>
      </c>
      <c r="G21">
        <v>878</v>
      </c>
      <c r="I21">
        <f t="shared" si="0"/>
        <v>-46.266829865361075</v>
      </c>
    </row>
    <row r="22" spans="1:9" x14ac:dyDescent="0.2">
      <c r="A22">
        <v>2013</v>
      </c>
      <c r="B22">
        <v>21</v>
      </c>
      <c r="C22">
        <v>844</v>
      </c>
      <c r="E22">
        <v>2023</v>
      </c>
      <c r="F22">
        <v>21</v>
      </c>
      <c r="G22">
        <v>673</v>
      </c>
      <c r="I22">
        <f t="shared" si="0"/>
        <v>-20.260663507109005</v>
      </c>
    </row>
    <row r="23" spans="1:9" x14ac:dyDescent="0.2">
      <c r="A23">
        <v>2013</v>
      </c>
      <c r="B23">
        <v>22</v>
      </c>
      <c r="C23">
        <v>210</v>
      </c>
      <c r="E23">
        <v>2023</v>
      </c>
      <c r="F23">
        <v>22</v>
      </c>
      <c r="G23">
        <v>196</v>
      </c>
      <c r="I23">
        <f t="shared" si="0"/>
        <v>-6.666666666666667</v>
      </c>
    </row>
    <row r="25" spans="1:9" x14ac:dyDescent="0.2">
      <c r="B25" t="s">
        <v>6</v>
      </c>
      <c r="C25">
        <f>SUM(C2:C23)</f>
        <v>29790</v>
      </c>
      <c r="G25">
        <f>SUM(G2:G23)</f>
        <v>19692</v>
      </c>
    </row>
  </sheetData>
  <sortState xmlns:xlrd2="http://schemas.microsoft.com/office/spreadsheetml/2017/richdata2" ref="I2:I24">
    <sortCondition descending="1" ref="I1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5D0-3058-8547-9C8C-249C6666C0F5}">
  <dimension ref="A1:D23"/>
  <sheetViews>
    <sheetView workbookViewId="0">
      <selection activeCell="D11" sqref="D11"/>
    </sheetView>
  </sheetViews>
  <sheetFormatPr baseColWidth="10" defaultRowHeight="16" x14ac:dyDescent="0.2"/>
  <cols>
    <col min="2" max="2" width="34.33203125" customWidth="1"/>
    <col min="3" max="3" width="18" customWidth="1"/>
  </cols>
  <sheetData>
    <row r="1" spans="1:4" x14ac:dyDescent="0.2">
      <c r="A1" t="s">
        <v>1</v>
      </c>
      <c r="B1" t="s">
        <v>7</v>
      </c>
      <c r="C1" t="s">
        <v>8</v>
      </c>
      <c r="D1" t="s">
        <v>5</v>
      </c>
    </row>
    <row r="2" spans="1:4" x14ac:dyDescent="0.2">
      <c r="A2">
        <v>1</v>
      </c>
      <c r="B2">
        <v>2531</v>
      </c>
      <c r="C2">
        <v>1659</v>
      </c>
      <c r="D2">
        <v>-34.452785460292375</v>
      </c>
    </row>
    <row r="3" spans="1:4" x14ac:dyDescent="0.2">
      <c r="A3">
        <v>2</v>
      </c>
      <c r="B3">
        <v>2698</v>
      </c>
      <c r="C3">
        <v>1144</v>
      </c>
      <c r="D3">
        <v>-57.598220904373612</v>
      </c>
    </row>
    <row r="4" spans="1:4" x14ac:dyDescent="0.2">
      <c r="A4">
        <v>3</v>
      </c>
      <c r="B4">
        <v>193</v>
      </c>
      <c r="C4">
        <v>126</v>
      </c>
      <c r="D4">
        <v>-34.715025906735754</v>
      </c>
    </row>
    <row r="5" spans="1:4" x14ac:dyDescent="0.2">
      <c r="A5">
        <v>4</v>
      </c>
      <c r="B5">
        <v>3259</v>
      </c>
      <c r="C5">
        <v>2579</v>
      </c>
      <c r="D5">
        <v>-20.865296103099109</v>
      </c>
    </row>
    <row r="6" spans="1:4" x14ac:dyDescent="0.2">
      <c r="A6">
        <v>5</v>
      </c>
      <c r="B6">
        <v>953</v>
      </c>
      <c r="C6">
        <v>902</v>
      </c>
      <c r="D6">
        <v>-5.3515215110178387</v>
      </c>
    </row>
    <row r="7" spans="1:4" x14ac:dyDescent="0.2">
      <c r="A7">
        <v>6</v>
      </c>
      <c r="B7">
        <v>533</v>
      </c>
      <c r="C7">
        <v>528</v>
      </c>
      <c r="D7">
        <v>-0.93808630393996251</v>
      </c>
    </row>
    <row r="8" spans="1:4" x14ac:dyDescent="0.2">
      <c r="A8">
        <v>7</v>
      </c>
      <c r="B8">
        <v>677</v>
      </c>
      <c r="C8">
        <v>542</v>
      </c>
      <c r="D8">
        <v>-19.940915805022154</v>
      </c>
    </row>
    <row r="9" spans="1:4" x14ac:dyDescent="0.2">
      <c r="A9">
        <v>8</v>
      </c>
      <c r="B9">
        <v>2272</v>
      </c>
      <c r="C9">
        <v>1340</v>
      </c>
      <c r="D9">
        <v>-41.021126760563384</v>
      </c>
    </row>
    <row r="10" spans="1:4" x14ac:dyDescent="0.2">
      <c r="A10">
        <v>9</v>
      </c>
      <c r="B10">
        <v>826</v>
      </c>
      <c r="C10">
        <v>600</v>
      </c>
      <c r="D10">
        <v>-27.360774818401939</v>
      </c>
    </row>
    <row r="11" spans="1:4" x14ac:dyDescent="0.2">
      <c r="A11">
        <v>10</v>
      </c>
      <c r="B11">
        <v>779</v>
      </c>
      <c r="C11">
        <v>438</v>
      </c>
      <c r="D11">
        <v>-43.77406931964056</v>
      </c>
    </row>
    <row r="12" spans="1:4" x14ac:dyDescent="0.2">
      <c r="A12">
        <v>11</v>
      </c>
      <c r="B12">
        <v>458</v>
      </c>
      <c r="C12">
        <v>353</v>
      </c>
      <c r="D12">
        <v>-22.925764192139738</v>
      </c>
    </row>
    <row r="13" spans="1:4" x14ac:dyDescent="0.2">
      <c r="A13">
        <v>12</v>
      </c>
      <c r="B13">
        <v>468</v>
      </c>
      <c r="C13">
        <v>286</v>
      </c>
      <c r="D13">
        <v>-38.888888888888893</v>
      </c>
    </row>
    <row r="14" spans="1:4" x14ac:dyDescent="0.2">
      <c r="A14">
        <v>13</v>
      </c>
      <c r="B14">
        <v>549</v>
      </c>
      <c r="C14">
        <v>402</v>
      </c>
      <c r="D14">
        <v>-26.775956284153008</v>
      </c>
    </row>
    <row r="15" spans="1:4" x14ac:dyDescent="0.2">
      <c r="A15">
        <v>14</v>
      </c>
      <c r="B15">
        <v>523</v>
      </c>
      <c r="C15">
        <v>555</v>
      </c>
      <c r="D15">
        <v>6.1185468451242828</v>
      </c>
    </row>
    <row r="16" spans="1:4" x14ac:dyDescent="0.2">
      <c r="A16">
        <v>15</v>
      </c>
      <c r="B16">
        <v>150</v>
      </c>
      <c r="C16">
        <v>115</v>
      </c>
      <c r="D16">
        <v>-23.333333333333332</v>
      </c>
    </row>
    <row r="17" spans="1:4" x14ac:dyDescent="0.2">
      <c r="A17">
        <v>16</v>
      </c>
      <c r="B17">
        <v>197</v>
      </c>
      <c r="C17">
        <v>171</v>
      </c>
      <c r="D17">
        <v>-13.197969543147209</v>
      </c>
    </row>
    <row r="18" spans="1:4" x14ac:dyDescent="0.2">
      <c r="A18">
        <v>17</v>
      </c>
      <c r="B18">
        <v>3641</v>
      </c>
      <c r="C18">
        <v>2684</v>
      </c>
      <c r="D18">
        <v>-26.283987915407852</v>
      </c>
    </row>
    <row r="19" spans="1:4" x14ac:dyDescent="0.2">
      <c r="A19">
        <v>18</v>
      </c>
      <c r="B19">
        <v>4833</v>
      </c>
      <c r="C19">
        <v>2282</v>
      </c>
      <c r="D19">
        <v>-52.782950548313678</v>
      </c>
    </row>
    <row r="20" spans="1:4" x14ac:dyDescent="0.2">
      <c r="A20">
        <v>19</v>
      </c>
      <c r="B20">
        <v>1562</v>
      </c>
      <c r="C20">
        <v>1239</v>
      </c>
      <c r="D20">
        <v>-20.678617157490397</v>
      </c>
    </row>
    <row r="21" spans="1:4" x14ac:dyDescent="0.2">
      <c r="A21">
        <v>20</v>
      </c>
      <c r="B21">
        <v>1634</v>
      </c>
      <c r="C21">
        <v>878</v>
      </c>
      <c r="D21">
        <v>-46.266829865361075</v>
      </c>
    </row>
    <row r="22" spans="1:4" x14ac:dyDescent="0.2">
      <c r="A22">
        <v>21</v>
      </c>
      <c r="B22">
        <v>844</v>
      </c>
      <c r="C22">
        <v>673</v>
      </c>
      <c r="D22">
        <v>-20.260663507109005</v>
      </c>
    </row>
    <row r="23" spans="1:4" x14ac:dyDescent="0.2">
      <c r="A23">
        <v>22</v>
      </c>
      <c r="B23">
        <v>210</v>
      </c>
      <c r="C23">
        <v>196</v>
      </c>
      <c r="D23">
        <v>-6.666666666666667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cases_arrests_gfx</vt:lpstr>
      <vt:lpstr>case_count_year_district_statew</vt:lpstr>
      <vt:lpstr>2013_2023 % change</vt:lpstr>
      <vt:lpstr>for gfx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Newman</dc:creator>
  <cp:lastModifiedBy>Zack Newman</cp:lastModifiedBy>
  <dcterms:created xsi:type="dcterms:W3CDTF">2025-01-10T01:10:23Z</dcterms:created>
  <dcterms:modified xsi:type="dcterms:W3CDTF">2025-02-18T23:50:56Z</dcterms:modified>
</cp:coreProperties>
</file>