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iminal cases of interest\Red flag gun law\"/>
    </mc:Choice>
  </mc:AlternateContent>
  <xr:revisionPtr revIDLastSave="0" documentId="13_ncr:1_{5004DFD8-5EC2-41DD-A23E-E90C3CD30B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eo_cit_uniq_county_approv_case" sheetId="4" r:id="rId1"/>
    <sheet name="cit_uniq_all_approved" sheetId="6" r:id="rId2"/>
    <sheet name="leo_uniq_all_approved" sheetId="5" r:id="rId3"/>
    <sheet name="uniq_county_approved_cases" sheetId="2" r:id="rId4"/>
    <sheet name="uniq_county_approved " sheetId="3" r:id="rId5"/>
    <sheet name="uniq_county_cases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2" i="4"/>
  <c r="C43" i="4"/>
  <c r="B43" i="4"/>
  <c r="F43" i="4"/>
  <c r="C23" i="6"/>
  <c r="E43" i="4"/>
  <c r="C27" i="5"/>
  <c r="G3" i="4"/>
  <c r="G4" i="4"/>
  <c r="G5" i="4"/>
  <c r="G6" i="4"/>
  <c r="G7" i="4"/>
  <c r="G8" i="4"/>
  <c r="G11" i="4"/>
  <c r="G12" i="4"/>
  <c r="G13" i="4"/>
  <c r="G14" i="4"/>
  <c r="G15" i="4"/>
  <c r="G16" i="4"/>
  <c r="G17" i="4"/>
  <c r="G18" i="4"/>
  <c r="G20" i="4"/>
  <c r="G21" i="4"/>
  <c r="G22" i="4"/>
  <c r="G23" i="4"/>
  <c r="G24" i="4"/>
  <c r="G25" i="4"/>
  <c r="G26" i="4"/>
  <c r="G28" i="4"/>
  <c r="G29" i="4"/>
  <c r="G30" i="4"/>
  <c r="G32" i="4"/>
  <c r="G33" i="4"/>
  <c r="G34" i="4"/>
  <c r="G35" i="4"/>
  <c r="G36" i="4"/>
  <c r="G38" i="4"/>
  <c r="G39" i="4"/>
  <c r="G40" i="4"/>
  <c r="G41" i="4"/>
  <c r="G2" i="4"/>
  <c r="D39" i="4"/>
  <c r="D38" i="4"/>
  <c r="D36" i="4"/>
  <c r="D35" i="4"/>
  <c r="D33" i="4"/>
  <c r="D32" i="4"/>
  <c r="D29" i="4"/>
  <c r="D28" i="4"/>
  <c r="D26" i="4"/>
  <c r="D24" i="4"/>
  <c r="D23" i="4"/>
  <c r="D21" i="4"/>
  <c r="D18" i="4"/>
  <c r="D14" i="4"/>
  <c r="D12" i="4"/>
  <c r="D8" i="4"/>
  <c r="D7" i="4"/>
  <c r="D6" i="4"/>
  <c r="D3" i="4"/>
  <c r="D11" i="4"/>
  <c r="D17" i="4"/>
  <c r="D5" i="4"/>
  <c r="D13" i="4"/>
  <c r="D4" i="4"/>
  <c r="D22" i="4"/>
  <c r="D40" i="4"/>
  <c r="D34" i="4"/>
  <c r="D16" i="4"/>
  <c r="D2" i="4"/>
  <c r="D41" i="4"/>
  <c r="D30" i="4"/>
  <c r="D20" i="4"/>
  <c r="D15" i="4"/>
  <c r="D25" i="4"/>
  <c r="D37" i="4"/>
  <c r="D31" i="4"/>
  <c r="D27" i="4"/>
  <c r="D19" i="4"/>
  <c r="D10" i="4"/>
  <c r="D9" i="4"/>
  <c r="D23" i="2"/>
  <c r="D18" i="2"/>
  <c r="D20" i="2"/>
  <c r="D24" i="2"/>
  <c r="D25" i="2"/>
  <c r="D26" i="2"/>
  <c r="D2" i="2"/>
  <c r="D3" i="2"/>
  <c r="D22" i="2"/>
  <c r="D27" i="2"/>
  <c r="D19" i="2"/>
  <c r="D28" i="2"/>
  <c r="D9" i="2"/>
  <c r="D14" i="2"/>
  <c r="D21" i="2"/>
  <c r="D29" i="2"/>
  <c r="D4" i="2"/>
  <c r="D10" i="2"/>
  <c r="D30" i="2"/>
  <c r="D17" i="2"/>
  <c r="D31" i="2"/>
  <c r="D32" i="2"/>
  <c r="D8" i="2"/>
  <c r="D33" i="2"/>
  <c r="D5" i="2"/>
  <c r="D34" i="2"/>
  <c r="D35" i="2"/>
  <c r="D11" i="2"/>
  <c r="D6" i="2"/>
  <c r="D36" i="2"/>
  <c r="D37" i="2"/>
  <c r="D15" i="2"/>
  <c r="D38" i="2"/>
  <c r="D39" i="2"/>
  <c r="D7" i="2"/>
  <c r="D40" i="2"/>
  <c r="D41" i="2"/>
  <c r="D16" i="2"/>
  <c r="D12" i="2"/>
  <c r="D13" i="2"/>
</calcChain>
</file>

<file path=xl/sharedStrings.xml><?xml version="1.0" encoding="utf-8"?>
<sst xmlns="http://schemas.openxmlformats.org/spreadsheetml/2006/main" count="270" uniqueCount="54">
  <si>
    <t>county_name</t>
  </si>
  <si>
    <t>count_approved</t>
  </si>
  <si>
    <t>Denver County-Probate</t>
  </si>
  <si>
    <t>El Paso County</t>
  </si>
  <si>
    <t>Jefferson County</t>
  </si>
  <si>
    <t>Douglas County</t>
  </si>
  <si>
    <t>Arapahoe County</t>
  </si>
  <si>
    <t>Boulder County</t>
  </si>
  <si>
    <t>Weld County</t>
  </si>
  <si>
    <t>Pueblo County</t>
  </si>
  <si>
    <t>Larimer County</t>
  </si>
  <si>
    <t>Garfield County</t>
  </si>
  <si>
    <t>Gunnison County</t>
  </si>
  <si>
    <t>Archuleta County</t>
  </si>
  <si>
    <t>Boulder Cty-Longmont</t>
  </si>
  <si>
    <t>Fremont County</t>
  </si>
  <si>
    <t>Montrose County</t>
  </si>
  <si>
    <t>Routt County</t>
  </si>
  <si>
    <t>Adams County</t>
  </si>
  <si>
    <t>Alamosa County</t>
  </si>
  <si>
    <t>Elbert County</t>
  </si>
  <si>
    <t>Grand County</t>
  </si>
  <si>
    <t>La Plata County</t>
  </si>
  <si>
    <t>Mesa County</t>
  </si>
  <si>
    <t>Morgan County</t>
  </si>
  <si>
    <t>Teller County</t>
  </si>
  <si>
    <t>Broomfield County</t>
  </si>
  <si>
    <t>Clear Creek County</t>
  </si>
  <si>
    <t>Delta County</t>
  </si>
  <si>
    <t>Dolores County</t>
  </si>
  <si>
    <t>Eagle County</t>
  </si>
  <si>
    <t>Jackson County</t>
  </si>
  <si>
    <t>Lake County</t>
  </si>
  <si>
    <t>Las Animas County</t>
  </si>
  <si>
    <t>Lincoln County</t>
  </si>
  <si>
    <t>Montezuma County</t>
  </si>
  <si>
    <t>Phillips County</t>
  </si>
  <si>
    <t>Pitkin County</t>
  </si>
  <si>
    <t>Rio Grande County</t>
  </si>
  <si>
    <t>Saguache County</t>
  </si>
  <si>
    <t>San Juan County</t>
  </si>
  <si>
    <t>Summit County</t>
  </si>
  <si>
    <t>cases_count</t>
  </si>
  <si>
    <t>approved_count</t>
  </si>
  <si>
    <t>perc_approved</t>
  </si>
  <si>
    <t>leo_approved</t>
  </si>
  <si>
    <t>perc_approved_leo</t>
  </si>
  <si>
    <t>law_enforcement</t>
  </si>
  <si>
    <t>leo_count_approved</t>
  </si>
  <si>
    <t>Yes</t>
  </si>
  <si>
    <t>N/A</t>
  </si>
  <si>
    <t>cit_approved</t>
  </si>
  <si>
    <t>No</t>
  </si>
  <si>
    <t>perc_approved_cit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</si>
</sst>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pane ySplit="1" topLeftCell="A35" activePane="bottomLeft" state="frozen"/>
      <selection pane="bottomLeft" activeCell="D49" sqref="D49"/>
    </sheetView>
  </sheetViews>
  <sheetFormatPr defaultRowHeight="14.5" x14ac:dyDescent="0.35"/>
  <cols>
    <col min="1" max="1" width="25.90625" customWidth="1"/>
    <col min="2" max="2" width="23.453125" customWidth="1"/>
    <col min="3" max="3" width="26.90625" customWidth="1"/>
    <col min="4" max="4" width="31.6328125" customWidth="1"/>
    <col min="5" max="6" width="20.1796875" customWidth="1"/>
    <col min="7" max="7" width="19.81640625" customWidth="1"/>
  </cols>
  <sheetData>
    <row r="1" spans="1:8" x14ac:dyDescent="0.3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51</v>
      </c>
      <c r="G1" s="1" t="s">
        <v>46</v>
      </c>
      <c r="H1" s="1" t="s">
        <v>53</v>
      </c>
    </row>
    <row r="2" spans="1:8" x14ac:dyDescent="0.35">
      <c r="A2" t="s">
        <v>18</v>
      </c>
      <c r="B2">
        <v>2</v>
      </c>
      <c r="C2">
        <v>1</v>
      </c>
      <c r="D2">
        <f>(C2/B2)*100</f>
        <v>50</v>
      </c>
      <c r="E2">
        <v>1</v>
      </c>
      <c r="F2">
        <v>0</v>
      </c>
      <c r="G2">
        <f>(E2/C2)*100</f>
        <v>100</v>
      </c>
      <c r="H2">
        <f>((F2/C2)*100)</f>
        <v>0</v>
      </c>
    </row>
    <row r="3" spans="1:8" x14ac:dyDescent="0.35">
      <c r="A3" t="s">
        <v>19</v>
      </c>
      <c r="B3">
        <v>2</v>
      </c>
      <c r="C3">
        <v>2</v>
      </c>
      <c r="D3">
        <f>(C3/B3)*100</f>
        <v>100</v>
      </c>
      <c r="E3">
        <v>1</v>
      </c>
      <c r="F3">
        <v>1</v>
      </c>
      <c r="G3">
        <f>(E3/C3)*100</f>
        <v>50</v>
      </c>
      <c r="H3">
        <f t="shared" ref="H3:H41" si="0">((F3/C3)*100)</f>
        <v>50</v>
      </c>
    </row>
    <row r="4" spans="1:8" x14ac:dyDescent="0.35">
      <c r="A4" t="s">
        <v>6</v>
      </c>
      <c r="B4">
        <v>11</v>
      </c>
      <c r="C4">
        <v>6</v>
      </c>
      <c r="D4">
        <f>(C4/B4)*100</f>
        <v>54.54545454545454</v>
      </c>
      <c r="E4">
        <v>3</v>
      </c>
      <c r="F4">
        <v>3</v>
      </c>
      <c r="G4">
        <f>(E4/C4)*100</f>
        <v>50</v>
      </c>
      <c r="H4">
        <f t="shared" si="0"/>
        <v>50</v>
      </c>
    </row>
    <row r="5" spans="1:8" x14ac:dyDescent="0.35">
      <c r="A5" t="s">
        <v>13</v>
      </c>
      <c r="B5">
        <v>3</v>
      </c>
      <c r="C5">
        <v>2</v>
      </c>
      <c r="D5">
        <f>(C5/B5)*100</f>
        <v>66.666666666666657</v>
      </c>
      <c r="E5">
        <v>0</v>
      </c>
      <c r="F5">
        <v>2</v>
      </c>
      <c r="G5">
        <f>(E5/C5)*100</f>
        <v>0</v>
      </c>
      <c r="H5">
        <f t="shared" si="0"/>
        <v>100</v>
      </c>
    </row>
    <row r="6" spans="1:8" x14ac:dyDescent="0.35">
      <c r="A6" t="s">
        <v>7</v>
      </c>
      <c r="B6">
        <v>11</v>
      </c>
      <c r="C6">
        <v>11</v>
      </c>
      <c r="D6">
        <f>(C6/B6)*100</f>
        <v>100</v>
      </c>
      <c r="E6">
        <v>7</v>
      </c>
      <c r="F6">
        <v>4</v>
      </c>
      <c r="G6">
        <f>(E6/C6)*100</f>
        <v>63.636363636363633</v>
      </c>
      <c r="H6">
        <f t="shared" si="0"/>
        <v>36.363636363636367</v>
      </c>
    </row>
    <row r="7" spans="1:8" x14ac:dyDescent="0.35">
      <c r="A7" t="s">
        <v>14</v>
      </c>
      <c r="B7">
        <v>3</v>
      </c>
      <c r="C7">
        <v>3</v>
      </c>
      <c r="D7">
        <f>(C7/B7)*100</f>
        <v>100</v>
      </c>
      <c r="E7">
        <v>0</v>
      </c>
      <c r="F7">
        <v>3</v>
      </c>
      <c r="G7">
        <f>(E7/C7)*100</f>
        <v>0</v>
      </c>
      <c r="H7">
        <f t="shared" si="0"/>
        <v>100</v>
      </c>
    </row>
    <row r="8" spans="1:8" x14ac:dyDescent="0.35">
      <c r="A8" t="s">
        <v>26</v>
      </c>
      <c r="B8">
        <v>1</v>
      </c>
      <c r="C8">
        <v>1</v>
      </c>
      <c r="D8">
        <f>(C8/B8)*100</f>
        <v>100</v>
      </c>
      <c r="E8">
        <v>1</v>
      </c>
      <c r="F8">
        <v>0</v>
      </c>
      <c r="G8">
        <f>(E8/C8)*100</f>
        <v>100</v>
      </c>
      <c r="H8">
        <f t="shared" si="0"/>
        <v>0</v>
      </c>
    </row>
    <row r="9" spans="1:8" x14ac:dyDescent="0.35">
      <c r="A9" t="s">
        <v>27</v>
      </c>
      <c r="B9">
        <v>1</v>
      </c>
      <c r="C9">
        <v>0</v>
      </c>
      <c r="D9">
        <f>(C9/B9)*100</f>
        <v>0</v>
      </c>
      <c r="E9">
        <v>0</v>
      </c>
      <c r="F9">
        <v>0</v>
      </c>
      <c r="G9" s="2" t="s">
        <v>50</v>
      </c>
      <c r="H9" t="e">
        <f t="shared" si="0"/>
        <v>#DIV/0!</v>
      </c>
    </row>
    <row r="10" spans="1:8" x14ac:dyDescent="0.35">
      <c r="A10" t="s">
        <v>28</v>
      </c>
      <c r="B10">
        <v>1</v>
      </c>
      <c r="C10">
        <v>0</v>
      </c>
      <c r="D10">
        <f>(C10/B10)*100</f>
        <v>0</v>
      </c>
      <c r="E10">
        <v>0</v>
      </c>
      <c r="F10">
        <v>0</v>
      </c>
      <c r="G10" s="2" t="s">
        <v>50</v>
      </c>
      <c r="H10" t="e">
        <f t="shared" si="0"/>
        <v>#DIV/0!</v>
      </c>
    </row>
    <row r="11" spans="1:8" x14ac:dyDescent="0.35">
      <c r="A11" t="s">
        <v>2</v>
      </c>
      <c r="B11">
        <v>63</v>
      </c>
      <c r="C11">
        <v>50</v>
      </c>
      <c r="D11">
        <f>(C11/B11)*100</f>
        <v>79.365079365079367</v>
      </c>
      <c r="E11">
        <v>47</v>
      </c>
      <c r="F11">
        <v>3</v>
      </c>
      <c r="G11">
        <f>(E11/C11)*100</f>
        <v>94</v>
      </c>
      <c r="H11">
        <f t="shared" si="0"/>
        <v>6</v>
      </c>
    </row>
    <row r="12" spans="1:8" x14ac:dyDescent="0.35">
      <c r="A12" t="s">
        <v>29</v>
      </c>
      <c r="B12">
        <v>1</v>
      </c>
      <c r="C12">
        <v>1</v>
      </c>
      <c r="D12">
        <f>(C12/B12)*100</f>
        <v>100</v>
      </c>
      <c r="E12">
        <v>1</v>
      </c>
      <c r="F12">
        <v>0</v>
      </c>
      <c r="G12">
        <f>(E12/C12)*100</f>
        <v>100</v>
      </c>
      <c r="H12">
        <f t="shared" si="0"/>
        <v>0</v>
      </c>
    </row>
    <row r="13" spans="1:8" x14ac:dyDescent="0.35">
      <c r="A13" t="s">
        <v>5</v>
      </c>
      <c r="B13">
        <v>17</v>
      </c>
      <c r="C13">
        <v>11</v>
      </c>
      <c r="D13">
        <f>(C13/B13)*100</f>
        <v>64.705882352941174</v>
      </c>
      <c r="E13">
        <v>10</v>
      </c>
      <c r="F13">
        <v>1</v>
      </c>
      <c r="G13">
        <f>(E13/C13)*100</f>
        <v>90.909090909090907</v>
      </c>
      <c r="H13">
        <f t="shared" si="0"/>
        <v>9.0909090909090917</v>
      </c>
    </row>
    <row r="14" spans="1:8" x14ac:dyDescent="0.35">
      <c r="A14" t="s">
        <v>30</v>
      </c>
      <c r="B14">
        <v>1</v>
      </c>
      <c r="C14">
        <v>1</v>
      </c>
      <c r="D14">
        <f>(C14/B14)*100</f>
        <v>100</v>
      </c>
      <c r="E14">
        <v>0</v>
      </c>
      <c r="F14">
        <v>1</v>
      </c>
      <c r="G14">
        <f>(E14/C14)*100</f>
        <v>0</v>
      </c>
      <c r="H14">
        <f t="shared" si="0"/>
        <v>100</v>
      </c>
    </row>
    <row r="15" spans="1:8" x14ac:dyDescent="0.35">
      <c r="A15" t="s">
        <v>3</v>
      </c>
      <c r="B15">
        <v>39</v>
      </c>
      <c r="C15">
        <v>8</v>
      </c>
      <c r="D15">
        <f>(C15/B15)*100</f>
        <v>20.512820512820511</v>
      </c>
      <c r="E15">
        <v>0</v>
      </c>
      <c r="F15">
        <v>8</v>
      </c>
      <c r="G15">
        <f>(E15/C15)*100</f>
        <v>0</v>
      </c>
      <c r="H15">
        <f t="shared" si="0"/>
        <v>100</v>
      </c>
    </row>
    <row r="16" spans="1:8" x14ac:dyDescent="0.35">
      <c r="A16" t="s">
        <v>20</v>
      </c>
      <c r="B16">
        <v>2</v>
      </c>
      <c r="C16">
        <v>1</v>
      </c>
      <c r="D16">
        <f>(C16/B16)*100</f>
        <v>50</v>
      </c>
      <c r="E16">
        <v>0</v>
      </c>
      <c r="F16">
        <v>1</v>
      </c>
      <c r="G16">
        <f>(E16/C16)*100</f>
        <v>0</v>
      </c>
      <c r="H16">
        <f t="shared" si="0"/>
        <v>100</v>
      </c>
    </row>
    <row r="17" spans="1:8" x14ac:dyDescent="0.35">
      <c r="A17" t="s">
        <v>15</v>
      </c>
      <c r="B17">
        <v>3</v>
      </c>
      <c r="C17">
        <v>2</v>
      </c>
      <c r="D17">
        <f>(C17/B17)*100</f>
        <v>66.666666666666657</v>
      </c>
      <c r="E17">
        <v>0</v>
      </c>
      <c r="F17">
        <v>2</v>
      </c>
      <c r="G17">
        <f>(E17/C17)*100</f>
        <v>0</v>
      </c>
      <c r="H17">
        <f t="shared" si="0"/>
        <v>100</v>
      </c>
    </row>
    <row r="18" spans="1:8" x14ac:dyDescent="0.35">
      <c r="A18" t="s">
        <v>11</v>
      </c>
      <c r="B18">
        <v>4</v>
      </c>
      <c r="C18">
        <v>4</v>
      </c>
      <c r="D18">
        <f>(C18/B18)*100</f>
        <v>100</v>
      </c>
      <c r="E18">
        <v>3</v>
      </c>
      <c r="F18">
        <v>1</v>
      </c>
      <c r="G18">
        <f>(E18/C18)*100</f>
        <v>75</v>
      </c>
      <c r="H18">
        <f t="shared" si="0"/>
        <v>25</v>
      </c>
    </row>
    <row r="19" spans="1:8" x14ac:dyDescent="0.35">
      <c r="A19" t="s">
        <v>21</v>
      </c>
      <c r="B19">
        <v>2</v>
      </c>
      <c r="C19">
        <v>0</v>
      </c>
      <c r="D19">
        <f>(C19/B19)*100</f>
        <v>0</v>
      </c>
      <c r="E19">
        <v>0</v>
      </c>
      <c r="F19">
        <v>0</v>
      </c>
      <c r="G19" s="2" t="s">
        <v>50</v>
      </c>
      <c r="H19" t="e">
        <f t="shared" si="0"/>
        <v>#DIV/0!</v>
      </c>
    </row>
    <row r="20" spans="1:8" x14ac:dyDescent="0.35">
      <c r="A20" t="s">
        <v>12</v>
      </c>
      <c r="B20">
        <v>4</v>
      </c>
      <c r="C20">
        <v>1</v>
      </c>
      <c r="D20">
        <f>(C20/B20)*100</f>
        <v>25</v>
      </c>
      <c r="E20">
        <v>1</v>
      </c>
      <c r="F20">
        <v>0</v>
      </c>
      <c r="G20">
        <f>(E20/C20)*100</f>
        <v>100</v>
      </c>
      <c r="H20">
        <f t="shared" si="0"/>
        <v>0</v>
      </c>
    </row>
    <row r="21" spans="1:8" x14ac:dyDescent="0.35">
      <c r="A21" t="s">
        <v>31</v>
      </c>
      <c r="B21">
        <v>1</v>
      </c>
      <c r="C21">
        <v>1</v>
      </c>
      <c r="D21">
        <f>(C21/B21)*100</f>
        <v>100</v>
      </c>
      <c r="E21">
        <v>0</v>
      </c>
      <c r="F21">
        <v>1</v>
      </c>
      <c r="G21">
        <f>(E21/C21)*100</f>
        <v>0</v>
      </c>
      <c r="H21">
        <f t="shared" si="0"/>
        <v>100</v>
      </c>
    </row>
    <row r="22" spans="1:8" x14ac:dyDescent="0.35">
      <c r="A22" t="s">
        <v>4</v>
      </c>
      <c r="B22">
        <v>24</v>
      </c>
      <c r="C22">
        <v>13</v>
      </c>
      <c r="D22">
        <f>(C22/B22)*100</f>
        <v>54.166666666666664</v>
      </c>
      <c r="E22">
        <v>9</v>
      </c>
      <c r="F22">
        <v>4</v>
      </c>
      <c r="G22">
        <f>(E22/C22)*100</f>
        <v>69.230769230769226</v>
      </c>
      <c r="H22">
        <f t="shared" si="0"/>
        <v>30.76923076923077</v>
      </c>
    </row>
    <row r="23" spans="1:8" x14ac:dyDescent="0.35">
      <c r="A23" t="s">
        <v>22</v>
      </c>
      <c r="B23">
        <v>2</v>
      </c>
      <c r="C23">
        <v>2</v>
      </c>
      <c r="D23">
        <f>(C23/B23)*100</f>
        <v>100</v>
      </c>
      <c r="E23">
        <v>2</v>
      </c>
      <c r="F23">
        <v>0</v>
      </c>
      <c r="G23">
        <f>(E23/C23)*100</f>
        <v>100</v>
      </c>
      <c r="H23">
        <f t="shared" si="0"/>
        <v>0</v>
      </c>
    </row>
    <row r="24" spans="1:8" x14ac:dyDescent="0.35">
      <c r="A24" t="s">
        <v>32</v>
      </c>
      <c r="B24">
        <v>1</v>
      </c>
      <c r="C24">
        <v>1</v>
      </c>
      <c r="D24">
        <f>(C24/B24)*100</f>
        <v>100</v>
      </c>
      <c r="E24">
        <v>0</v>
      </c>
      <c r="F24">
        <v>1</v>
      </c>
      <c r="G24">
        <f>(E24/C24)*100</f>
        <v>0</v>
      </c>
      <c r="H24">
        <f t="shared" si="0"/>
        <v>100</v>
      </c>
    </row>
    <row r="25" spans="1:8" x14ac:dyDescent="0.35">
      <c r="A25" t="s">
        <v>10</v>
      </c>
      <c r="B25">
        <v>5</v>
      </c>
      <c r="C25">
        <v>1</v>
      </c>
      <c r="D25">
        <f>(C25/B25)*100</f>
        <v>20</v>
      </c>
      <c r="E25">
        <v>0</v>
      </c>
      <c r="F25">
        <v>1</v>
      </c>
      <c r="G25">
        <f>(E25/C25)*100</f>
        <v>0</v>
      </c>
      <c r="H25">
        <f t="shared" si="0"/>
        <v>100</v>
      </c>
    </row>
    <row r="26" spans="1:8" x14ac:dyDescent="0.35">
      <c r="A26" t="s">
        <v>33</v>
      </c>
      <c r="B26">
        <v>1</v>
      </c>
      <c r="C26">
        <v>1</v>
      </c>
      <c r="D26">
        <f>(C26/B26)*100</f>
        <v>100</v>
      </c>
      <c r="E26">
        <v>1</v>
      </c>
      <c r="F26">
        <v>0</v>
      </c>
      <c r="G26">
        <f>(E26/C26)*100</f>
        <v>100</v>
      </c>
      <c r="H26">
        <f t="shared" si="0"/>
        <v>0</v>
      </c>
    </row>
    <row r="27" spans="1:8" x14ac:dyDescent="0.35">
      <c r="A27" t="s">
        <v>34</v>
      </c>
      <c r="B27">
        <v>1</v>
      </c>
      <c r="C27">
        <v>0</v>
      </c>
      <c r="D27">
        <f>(C27/B27)*100</f>
        <v>0</v>
      </c>
      <c r="E27">
        <v>0</v>
      </c>
      <c r="F27">
        <v>0</v>
      </c>
      <c r="G27" s="2" t="s">
        <v>50</v>
      </c>
      <c r="H27" t="e">
        <f t="shared" si="0"/>
        <v>#DIV/0!</v>
      </c>
    </row>
    <row r="28" spans="1:8" x14ac:dyDescent="0.35">
      <c r="A28" t="s">
        <v>23</v>
      </c>
      <c r="B28">
        <v>2</v>
      </c>
      <c r="C28">
        <v>2</v>
      </c>
      <c r="D28">
        <f>(C28/B28)*100</f>
        <v>100</v>
      </c>
      <c r="E28">
        <v>1</v>
      </c>
      <c r="F28">
        <v>1</v>
      </c>
      <c r="G28">
        <f>(E28/C28)*100</f>
        <v>50</v>
      </c>
      <c r="H28">
        <f t="shared" si="0"/>
        <v>50</v>
      </c>
    </row>
    <row r="29" spans="1:8" x14ac:dyDescent="0.35">
      <c r="A29" t="s">
        <v>35</v>
      </c>
      <c r="B29">
        <v>1</v>
      </c>
      <c r="C29">
        <v>1</v>
      </c>
      <c r="D29">
        <f>(C29/B29)*100</f>
        <v>100</v>
      </c>
      <c r="E29">
        <v>0</v>
      </c>
      <c r="F29">
        <v>1</v>
      </c>
      <c r="G29">
        <f>(E29/C29)*100</f>
        <v>0</v>
      </c>
      <c r="H29">
        <f t="shared" si="0"/>
        <v>100</v>
      </c>
    </row>
    <row r="30" spans="1:8" x14ac:dyDescent="0.35">
      <c r="A30" t="s">
        <v>16</v>
      </c>
      <c r="B30">
        <v>3</v>
      </c>
      <c r="C30">
        <v>1</v>
      </c>
      <c r="D30">
        <f>(C30/B30)*100</f>
        <v>33.333333333333329</v>
      </c>
      <c r="E30">
        <v>1</v>
      </c>
      <c r="F30">
        <v>0</v>
      </c>
      <c r="G30">
        <f>(E30/C30)*100</f>
        <v>100</v>
      </c>
      <c r="H30">
        <f t="shared" si="0"/>
        <v>0</v>
      </c>
    </row>
    <row r="31" spans="1:8" x14ac:dyDescent="0.35">
      <c r="A31" t="s">
        <v>24</v>
      </c>
      <c r="B31">
        <v>2</v>
      </c>
      <c r="C31">
        <v>0</v>
      </c>
      <c r="D31">
        <f>(C31/B31)*100</f>
        <v>0</v>
      </c>
      <c r="E31">
        <v>0</v>
      </c>
      <c r="F31">
        <v>0</v>
      </c>
      <c r="G31" s="2" t="s">
        <v>50</v>
      </c>
      <c r="H31" t="e">
        <f t="shared" si="0"/>
        <v>#DIV/0!</v>
      </c>
    </row>
    <row r="32" spans="1:8" x14ac:dyDescent="0.35">
      <c r="A32" t="s">
        <v>36</v>
      </c>
      <c r="B32">
        <v>1</v>
      </c>
      <c r="C32">
        <v>1</v>
      </c>
      <c r="D32">
        <f>(C32/B32)*100</f>
        <v>100</v>
      </c>
      <c r="E32">
        <v>1</v>
      </c>
      <c r="F32">
        <v>0</v>
      </c>
      <c r="G32">
        <f>(E32/C32)*100</f>
        <v>100</v>
      </c>
      <c r="H32">
        <f t="shared" si="0"/>
        <v>0</v>
      </c>
    </row>
    <row r="33" spans="1:8" x14ac:dyDescent="0.35">
      <c r="A33" t="s">
        <v>37</v>
      </c>
      <c r="B33">
        <v>1</v>
      </c>
      <c r="C33">
        <v>1</v>
      </c>
      <c r="D33">
        <f>(C33/B33)*100</f>
        <v>100</v>
      </c>
      <c r="E33">
        <v>1</v>
      </c>
      <c r="F33">
        <v>0</v>
      </c>
      <c r="G33">
        <f>(E33/C33)*100</f>
        <v>100</v>
      </c>
      <c r="H33">
        <f t="shared" si="0"/>
        <v>0</v>
      </c>
    </row>
    <row r="34" spans="1:8" x14ac:dyDescent="0.35">
      <c r="A34" t="s">
        <v>9</v>
      </c>
      <c r="B34">
        <v>8</v>
      </c>
      <c r="C34">
        <v>4</v>
      </c>
      <c r="D34">
        <f>(C34/B34)*100</f>
        <v>50</v>
      </c>
      <c r="E34">
        <v>2</v>
      </c>
      <c r="F34">
        <v>2</v>
      </c>
      <c r="G34">
        <f>(E34/C34)*100</f>
        <v>50</v>
      </c>
      <c r="H34">
        <f t="shared" si="0"/>
        <v>50</v>
      </c>
    </row>
    <row r="35" spans="1:8" x14ac:dyDescent="0.35">
      <c r="A35" t="s">
        <v>38</v>
      </c>
      <c r="B35">
        <v>1</v>
      </c>
      <c r="C35">
        <v>1</v>
      </c>
      <c r="D35">
        <f>(C35/B35)*100</f>
        <v>100</v>
      </c>
      <c r="E35">
        <v>1</v>
      </c>
      <c r="F35">
        <v>0</v>
      </c>
      <c r="G35">
        <f>(E35/C35)*100</f>
        <v>100</v>
      </c>
      <c r="H35">
        <f t="shared" si="0"/>
        <v>0</v>
      </c>
    </row>
    <row r="36" spans="1:8" x14ac:dyDescent="0.35">
      <c r="A36" t="s">
        <v>17</v>
      </c>
      <c r="B36">
        <v>3</v>
      </c>
      <c r="C36">
        <v>3</v>
      </c>
      <c r="D36">
        <f>(C36/B36)*100</f>
        <v>100</v>
      </c>
      <c r="E36">
        <v>3</v>
      </c>
      <c r="F36">
        <v>0</v>
      </c>
      <c r="G36">
        <f>(E36/C36)*100</f>
        <v>100</v>
      </c>
      <c r="H36">
        <f t="shared" si="0"/>
        <v>0</v>
      </c>
    </row>
    <row r="37" spans="1:8" x14ac:dyDescent="0.35">
      <c r="A37" t="s">
        <v>39</v>
      </c>
      <c r="B37">
        <v>1</v>
      </c>
      <c r="C37">
        <v>0</v>
      </c>
      <c r="D37">
        <f>(C37/B37)*100</f>
        <v>0</v>
      </c>
      <c r="E37">
        <v>0</v>
      </c>
      <c r="F37">
        <v>0</v>
      </c>
      <c r="G37" s="2" t="s">
        <v>50</v>
      </c>
      <c r="H37" t="e">
        <f t="shared" si="0"/>
        <v>#DIV/0!</v>
      </c>
    </row>
    <row r="38" spans="1:8" x14ac:dyDescent="0.35">
      <c r="A38" t="s">
        <v>40</v>
      </c>
      <c r="B38">
        <v>1</v>
      </c>
      <c r="C38">
        <v>1</v>
      </c>
      <c r="D38">
        <f>(C38/B38)*100</f>
        <v>100</v>
      </c>
      <c r="E38">
        <v>1</v>
      </c>
      <c r="F38">
        <v>0</v>
      </c>
      <c r="G38">
        <f>(E38/C38)*100</f>
        <v>100</v>
      </c>
      <c r="H38">
        <f t="shared" si="0"/>
        <v>0</v>
      </c>
    </row>
    <row r="39" spans="1:8" x14ac:dyDescent="0.35">
      <c r="A39" t="s">
        <v>41</v>
      </c>
      <c r="B39">
        <v>1</v>
      </c>
      <c r="C39">
        <v>1</v>
      </c>
      <c r="D39">
        <f>(C39/B39)*100</f>
        <v>100</v>
      </c>
      <c r="E39">
        <v>1</v>
      </c>
      <c r="F39">
        <v>0</v>
      </c>
      <c r="G39">
        <f>(E39/C39)*100</f>
        <v>100</v>
      </c>
      <c r="H39">
        <f t="shared" si="0"/>
        <v>0</v>
      </c>
    </row>
    <row r="40" spans="1:8" x14ac:dyDescent="0.35">
      <c r="A40" t="s">
        <v>25</v>
      </c>
      <c r="B40">
        <v>2</v>
      </c>
      <c r="C40">
        <v>1</v>
      </c>
      <c r="D40">
        <f>(C40/B40)*100</f>
        <v>50</v>
      </c>
      <c r="E40">
        <v>1</v>
      </c>
      <c r="F40">
        <v>0</v>
      </c>
      <c r="G40">
        <f>(E40/C40)*100</f>
        <v>100</v>
      </c>
      <c r="H40">
        <f t="shared" si="0"/>
        <v>0</v>
      </c>
    </row>
    <row r="41" spans="1:8" x14ac:dyDescent="0.35">
      <c r="A41" t="s">
        <v>8</v>
      </c>
      <c r="B41">
        <v>11</v>
      </c>
      <c r="C41">
        <v>5</v>
      </c>
      <c r="D41">
        <f>(C41/B41)*100</f>
        <v>45.454545454545453</v>
      </c>
      <c r="E41">
        <v>2</v>
      </c>
      <c r="F41">
        <v>3</v>
      </c>
      <c r="G41">
        <f>(E41/C41)*100</f>
        <v>40</v>
      </c>
      <c r="H41">
        <f t="shared" si="0"/>
        <v>60</v>
      </c>
    </row>
    <row r="43" spans="1:8" x14ac:dyDescent="0.35">
      <c r="B43">
        <f>SUM(B2:B41)</f>
        <v>244</v>
      </c>
      <c r="C43">
        <f>SUM(C2:C41)</f>
        <v>146</v>
      </c>
      <c r="E43">
        <f>SUM(E2:E41)</f>
        <v>102</v>
      </c>
      <c r="F43">
        <f>SUM(F2:F41)</f>
        <v>44</v>
      </c>
    </row>
  </sheetData>
  <sortState xmlns:xlrd2="http://schemas.microsoft.com/office/spreadsheetml/2017/richdata2" ref="A2:G41"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7B79-F333-4ECD-A59C-03C9E9EE6182}">
  <dimension ref="A1:C23"/>
  <sheetViews>
    <sheetView workbookViewId="0">
      <selection activeCell="C24" sqref="C24"/>
    </sheetView>
  </sheetViews>
  <sheetFormatPr defaultRowHeight="14.5" x14ac:dyDescent="0.35"/>
  <sheetData>
    <row r="1" spans="1:3" x14ac:dyDescent="0.35">
      <c r="A1" t="s">
        <v>0</v>
      </c>
      <c r="B1" t="s">
        <v>47</v>
      </c>
      <c r="C1" t="s">
        <v>48</v>
      </c>
    </row>
    <row r="2" spans="1:3" x14ac:dyDescent="0.35">
      <c r="A2" t="s">
        <v>19</v>
      </c>
      <c r="B2" t="s">
        <v>52</v>
      </c>
      <c r="C2">
        <v>1</v>
      </c>
    </row>
    <row r="3" spans="1:3" x14ac:dyDescent="0.35">
      <c r="A3" t="s">
        <v>6</v>
      </c>
      <c r="B3" t="s">
        <v>52</v>
      </c>
      <c r="C3">
        <v>3</v>
      </c>
    </row>
    <row r="4" spans="1:3" x14ac:dyDescent="0.35">
      <c r="A4" t="s">
        <v>13</v>
      </c>
      <c r="B4" t="s">
        <v>52</v>
      </c>
      <c r="C4">
        <v>2</v>
      </c>
    </row>
    <row r="5" spans="1:3" x14ac:dyDescent="0.35">
      <c r="A5" t="s">
        <v>7</v>
      </c>
      <c r="B5" t="s">
        <v>52</v>
      </c>
      <c r="C5">
        <v>4</v>
      </c>
    </row>
    <row r="6" spans="1:3" x14ac:dyDescent="0.35">
      <c r="A6" t="s">
        <v>14</v>
      </c>
      <c r="B6" t="s">
        <v>52</v>
      </c>
      <c r="C6">
        <v>3</v>
      </c>
    </row>
    <row r="7" spans="1:3" x14ac:dyDescent="0.35">
      <c r="A7" t="s">
        <v>2</v>
      </c>
      <c r="B7" t="s">
        <v>52</v>
      </c>
      <c r="C7">
        <v>3</v>
      </c>
    </row>
    <row r="8" spans="1:3" x14ac:dyDescent="0.35">
      <c r="A8" t="s">
        <v>5</v>
      </c>
      <c r="B8" t="s">
        <v>52</v>
      </c>
      <c r="C8">
        <v>1</v>
      </c>
    </row>
    <row r="9" spans="1:3" x14ac:dyDescent="0.35">
      <c r="A9" t="s">
        <v>30</v>
      </c>
      <c r="B9" t="s">
        <v>52</v>
      </c>
      <c r="C9">
        <v>1</v>
      </c>
    </row>
    <row r="10" spans="1:3" x14ac:dyDescent="0.35">
      <c r="A10" t="s">
        <v>3</v>
      </c>
      <c r="B10" t="s">
        <v>52</v>
      </c>
      <c r="C10">
        <v>8</v>
      </c>
    </row>
    <row r="11" spans="1:3" x14ac:dyDescent="0.35">
      <c r="A11" t="s">
        <v>20</v>
      </c>
      <c r="B11" t="s">
        <v>52</v>
      </c>
      <c r="C11">
        <v>1</v>
      </c>
    </row>
    <row r="12" spans="1:3" x14ac:dyDescent="0.35">
      <c r="A12" t="s">
        <v>15</v>
      </c>
      <c r="B12" t="s">
        <v>52</v>
      </c>
      <c r="C12">
        <v>2</v>
      </c>
    </row>
    <row r="13" spans="1:3" x14ac:dyDescent="0.35">
      <c r="A13" t="s">
        <v>11</v>
      </c>
      <c r="B13" t="s">
        <v>52</v>
      </c>
      <c r="C13">
        <v>1</v>
      </c>
    </row>
    <row r="14" spans="1:3" x14ac:dyDescent="0.35">
      <c r="A14" t="s">
        <v>31</v>
      </c>
      <c r="B14" t="s">
        <v>52</v>
      </c>
      <c r="C14">
        <v>1</v>
      </c>
    </row>
    <row r="15" spans="1:3" x14ac:dyDescent="0.35">
      <c r="A15" t="s">
        <v>4</v>
      </c>
      <c r="B15" t="s">
        <v>52</v>
      </c>
      <c r="C15">
        <v>4</v>
      </c>
    </row>
    <row r="16" spans="1:3" x14ac:dyDescent="0.35">
      <c r="A16" t="s">
        <v>32</v>
      </c>
      <c r="B16" t="s">
        <v>52</v>
      </c>
      <c r="C16">
        <v>1</v>
      </c>
    </row>
    <row r="17" spans="1:3" x14ac:dyDescent="0.35">
      <c r="A17" t="s">
        <v>10</v>
      </c>
      <c r="B17" t="s">
        <v>52</v>
      </c>
      <c r="C17">
        <v>1</v>
      </c>
    </row>
    <row r="18" spans="1:3" x14ac:dyDescent="0.35">
      <c r="A18" t="s">
        <v>23</v>
      </c>
      <c r="B18" t="s">
        <v>52</v>
      </c>
      <c r="C18">
        <v>1</v>
      </c>
    </row>
    <row r="19" spans="1:3" x14ac:dyDescent="0.35">
      <c r="A19" t="s">
        <v>35</v>
      </c>
      <c r="B19" t="s">
        <v>52</v>
      </c>
      <c r="C19">
        <v>1</v>
      </c>
    </row>
    <row r="20" spans="1:3" x14ac:dyDescent="0.35">
      <c r="A20" t="s">
        <v>9</v>
      </c>
      <c r="B20" t="s">
        <v>52</v>
      </c>
      <c r="C20">
        <v>2</v>
      </c>
    </row>
    <row r="21" spans="1:3" x14ac:dyDescent="0.35">
      <c r="A21" t="s">
        <v>8</v>
      </c>
      <c r="B21" t="s">
        <v>52</v>
      </c>
      <c r="C21">
        <v>3</v>
      </c>
    </row>
    <row r="23" spans="1:3" x14ac:dyDescent="0.35">
      <c r="C23">
        <f>SUM(C2:C21)</f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47</v>
      </c>
      <c r="C1" t="s">
        <v>48</v>
      </c>
    </row>
    <row r="2" spans="1:3" x14ac:dyDescent="0.35">
      <c r="A2" t="s">
        <v>18</v>
      </c>
      <c r="B2" t="s">
        <v>49</v>
      </c>
      <c r="C2">
        <v>1</v>
      </c>
    </row>
    <row r="3" spans="1:3" x14ac:dyDescent="0.35">
      <c r="A3" t="s">
        <v>19</v>
      </c>
      <c r="B3" t="s">
        <v>49</v>
      </c>
      <c r="C3">
        <v>1</v>
      </c>
    </row>
    <row r="4" spans="1:3" x14ac:dyDescent="0.35">
      <c r="A4" t="s">
        <v>6</v>
      </c>
      <c r="B4" t="s">
        <v>49</v>
      </c>
      <c r="C4">
        <v>3</v>
      </c>
    </row>
    <row r="5" spans="1:3" x14ac:dyDescent="0.35">
      <c r="A5" t="s">
        <v>7</v>
      </c>
      <c r="B5" t="s">
        <v>49</v>
      </c>
      <c r="C5">
        <v>7</v>
      </c>
    </row>
    <row r="6" spans="1:3" x14ac:dyDescent="0.35">
      <c r="A6" t="s">
        <v>26</v>
      </c>
      <c r="B6" t="s">
        <v>49</v>
      </c>
      <c r="C6">
        <v>1</v>
      </c>
    </row>
    <row r="7" spans="1:3" x14ac:dyDescent="0.35">
      <c r="A7" t="s">
        <v>2</v>
      </c>
      <c r="B7" t="s">
        <v>49</v>
      </c>
      <c r="C7">
        <v>47</v>
      </c>
    </row>
    <row r="8" spans="1:3" x14ac:dyDescent="0.35">
      <c r="A8" t="s">
        <v>29</v>
      </c>
      <c r="B8" t="s">
        <v>49</v>
      </c>
      <c r="C8">
        <v>1</v>
      </c>
    </row>
    <row r="9" spans="1:3" x14ac:dyDescent="0.35">
      <c r="A9" t="s">
        <v>5</v>
      </c>
      <c r="B9" t="s">
        <v>49</v>
      </c>
      <c r="C9">
        <v>10</v>
      </c>
    </row>
    <row r="10" spans="1:3" x14ac:dyDescent="0.35">
      <c r="A10" t="s">
        <v>11</v>
      </c>
      <c r="B10" t="s">
        <v>49</v>
      </c>
      <c r="C10">
        <v>3</v>
      </c>
    </row>
    <row r="11" spans="1:3" x14ac:dyDescent="0.35">
      <c r="A11" t="s">
        <v>12</v>
      </c>
      <c r="B11" t="s">
        <v>49</v>
      </c>
      <c r="C11">
        <v>1</v>
      </c>
    </row>
    <row r="12" spans="1:3" x14ac:dyDescent="0.35">
      <c r="A12" t="s">
        <v>4</v>
      </c>
      <c r="B12" t="s">
        <v>49</v>
      </c>
      <c r="C12">
        <v>9</v>
      </c>
    </row>
    <row r="13" spans="1:3" x14ac:dyDescent="0.35">
      <c r="A13" t="s">
        <v>22</v>
      </c>
      <c r="B13" t="s">
        <v>49</v>
      </c>
      <c r="C13">
        <v>2</v>
      </c>
    </row>
    <row r="14" spans="1:3" x14ac:dyDescent="0.35">
      <c r="A14" t="s">
        <v>33</v>
      </c>
      <c r="B14" t="s">
        <v>49</v>
      </c>
      <c r="C14">
        <v>1</v>
      </c>
    </row>
    <row r="15" spans="1:3" x14ac:dyDescent="0.35">
      <c r="A15" t="s">
        <v>23</v>
      </c>
      <c r="B15" t="s">
        <v>49</v>
      </c>
      <c r="C15">
        <v>1</v>
      </c>
    </row>
    <row r="16" spans="1:3" x14ac:dyDescent="0.35">
      <c r="A16" t="s">
        <v>16</v>
      </c>
      <c r="B16" t="s">
        <v>49</v>
      </c>
      <c r="C16">
        <v>1</v>
      </c>
    </row>
    <row r="17" spans="1:3" x14ac:dyDescent="0.35">
      <c r="A17" t="s">
        <v>36</v>
      </c>
      <c r="B17" t="s">
        <v>49</v>
      </c>
      <c r="C17">
        <v>1</v>
      </c>
    </row>
    <row r="18" spans="1:3" x14ac:dyDescent="0.35">
      <c r="A18" t="s">
        <v>37</v>
      </c>
      <c r="B18" t="s">
        <v>49</v>
      </c>
      <c r="C18">
        <v>1</v>
      </c>
    </row>
    <row r="19" spans="1:3" x14ac:dyDescent="0.35">
      <c r="A19" t="s">
        <v>9</v>
      </c>
      <c r="B19" t="s">
        <v>49</v>
      </c>
      <c r="C19">
        <v>2</v>
      </c>
    </row>
    <row r="20" spans="1:3" x14ac:dyDescent="0.35">
      <c r="A20" t="s">
        <v>38</v>
      </c>
      <c r="B20" t="s">
        <v>49</v>
      </c>
      <c r="C20">
        <v>1</v>
      </c>
    </row>
    <row r="21" spans="1:3" x14ac:dyDescent="0.35">
      <c r="A21" t="s">
        <v>17</v>
      </c>
      <c r="B21" t="s">
        <v>49</v>
      </c>
      <c r="C21">
        <v>3</v>
      </c>
    </row>
    <row r="22" spans="1:3" x14ac:dyDescent="0.35">
      <c r="A22" t="s">
        <v>40</v>
      </c>
      <c r="B22" t="s">
        <v>49</v>
      </c>
      <c r="C22">
        <v>1</v>
      </c>
    </row>
    <row r="23" spans="1:3" x14ac:dyDescent="0.35">
      <c r="A23" t="s">
        <v>41</v>
      </c>
      <c r="B23" t="s">
        <v>49</v>
      </c>
      <c r="C23">
        <v>1</v>
      </c>
    </row>
    <row r="24" spans="1:3" x14ac:dyDescent="0.35">
      <c r="A24" t="s">
        <v>25</v>
      </c>
      <c r="B24" t="s">
        <v>49</v>
      </c>
      <c r="C24">
        <v>1</v>
      </c>
    </row>
    <row r="25" spans="1:3" x14ac:dyDescent="0.35">
      <c r="A25" t="s">
        <v>8</v>
      </c>
      <c r="B25" t="s">
        <v>49</v>
      </c>
      <c r="C25">
        <v>2</v>
      </c>
    </row>
    <row r="27" spans="1:3" x14ac:dyDescent="0.35">
      <c r="C27">
        <f>SUM(C2:C25)</f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pane ySplit="1" topLeftCell="A21" activePane="bottomLeft" state="frozen"/>
      <selection pane="bottomLeft" activeCell="A25" sqref="A1:D41"/>
    </sheetView>
  </sheetViews>
  <sheetFormatPr defaultRowHeight="14.5" x14ac:dyDescent="0.35"/>
  <cols>
    <col min="1" max="1" width="21.81640625" customWidth="1"/>
    <col min="2" max="2" width="16.26953125" customWidth="1"/>
  </cols>
  <sheetData>
    <row r="1" spans="1:4" s="1" customFormat="1" x14ac:dyDescent="0.35">
      <c r="A1" s="1" t="s">
        <v>0</v>
      </c>
      <c r="B1" s="1" t="s">
        <v>42</v>
      </c>
      <c r="C1" s="1" t="s">
        <v>43</v>
      </c>
      <c r="D1" s="1" t="s">
        <v>44</v>
      </c>
    </row>
    <row r="2" spans="1:4" x14ac:dyDescent="0.35">
      <c r="A2" t="s">
        <v>27</v>
      </c>
      <c r="B2">
        <v>1</v>
      </c>
      <c r="C2">
        <v>0</v>
      </c>
      <c r="D2">
        <f t="shared" ref="D2:D41" si="0">(C2/B2)*100</f>
        <v>0</v>
      </c>
    </row>
    <row r="3" spans="1:4" x14ac:dyDescent="0.35">
      <c r="A3" t="s">
        <v>28</v>
      </c>
      <c r="B3">
        <v>1</v>
      </c>
      <c r="C3">
        <v>0</v>
      </c>
      <c r="D3">
        <f t="shared" si="0"/>
        <v>0</v>
      </c>
    </row>
    <row r="4" spans="1:4" x14ac:dyDescent="0.35">
      <c r="A4" t="s">
        <v>21</v>
      </c>
      <c r="B4">
        <v>2</v>
      </c>
      <c r="C4">
        <v>0</v>
      </c>
      <c r="D4">
        <f t="shared" si="0"/>
        <v>0</v>
      </c>
    </row>
    <row r="5" spans="1:4" x14ac:dyDescent="0.35">
      <c r="A5" t="s">
        <v>34</v>
      </c>
      <c r="B5">
        <v>1</v>
      </c>
      <c r="C5">
        <v>0</v>
      </c>
      <c r="D5">
        <f t="shared" si="0"/>
        <v>0</v>
      </c>
    </row>
    <row r="6" spans="1:4" x14ac:dyDescent="0.35">
      <c r="A6" t="s">
        <v>24</v>
      </c>
      <c r="B6">
        <v>2</v>
      </c>
      <c r="C6">
        <v>0</v>
      </c>
      <c r="D6">
        <f t="shared" si="0"/>
        <v>0</v>
      </c>
    </row>
    <row r="7" spans="1:4" x14ac:dyDescent="0.35">
      <c r="A7" t="s">
        <v>39</v>
      </c>
      <c r="B7">
        <v>1</v>
      </c>
      <c r="C7">
        <v>0</v>
      </c>
      <c r="D7">
        <f t="shared" si="0"/>
        <v>0</v>
      </c>
    </row>
    <row r="8" spans="1:4" x14ac:dyDescent="0.35">
      <c r="A8" t="s">
        <v>10</v>
      </c>
      <c r="B8">
        <v>5</v>
      </c>
      <c r="C8">
        <v>1</v>
      </c>
      <c r="D8">
        <f t="shared" si="0"/>
        <v>20</v>
      </c>
    </row>
    <row r="9" spans="1:4" x14ac:dyDescent="0.35">
      <c r="A9" t="s">
        <v>3</v>
      </c>
      <c r="B9">
        <v>39</v>
      </c>
      <c r="C9">
        <v>8</v>
      </c>
      <c r="D9">
        <f t="shared" si="0"/>
        <v>20.512820512820511</v>
      </c>
    </row>
    <row r="10" spans="1:4" x14ac:dyDescent="0.35">
      <c r="A10" t="s">
        <v>12</v>
      </c>
      <c r="B10">
        <v>4</v>
      </c>
      <c r="C10">
        <v>1</v>
      </c>
      <c r="D10">
        <f t="shared" si="0"/>
        <v>25</v>
      </c>
    </row>
    <row r="11" spans="1:4" x14ac:dyDescent="0.35">
      <c r="A11" t="s">
        <v>16</v>
      </c>
      <c r="B11">
        <v>3</v>
      </c>
      <c r="C11">
        <v>1</v>
      </c>
      <c r="D11">
        <f t="shared" si="0"/>
        <v>33.333333333333329</v>
      </c>
    </row>
    <row r="12" spans="1:4" x14ac:dyDescent="0.35">
      <c r="A12" t="s">
        <v>8</v>
      </c>
      <c r="B12">
        <v>11</v>
      </c>
      <c r="C12">
        <v>5</v>
      </c>
      <c r="D12">
        <f t="shared" si="0"/>
        <v>45.454545454545453</v>
      </c>
    </row>
    <row r="13" spans="1:4" x14ac:dyDescent="0.35">
      <c r="A13" t="s">
        <v>18</v>
      </c>
      <c r="B13">
        <v>2</v>
      </c>
      <c r="C13">
        <v>1</v>
      </c>
      <c r="D13">
        <f t="shared" si="0"/>
        <v>50</v>
      </c>
    </row>
    <row r="14" spans="1:4" x14ac:dyDescent="0.35">
      <c r="A14" t="s">
        <v>20</v>
      </c>
      <c r="B14">
        <v>2</v>
      </c>
      <c r="C14">
        <v>1</v>
      </c>
      <c r="D14">
        <f t="shared" si="0"/>
        <v>50</v>
      </c>
    </row>
    <row r="15" spans="1:4" x14ac:dyDescent="0.35">
      <c r="A15" t="s">
        <v>9</v>
      </c>
      <c r="B15">
        <v>8</v>
      </c>
      <c r="C15">
        <v>4</v>
      </c>
      <c r="D15">
        <f t="shared" si="0"/>
        <v>50</v>
      </c>
    </row>
    <row r="16" spans="1:4" x14ac:dyDescent="0.35">
      <c r="A16" t="s">
        <v>25</v>
      </c>
      <c r="B16">
        <v>2</v>
      </c>
      <c r="C16">
        <v>1</v>
      </c>
      <c r="D16">
        <f t="shared" si="0"/>
        <v>50</v>
      </c>
    </row>
    <row r="17" spans="1:4" x14ac:dyDescent="0.35">
      <c r="A17" t="s">
        <v>4</v>
      </c>
      <c r="B17">
        <v>24</v>
      </c>
      <c r="C17">
        <v>13</v>
      </c>
      <c r="D17">
        <f t="shared" si="0"/>
        <v>54.166666666666664</v>
      </c>
    </row>
    <row r="18" spans="1:4" x14ac:dyDescent="0.35">
      <c r="A18" t="s">
        <v>6</v>
      </c>
      <c r="B18">
        <v>11</v>
      </c>
      <c r="C18">
        <v>6</v>
      </c>
      <c r="D18">
        <f t="shared" si="0"/>
        <v>54.54545454545454</v>
      </c>
    </row>
    <row r="19" spans="1:4" x14ac:dyDescent="0.35">
      <c r="A19" t="s">
        <v>5</v>
      </c>
      <c r="B19">
        <v>17</v>
      </c>
      <c r="C19">
        <v>11</v>
      </c>
      <c r="D19">
        <f t="shared" si="0"/>
        <v>64.705882352941174</v>
      </c>
    </row>
    <row r="20" spans="1:4" x14ac:dyDescent="0.35">
      <c r="A20" t="s">
        <v>13</v>
      </c>
      <c r="B20">
        <v>3</v>
      </c>
      <c r="C20">
        <v>2</v>
      </c>
      <c r="D20">
        <f t="shared" si="0"/>
        <v>66.666666666666657</v>
      </c>
    </row>
    <row r="21" spans="1:4" x14ac:dyDescent="0.35">
      <c r="A21" t="s">
        <v>15</v>
      </c>
      <c r="B21">
        <v>3</v>
      </c>
      <c r="C21">
        <v>2</v>
      </c>
      <c r="D21">
        <f t="shared" si="0"/>
        <v>66.666666666666657</v>
      </c>
    </row>
    <row r="22" spans="1:4" x14ac:dyDescent="0.35">
      <c r="A22" t="s">
        <v>2</v>
      </c>
      <c r="B22">
        <v>63</v>
      </c>
      <c r="C22">
        <v>50</v>
      </c>
      <c r="D22">
        <f t="shared" si="0"/>
        <v>79.365079365079367</v>
      </c>
    </row>
    <row r="23" spans="1:4" x14ac:dyDescent="0.35">
      <c r="A23" t="s">
        <v>19</v>
      </c>
      <c r="B23">
        <v>2</v>
      </c>
      <c r="C23">
        <v>2</v>
      </c>
      <c r="D23">
        <f t="shared" si="0"/>
        <v>100</v>
      </c>
    </row>
    <row r="24" spans="1:4" x14ac:dyDescent="0.35">
      <c r="A24" t="s">
        <v>7</v>
      </c>
      <c r="B24">
        <v>11</v>
      </c>
      <c r="C24">
        <v>11</v>
      </c>
      <c r="D24">
        <f t="shared" si="0"/>
        <v>100</v>
      </c>
    </row>
    <row r="25" spans="1:4" x14ac:dyDescent="0.35">
      <c r="A25" t="s">
        <v>14</v>
      </c>
      <c r="B25">
        <v>3</v>
      </c>
      <c r="C25">
        <v>3</v>
      </c>
      <c r="D25">
        <f t="shared" si="0"/>
        <v>100</v>
      </c>
    </row>
    <row r="26" spans="1:4" x14ac:dyDescent="0.35">
      <c r="A26" t="s">
        <v>26</v>
      </c>
      <c r="B26">
        <v>1</v>
      </c>
      <c r="C26">
        <v>1</v>
      </c>
      <c r="D26">
        <f t="shared" si="0"/>
        <v>100</v>
      </c>
    </row>
    <row r="27" spans="1:4" x14ac:dyDescent="0.35">
      <c r="A27" t="s">
        <v>29</v>
      </c>
      <c r="B27">
        <v>1</v>
      </c>
      <c r="C27">
        <v>1</v>
      </c>
      <c r="D27">
        <f t="shared" si="0"/>
        <v>100</v>
      </c>
    </row>
    <row r="28" spans="1:4" x14ac:dyDescent="0.35">
      <c r="A28" t="s">
        <v>30</v>
      </c>
      <c r="B28">
        <v>1</v>
      </c>
      <c r="C28">
        <v>1</v>
      </c>
      <c r="D28">
        <f t="shared" si="0"/>
        <v>100</v>
      </c>
    </row>
    <row r="29" spans="1:4" x14ac:dyDescent="0.35">
      <c r="A29" t="s">
        <v>11</v>
      </c>
      <c r="B29">
        <v>4</v>
      </c>
      <c r="C29">
        <v>4</v>
      </c>
      <c r="D29">
        <f t="shared" si="0"/>
        <v>100</v>
      </c>
    </row>
    <row r="30" spans="1:4" x14ac:dyDescent="0.35">
      <c r="A30" t="s">
        <v>31</v>
      </c>
      <c r="B30">
        <v>1</v>
      </c>
      <c r="C30">
        <v>1</v>
      </c>
      <c r="D30">
        <f t="shared" si="0"/>
        <v>100</v>
      </c>
    </row>
    <row r="31" spans="1:4" x14ac:dyDescent="0.35">
      <c r="A31" t="s">
        <v>22</v>
      </c>
      <c r="B31">
        <v>2</v>
      </c>
      <c r="C31">
        <v>2</v>
      </c>
      <c r="D31">
        <f t="shared" si="0"/>
        <v>100</v>
      </c>
    </row>
    <row r="32" spans="1:4" x14ac:dyDescent="0.35">
      <c r="A32" t="s">
        <v>32</v>
      </c>
      <c r="B32">
        <v>1</v>
      </c>
      <c r="C32">
        <v>1</v>
      </c>
      <c r="D32">
        <f t="shared" si="0"/>
        <v>100</v>
      </c>
    </row>
    <row r="33" spans="1:4" x14ac:dyDescent="0.35">
      <c r="A33" t="s">
        <v>33</v>
      </c>
      <c r="B33">
        <v>1</v>
      </c>
      <c r="C33">
        <v>1</v>
      </c>
      <c r="D33">
        <f t="shared" si="0"/>
        <v>100</v>
      </c>
    </row>
    <row r="34" spans="1:4" x14ac:dyDescent="0.35">
      <c r="A34" t="s">
        <v>23</v>
      </c>
      <c r="B34">
        <v>2</v>
      </c>
      <c r="C34">
        <v>2</v>
      </c>
      <c r="D34">
        <f t="shared" si="0"/>
        <v>100</v>
      </c>
    </row>
    <row r="35" spans="1:4" x14ac:dyDescent="0.35">
      <c r="A35" t="s">
        <v>35</v>
      </c>
      <c r="B35">
        <v>1</v>
      </c>
      <c r="C35">
        <v>1</v>
      </c>
      <c r="D35">
        <f t="shared" si="0"/>
        <v>100</v>
      </c>
    </row>
    <row r="36" spans="1:4" x14ac:dyDescent="0.35">
      <c r="A36" t="s">
        <v>36</v>
      </c>
      <c r="B36">
        <v>1</v>
      </c>
      <c r="C36">
        <v>1</v>
      </c>
      <c r="D36">
        <f t="shared" si="0"/>
        <v>100</v>
      </c>
    </row>
    <row r="37" spans="1:4" x14ac:dyDescent="0.35">
      <c r="A37" t="s">
        <v>37</v>
      </c>
      <c r="B37">
        <v>1</v>
      </c>
      <c r="C37">
        <v>1</v>
      </c>
      <c r="D37">
        <f t="shared" si="0"/>
        <v>100</v>
      </c>
    </row>
    <row r="38" spans="1:4" x14ac:dyDescent="0.35">
      <c r="A38" t="s">
        <v>38</v>
      </c>
      <c r="B38">
        <v>1</v>
      </c>
      <c r="C38">
        <v>1</v>
      </c>
      <c r="D38">
        <f t="shared" si="0"/>
        <v>100</v>
      </c>
    </row>
    <row r="39" spans="1:4" x14ac:dyDescent="0.35">
      <c r="A39" t="s">
        <v>17</v>
      </c>
      <c r="B39">
        <v>3</v>
      </c>
      <c r="C39">
        <v>3</v>
      </c>
      <c r="D39">
        <f t="shared" si="0"/>
        <v>100</v>
      </c>
    </row>
    <row r="40" spans="1:4" x14ac:dyDescent="0.35">
      <c r="A40" t="s">
        <v>40</v>
      </c>
      <c r="B40">
        <v>1</v>
      </c>
      <c r="C40">
        <v>1</v>
      </c>
      <c r="D40">
        <f t="shared" si="0"/>
        <v>100</v>
      </c>
    </row>
    <row r="41" spans="1:4" x14ac:dyDescent="0.35">
      <c r="A41" t="s">
        <v>41</v>
      </c>
      <c r="B41">
        <v>1</v>
      </c>
      <c r="C41">
        <v>1</v>
      </c>
      <c r="D41">
        <f t="shared" si="0"/>
        <v>100</v>
      </c>
    </row>
  </sheetData>
  <sortState xmlns:xlrd2="http://schemas.microsoft.com/office/spreadsheetml/2017/richdata2" ref="A2:D41">
    <sortCondition ref="D2:D4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workbookViewId="0">
      <selection sqref="A1:B3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t="s">
        <v>4</v>
      </c>
      <c r="B3">
        <v>13</v>
      </c>
    </row>
    <row r="4" spans="1:2" x14ac:dyDescent="0.35">
      <c r="A4" t="s">
        <v>7</v>
      </c>
      <c r="B4">
        <v>11</v>
      </c>
    </row>
    <row r="5" spans="1:2" x14ac:dyDescent="0.35">
      <c r="A5" t="s">
        <v>5</v>
      </c>
      <c r="B5">
        <v>11</v>
      </c>
    </row>
    <row r="6" spans="1:2" x14ac:dyDescent="0.35">
      <c r="A6" t="s">
        <v>3</v>
      </c>
      <c r="B6">
        <v>8</v>
      </c>
    </row>
    <row r="7" spans="1:2" x14ac:dyDescent="0.35">
      <c r="A7" t="s">
        <v>6</v>
      </c>
      <c r="B7">
        <v>6</v>
      </c>
    </row>
    <row r="8" spans="1:2" x14ac:dyDescent="0.35">
      <c r="A8" t="s">
        <v>8</v>
      </c>
      <c r="B8">
        <v>5</v>
      </c>
    </row>
    <row r="9" spans="1:2" x14ac:dyDescent="0.35">
      <c r="A9" t="s">
        <v>11</v>
      </c>
      <c r="B9">
        <v>4</v>
      </c>
    </row>
    <row r="10" spans="1:2" x14ac:dyDescent="0.35">
      <c r="A10" t="s">
        <v>9</v>
      </c>
      <c r="B10">
        <v>4</v>
      </c>
    </row>
    <row r="11" spans="1:2" x14ac:dyDescent="0.35">
      <c r="A11" t="s">
        <v>14</v>
      </c>
      <c r="B11">
        <v>3</v>
      </c>
    </row>
    <row r="12" spans="1:2" x14ac:dyDescent="0.35">
      <c r="A12" t="s">
        <v>17</v>
      </c>
      <c r="B12">
        <v>3</v>
      </c>
    </row>
    <row r="13" spans="1:2" x14ac:dyDescent="0.35">
      <c r="A13" t="s">
        <v>19</v>
      </c>
      <c r="B13">
        <v>2</v>
      </c>
    </row>
    <row r="14" spans="1:2" x14ac:dyDescent="0.35">
      <c r="A14" t="s">
        <v>13</v>
      </c>
      <c r="B14">
        <v>2</v>
      </c>
    </row>
    <row r="15" spans="1:2" x14ac:dyDescent="0.35">
      <c r="A15" t="s">
        <v>15</v>
      </c>
      <c r="B15">
        <v>2</v>
      </c>
    </row>
    <row r="16" spans="1:2" x14ac:dyDescent="0.35">
      <c r="A16" t="s">
        <v>22</v>
      </c>
      <c r="B16">
        <v>2</v>
      </c>
    </row>
    <row r="17" spans="1:2" x14ac:dyDescent="0.35">
      <c r="A17" t="s">
        <v>23</v>
      </c>
      <c r="B17">
        <v>2</v>
      </c>
    </row>
    <row r="18" spans="1:2" x14ac:dyDescent="0.35">
      <c r="A18" t="s">
        <v>18</v>
      </c>
      <c r="B18">
        <v>1</v>
      </c>
    </row>
    <row r="19" spans="1:2" x14ac:dyDescent="0.35">
      <c r="A19" t="s">
        <v>26</v>
      </c>
      <c r="B19">
        <v>1</v>
      </c>
    </row>
    <row r="20" spans="1:2" x14ac:dyDescent="0.35">
      <c r="A20" t="s">
        <v>29</v>
      </c>
      <c r="B20">
        <v>1</v>
      </c>
    </row>
    <row r="21" spans="1:2" x14ac:dyDescent="0.35">
      <c r="A21" t="s">
        <v>30</v>
      </c>
      <c r="B21">
        <v>1</v>
      </c>
    </row>
    <row r="22" spans="1:2" x14ac:dyDescent="0.35">
      <c r="A22" t="s">
        <v>20</v>
      </c>
      <c r="B22">
        <v>1</v>
      </c>
    </row>
    <row r="23" spans="1:2" x14ac:dyDescent="0.35">
      <c r="A23" t="s">
        <v>12</v>
      </c>
      <c r="B23">
        <v>1</v>
      </c>
    </row>
    <row r="24" spans="1:2" x14ac:dyDescent="0.35">
      <c r="A24" t="s">
        <v>31</v>
      </c>
      <c r="B24">
        <v>1</v>
      </c>
    </row>
    <row r="25" spans="1:2" x14ac:dyDescent="0.35">
      <c r="A25" t="s">
        <v>32</v>
      </c>
      <c r="B25">
        <v>1</v>
      </c>
    </row>
    <row r="26" spans="1:2" x14ac:dyDescent="0.35">
      <c r="A26" t="s">
        <v>10</v>
      </c>
      <c r="B26">
        <v>1</v>
      </c>
    </row>
    <row r="27" spans="1:2" x14ac:dyDescent="0.35">
      <c r="A27" t="s">
        <v>33</v>
      </c>
      <c r="B27">
        <v>1</v>
      </c>
    </row>
    <row r="28" spans="1:2" x14ac:dyDescent="0.35">
      <c r="A28" t="s">
        <v>35</v>
      </c>
      <c r="B28">
        <v>1</v>
      </c>
    </row>
    <row r="29" spans="1:2" x14ac:dyDescent="0.35">
      <c r="A29" t="s">
        <v>16</v>
      </c>
      <c r="B29">
        <v>1</v>
      </c>
    </row>
    <row r="30" spans="1:2" x14ac:dyDescent="0.35">
      <c r="A30" t="s">
        <v>36</v>
      </c>
      <c r="B30">
        <v>1</v>
      </c>
    </row>
    <row r="31" spans="1:2" x14ac:dyDescent="0.35">
      <c r="A31" t="s">
        <v>37</v>
      </c>
      <c r="B31">
        <v>1</v>
      </c>
    </row>
    <row r="32" spans="1:2" x14ac:dyDescent="0.35">
      <c r="A32" t="s">
        <v>38</v>
      </c>
      <c r="B32">
        <v>1</v>
      </c>
    </row>
    <row r="33" spans="1:2" x14ac:dyDescent="0.35">
      <c r="A33" t="s">
        <v>40</v>
      </c>
      <c r="B33">
        <v>1</v>
      </c>
    </row>
    <row r="34" spans="1:2" x14ac:dyDescent="0.35">
      <c r="A34" t="s">
        <v>41</v>
      </c>
      <c r="B34">
        <v>1</v>
      </c>
    </row>
    <row r="35" spans="1:2" x14ac:dyDescent="0.35">
      <c r="A35" t="s">
        <v>25</v>
      </c>
      <c r="B3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workbookViewId="0">
      <selection activeCell="A11" sqref="A1:B41"/>
    </sheetView>
  </sheetViews>
  <sheetFormatPr defaultRowHeight="14.5" x14ac:dyDescent="0.35"/>
  <cols>
    <col min="1" max="1" width="29.08984375" customWidth="1"/>
  </cols>
  <sheetData>
    <row r="1" spans="1:2" x14ac:dyDescent="0.35">
      <c r="A1" t="s">
        <v>0</v>
      </c>
      <c r="B1" t="s">
        <v>42</v>
      </c>
    </row>
    <row r="2" spans="1:2" x14ac:dyDescent="0.35">
      <c r="A2" t="s">
        <v>2</v>
      </c>
      <c r="B2">
        <v>63</v>
      </c>
    </row>
    <row r="3" spans="1:2" x14ac:dyDescent="0.35">
      <c r="A3" t="s">
        <v>3</v>
      </c>
      <c r="B3">
        <v>39</v>
      </c>
    </row>
    <row r="4" spans="1:2" x14ac:dyDescent="0.35">
      <c r="A4" t="s">
        <v>4</v>
      </c>
      <c r="B4">
        <v>24</v>
      </c>
    </row>
    <row r="5" spans="1:2" x14ac:dyDescent="0.35">
      <c r="A5" t="s">
        <v>5</v>
      </c>
      <c r="B5">
        <v>17</v>
      </c>
    </row>
    <row r="6" spans="1:2" x14ac:dyDescent="0.35">
      <c r="A6" t="s">
        <v>6</v>
      </c>
      <c r="B6">
        <v>11</v>
      </c>
    </row>
    <row r="7" spans="1:2" x14ac:dyDescent="0.35">
      <c r="A7" t="s">
        <v>7</v>
      </c>
      <c r="B7">
        <v>11</v>
      </c>
    </row>
    <row r="8" spans="1:2" x14ac:dyDescent="0.35">
      <c r="A8" t="s">
        <v>8</v>
      </c>
      <c r="B8">
        <v>11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5</v>
      </c>
    </row>
    <row r="11" spans="1:2" x14ac:dyDescent="0.35">
      <c r="A11" t="s">
        <v>11</v>
      </c>
      <c r="B11">
        <v>4</v>
      </c>
    </row>
    <row r="12" spans="1:2" x14ac:dyDescent="0.35">
      <c r="A12" t="s">
        <v>12</v>
      </c>
      <c r="B12">
        <v>4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3</v>
      </c>
    </row>
    <row r="15" spans="1:2" x14ac:dyDescent="0.35">
      <c r="A15" t="s">
        <v>15</v>
      </c>
      <c r="B15">
        <v>3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1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leo_cit_uniq_county_approv_case</vt:lpstr>
      <vt:lpstr>cit_uniq_all_approved</vt:lpstr>
      <vt:lpstr>leo_uniq_all_approved</vt:lpstr>
      <vt:lpstr>uniq_county_approved_cases</vt:lpstr>
      <vt:lpstr>uniq_county_approved </vt:lpstr>
      <vt:lpstr>uniq_county_cases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Zack</dc:creator>
  <cp:lastModifiedBy>Newman, Zack</cp:lastModifiedBy>
  <dcterms:created xsi:type="dcterms:W3CDTF">2022-02-14T23:47:44Z</dcterms:created>
  <dcterms:modified xsi:type="dcterms:W3CDTF">2022-04-25T22:15:43Z</dcterms:modified>
</cp:coreProperties>
</file>