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"/>
    </mc:Choice>
  </mc:AlternateContent>
  <xr:revisionPtr revIDLastSave="6486" documentId="8_{DF88339B-74BC-47FF-93F9-A83EBDB39BA5}" xr6:coauthVersionLast="47" xr6:coauthVersionMax="47" xr10:uidLastSave="{7E2E8775-1DA6-41AD-A6F8-7999B00A1B59}"/>
  <bookViews>
    <workbookView xWindow="-120" yWindow="-120" windowWidth="20730" windowHeight="11160" activeTab="1" xr2:uid="{9FC8F42E-BA74-4F06-B233-F1208F9CCF2B}"/>
  </bookViews>
  <sheets>
    <sheet name="Limits Report 1" sheetId="2" r:id="rId1"/>
    <sheet name="Q1" sheetId="1" r:id="rId2"/>
    <sheet name="q2" sheetId="3" r:id="rId3"/>
  </sheets>
  <definedNames>
    <definedName name="solver_adj" localSheetId="1" hidden="1">'Q1'!$B$18:$H$18</definedName>
    <definedName name="solver_adj" localSheetId="2" hidden="1">'q2'!$J$10:$N$14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'Q1'!$B$6:$H$6</definedName>
    <definedName name="solver_lhs1" localSheetId="2" hidden="1">'q2'!$D$10:$D$19</definedName>
    <definedName name="solver_lhs2" localSheetId="1" hidden="1">'Q1'!$I$14:$I$17</definedName>
    <definedName name="solver_lhs2" localSheetId="2" hidden="1">'q2'!$J$10:$N$14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'Q1'!$B$21</definedName>
    <definedName name="solver_opt" localSheetId="2" hidden="1">'q2'!$E$21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2</definedName>
    <definedName name="solver_rel1" localSheetId="2" hidden="1">2</definedName>
    <definedName name="solver_rel2" localSheetId="1" hidden="1">1</definedName>
    <definedName name="solver_rel2" localSheetId="2" hidden="1">5</definedName>
    <definedName name="solver_rhs1" localSheetId="1" hidden="1">'Q1'!$B$18:$H$18</definedName>
    <definedName name="solver_rhs1" localSheetId="2" hidden="1">'q2'!$F$10:$F$19</definedName>
    <definedName name="solver_rhs2" localSheetId="1" hidden="1">vars2</definedName>
    <definedName name="solver_rhs2" localSheetId="2" hidden="1">"binary"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  <definedName name="vars">'Q1'!$J$3:$J$6</definedName>
    <definedName name="vars1">'Q1'!#REF!</definedName>
    <definedName name="vars2">'Q1'!$J$2:$J$5</definedName>
    <definedName name="VARS3">'Q1'!$I$14:$I$17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B21" i="1"/>
  <c r="D11" i="3"/>
  <c r="D19" i="3"/>
  <c r="D18" i="3"/>
  <c r="D17" i="3"/>
  <c r="D16" i="3"/>
  <c r="D15" i="3"/>
  <c r="D14" i="3"/>
  <c r="D13" i="3"/>
  <c r="D12" i="3"/>
  <c r="D10" i="3"/>
  <c r="E21" i="3"/>
  <c r="B20" i="1"/>
  <c r="I15" i="1"/>
  <c r="I17" i="1"/>
  <c r="I14" i="1"/>
</calcChain>
</file>

<file path=xl/sharedStrings.xml><?xml version="1.0" encoding="utf-8"?>
<sst xmlns="http://schemas.openxmlformats.org/spreadsheetml/2006/main" count="177" uniqueCount="136">
  <si>
    <t>Atlanta</t>
  </si>
  <si>
    <t>Louisville</t>
  </si>
  <si>
    <t>Detroit</t>
  </si>
  <si>
    <t>Phoenix</t>
  </si>
  <si>
    <t>Tacoma</t>
  </si>
  <si>
    <t>San Diego</t>
  </si>
  <si>
    <t>Dallas</t>
  </si>
  <si>
    <t>Denver</t>
  </si>
  <si>
    <t>St. Louis</t>
  </si>
  <si>
    <t>Tampa</t>
  </si>
  <si>
    <t>Baltimore</t>
  </si>
  <si>
    <t>Demand</t>
  </si>
  <si>
    <t>Obj</t>
  </si>
  <si>
    <t>P cost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</si>
  <si>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</si>
  <si>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</si>
  <si>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</si>
  <si>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</si>
  <si>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</si>
  <si>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</si>
  <si>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</si>
  <si>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</si>
  <si>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</si>
  <si>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</si>
  <si>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</si>
  <si>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</si>
  <si>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</si>
  <si>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</si>
  <si>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LIMITS</t>
  </si>
  <si>
    <t>B4+B5</t>
  </si>
  <si>
    <t>LHS</t>
  </si>
  <si>
    <t>RHS</t>
  </si>
  <si>
    <t>&lt;=</t>
  </si>
  <si>
    <t>A1-A7</t>
  </si>
  <si>
    <t>=</t>
  </si>
  <si>
    <t>B1-B7</t>
  </si>
  <si>
    <t>cost</t>
  </si>
  <si>
    <t>total</t>
  </si>
  <si>
    <t>Microsoft Excel 16.0 Limits Report</t>
  </si>
  <si>
    <t>Worksheet: [Book1]Sheet1</t>
  </si>
  <si>
    <t>Report Created: 7/14/2021 7:50:14 PM</t>
  </si>
  <si>
    <t>Cell</t>
  </si>
  <si>
    <t>Objective</t>
  </si>
  <si>
    <t>Name</t>
  </si>
  <si>
    <t>Value</t>
  </si>
  <si>
    <t>Variable</t>
  </si>
  <si>
    <t>Lower</t>
  </si>
  <si>
    <t>Limit</t>
  </si>
  <si>
    <t>Result</t>
  </si>
  <si>
    <t>Upper</t>
  </si>
  <si>
    <t>$O$4</t>
  </si>
  <si>
    <t>Detroit Obj</t>
  </si>
  <si>
    <t>$B$14</t>
  </si>
  <si>
    <t>Atlanta Tacoma</t>
  </si>
  <si>
    <t>$C$14</t>
  </si>
  <si>
    <t>Atlanta San Diego</t>
  </si>
  <si>
    <t>$D$14</t>
  </si>
  <si>
    <t>Atlanta Dallas</t>
  </si>
  <si>
    <t>$E$14</t>
  </si>
  <si>
    <t>Atlanta Denver</t>
  </si>
  <si>
    <t>$F$14</t>
  </si>
  <si>
    <t>Atlanta St. Louis</t>
  </si>
  <si>
    <t>$G$14</t>
  </si>
  <si>
    <t>Atlanta Tampa</t>
  </si>
  <si>
    <t>$H$14</t>
  </si>
  <si>
    <t>Atlanta Baltimore</t>
  </si>
  <si>
    <t>$B$15</t>
  </si>
  <si>
    <t>Louisville Tacoma</t>
  </si>
  <si>
    <t>$C$15</t>
  </si>
  <si>
    <t>Louisville San Diego</t>
  </si>
  <si>
    <t>$D$15</t>
  </si>
  <si>
    <t>Louisville Dallas</t>
  </si>
  <si>
    <t>$E$15</t>
  </si>
  <si>
    <t>Louisville Denver</t>
  </si>
  <si>
    <t>$F$15</t>
  </si>
  <si>
    <t>Louisville St. Louis</t>
  </si>
  <si>
    <t>$G$15</t>
  </si>
  <si>
    <t>Louisville Tampa</t>
  </si>
  <si>
    <t>$H$15</t>
  </si>
  <si>
    <t>Louisville Baltimore</t>
  </si>
  <si>
    <t>$B$16</t>
  </si>
  <si>
    <t>Detroit Tacoma</t>
  </si>
  <si>
    <t>$C$16</t>
  </si>
  <si>
    <t>Detroit San Diego</t>
  </si>
  <si>
    <t>$D$16</t>
  </si>
  <si>
    <t>Detroit Dallas</t>
  </si>
  <si>
    <t>$E$16</t>
  </si>
  <si>
    <t>Detroit Denver</t>
  </si>
  <si>
    <t>$F$16</t>
  </si>
  <si>
    <t>Detroit St. Louis</t>
  </si>
  <si>
    <t>$G$16</t>
  </si>
  <si>
    <t>Detroit Tampa</t>
  </si>
  <si>
    <t>$H$16</t>
  </si>
  <si>
    <t>Detroit Baltimore</t>
  </si>
  <si>
    <t>$B$17</t>
  </si>
  <si>
    <t>Phoenix Tacoma</t>
  </si>
  <si>
    <t>$C$17</t>
  </si>
  <si>
    <t>Phoenix San Diego</t>
  </si>
  <si>
    <t>$D$17</t>
  </si>
  <si>
    <t>Phoenix Dallas</t>
  </si>
  <si>
    <t>$E$17</t>
  </si>
  <si>
    <t>Phoenix Denver</t>
  </si>
  <si>
    <t>$F$17</t>
  </si>
  <si>
    <t>Phoenix St. Louis</t>
  </si>
  <si>
    <t>$G$17</t>
  </si>
  <si>
    <t>Phoenix Tampa</t>
  </si>
  <si>
    <t>$H$17</t>
  </si>
  <si>
    <t>Phoenix Baltimore</t>
  </si>
  <si>
    <t>B14:I14</t>
  </si>
  <si>
    <t>B15:I15</t>
  </si>
  <si>
    <t>B16:I16</t>
  </si>
  <si>
    <t>B17:I17</t>
  </si>
  <si>
    <t>B14:B17</t>
  </si>
  <si>
    <t>C14:C17</t>
  </si>
  <si>
    <t>D14:D17</t>
  </si>
  <si>
    <t>E14:E17</t>
  </si>
  <si>
    <t>F14:F17</t>
  </si>
  <si>
    <t>G14:G17</t>
  </si>
  <si>
    <t>H14:H17</t>
  </si>
  <si>
    <t>VARS3</t>
  </si>
  <si>
    <t>T COST</t>
  </si>
  <si>
    <t>obj</t>
  </si>
  <si>
    <t>minimize total days</t>
  </si>
  <si>
    <t>limits</t>
  </si>
  <si>
    <t>TOTAL</t>
  </si>
  <si>
    <t>J10:J14</t>
  </si>
  <si>
    <t>K10:K14</t>
  </si>
  <si>
    <t>M10:M14</t>
  </si>
  <si>
    <t>L10:L14</t>
  </si>
  <si>
    <t>N10:N14</t>
  </si>
  <si>
    <t>J10:N10</t>
  </si>
  <si>
    <t>J11:N11</t>
  </si>
  <si>
    <t>J12:N12</t>
  </si>
  <si>
    <t>J13:N13</t>
  </si>
  <si>
    <t>J14:N14</t>
  </si>
  <si>
    <t>Minimize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</si>
</sst>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0A90-529A-488C-BD74-91673E473A00}">
  <dimension ref="A1:J40"/>
  <sheetViews>
    <sheetView showGridLines="0" topLeftCell="A22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85546875" bestFit="1" customWidth="1"/>
    <col min="4" max="4" width="9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3" t="s">
        <v>38</v>
      </c>
    </row>
    <row r="2" spans="1:10" x14ac:dyDescent="0.25">
      <c r="A2" s="3" t="s">
        <v>39</v>
      </c>
    </row>
    <row r="3" spans="1:10" x14ac:dyDescent="0.25">
      <c r="A3" s="3" t="s">
        <v>40</v>
      </c>
    </row>
    <row r="5" spans="1:10" ht="15.75" thickBot="1" x14ac:dyDescent="0.3"/>
    <row r="6" spans="1:10" x14ac:dyDescent="0.25">
      <c r="B6" s="5"/>
      <c r="C6" s="5" t="s">
        <v>42</v>
      </c>
      <c r="D6" s="5"/>
    </row>
    <row r="7" spans="1:10" ht="15.75" thickBot="1" x14ac:dyDescent="0.3">
      <c r="B7" s="6" t="s">
        <v>41</v>
      </c>
      <c r="C7" s="6" t="s">
        <v>43</v>
      </c>
      <c r="D7" s="6" t="s">
        <v>44</v>
      </c>
    </row>
    <row r="8" spans="1:10" ht="15.75" thickBot="1" x14ac:dyDescent="0.3">
      <c r="B8" s="4" t="s">
        <v>50</v>
      </c>
      <c r="C8" s="4" t="s">
        <v>51</v>
      </c>
      <c r="D8" s="8">
        <v>5368.125</v>
      </c>
    </row>
    <row r="10" spans="1:10" ht="15.75" thickBot="1" x14ac:dyDescent="0.3"/>
    <row r="11" spans="1:10" x14ac:dyDescent="0.25">
      <c r="B11" s="5"/>
      <c r="C11" s="5" t="s">
        <v>45</v>
      </c>
      <c r="D11" s="5"/>
      <c r="F11" s="5" t="s">
        <v>46</v>
      </c>
      <c r="G11" s="5" t="s">
        <v>42</v>
      </c>
      <c r="I11" s="5" t="s">
        <v>49</v>
      </c>
      <c r="J11" s="5" t="s">
        <v>42</v>
      </c>
    </row>
    <row r="12" spans="1:10" ht="15.75" thickBot="1" x14ac:dyDescent="0.3">
      <c r="B12" s="6" t="s">
        <v>41</v>
      </c>
      <c r="C12" s="6" t="s">
        <v>43</v>
      </c>
      <c r="D12" s="6" t="s">
        <v>44</v>
      </c>
      <c r="F12" s="6" t="s">
        <v>47</v>
      </c>
      <c r="G12" s="6" t="s">
        <v>48</v>
      </c>
      <c r="I12" s="6" t="s">
        <v>47</v>
      </c>
      <c r="J12" s="6" t="s">
        <v>48</v>
      </c>
    </row>
    <row r="13" spans="1:10" x14ac:dyDescent="0.25">
      <c r="B13" s="7" t="s">
        <v>52</v>
      </c>
      <c r="C13" s="7" t="s">
        <v>53</v>
      </c>
      <c r="D13" s="9">
        <v>0</v>
      </c>
      <c r="F13" s="9">
        <v>0</v>
      </c>
      <c r="G13" s="9">
        <v>5368.125</v>
      </c>
      <c r="I13" s="7" t="e">
        <v>#N/A</v>
      </c>
      <c r="J13" s="7" t="e">
        <v>#N/A</v>
      </c>
    </row>
    <row r="14" spans="1:10" x14ac:dyDescent="0.25">
      <c r="B14" s="7" t="s">
        <v>54</v>
      </c>
      <c r="C14" s="7" t="s">
        <v>55</v>
      </c>
      <c r="D14" s="9">
        <v>0</v>
      </c>
      <c r="F14" s="9">
        <v>0</v>
      </c>
      <c r="G14" s="9">
        <v>5368.125</v>
      </c>
      <c r="I14" s="7" t="e">
        <v>#N/A</v>
      </c>
      <c r="J14" s="7" t="e">
        <v>#N/A</v>
      </c>
    </row>
    <row r="15" spans="1:10" x14ac:dyDescent="0.25">
      <c r="B15" s="7" t="s">
        <v>56</v>
      </c>
      <c r="C15" s="7" t="s">
        <v>57</v>
      </c>
      <c r="D15" s="9">
        <v>0</v>
      </c>
      <c r="F15" s="9">
        <v>0</v>
      </c>
      <c r="G15" s="9">
        <v>5368.125</v>
      </c>
      <c r="I15" s="7" t="e">
        <v>#N/A</v>
      </c>
      <c r="J15" s="7" t="e">
        <v>#N/A</v>
      </c>
    </row>
    <row r="16" spans="1:10" x14ac:dyDescent="0.25">
      <c r="B16" s="7" t="s">
        <v>58</v>
      </c>
      <c r="C16" s="7" t="s">
        <v>59</v>
      </c>
      <c r="D16" s="9">
        <v>0</v>
      </c>
      <c r="F16" s="9">
        <v>0</v>
      </c>
      <c r="G16" s="9">
        <v>5368.125</v>
      </c>
      <c r="I16" s="7" t="e">
        <v>#N/A</v>
      </c>
      <c r="J16" s="7" t="e">
        <v>#N/A</v>
      </c>
    </row>
    <row r="17" spans="2:10" x14ac:dyDescent="0.25">
      <c r="B17" s="7" t="s">
        <v>60</v>
      </c>
      <c r="C17" s="7" t="s">
        <v>61</v>
      </c>
      <c r="D17" s="9">
        <v>0</v>
      </c>
      <c r="F17" s="9">
        <v>0</v>
      </c>
      <c r="G17" s="9">
        <v>5368.125</v>
      </c>
      <c r="I17" s="7" t="e">
        <v>#N/A</v>
      </c>
      <c r="J17" s="7" t="e">
        <v>#N/A</v>
      </c>
    </row>
    <row r="18" spans="2:10" x14ac:dyDescent="0.25">
      <c r="B18" s="7" t="s">
        <v>62</v>
      </c>
      <c r="C18" s="7" t="s">
        <v>63</v>
      </c>
      <c r="D18" s="9">
        <v>0</v>
      </c>
      <c r="F18" s="9">
        <v>0</v>
      </c>
      <c r="G18" s="9">
        <v>5368.125</v>
      </c>
      <c r="I18" s="7" t="e">
        <v>#N/A</v>
      </c>
      <c r="J18" s="7" t="e">
        <v>#N/A</v>
      </c>
    </row>
    <row r="19" spans="2:10" x14ac:dyDescent="0.25">
      <c r="B19" s="7" t="s">
        <v>64</v>
      </c>
      <c r="C19" s="7" t="s">
        <v>65</v>
      </c>
      <c r="D19" s="9">
        <v>0</v>
      </c>
      <c r="F19" s="9">
        <v>0</v>
      </c>
      <c r="G19" s="9">
        <v>5368.125</v>
      </c>
      <c r="I19" s="7" t="e">
        <v>#N/A</v>
      </c>
      <c r="J19" s="7" t="e">
        <v>#N/A</v>
      </c>
    </row>
    <row r="20" spans="2:10" x14ac:dyDescent="0.25">
      <c r="B20" s="7" t="s">
        <v>66</v>
      </c>
      <c r="C20" s="7" t="s">
        <v>67</v>
      </c>
      <c r="D20" s="9">
        <v>0</v>
      </c>
      <c r="F20" s="9">
        <v>0</v>
      </c>
      <c r="G20" s="9">
        <v>5368.125</v>
      </c>
      <c r="I20" s="7" t="e">
        <v>#N/A</v>
      </c>
      <c r="J20" s="7" t="e">
        <v>#N/A</v>
      </c>
    </row>
    <row r="21" spans="2:10" x14ac:dyDescent="0.25">
      <c r="B21" s="7" t="s">
        <v>68</v>
      </c>
      <c r="C21" s="7" t="s">
        <v>69</v>
      </c>
      <c r="D21" s="9">
        <v>0</v>
      </c>
      <c r="F21" s="9">
        <v>0</v>
      </c>
      <c r="G21" s="9">
        <v>5368.125</v>
      </c>
      <c r="I21" s="7" t="e">
        <v>#N/A</v>
      </c>
      <c r="J21" s="7" t="e">
        <v>#N/A</v>
      </c>
    </row>
    <row r="22" spans="2:10" x14ac:dyDescent="0.25">
      <c r="B22" s="7" t="s">
        <v>70</v>
      </c>
      <c r="C22" s="7" t="s">
        <v>71</v>
      </c>
      <c r="D22" s="9">
        <v>0</v>
      </c>
      <c r="F22" s="9">
        <v>0</v>
      </c>
      <c r="G22" s="9">
        <v>5368.125</v>
      </c>
      <c r="I22" s="7" t="e">
        <v>#N/A</v>
      </c>
      <c r="J22" s="7" t="e">
        <v>#N/A</v>
      </c>
    </row>
    <row r="23" spans="2:10" x14ac:dyDescent="0.25">
      <c r="B23" s="7" t="s">
        <v>72</v>
      </c>
      <c r="C23" s="7" t="s">
        <v>73</v>
      </c>
      <c r="D23" s="9">
        <v>0</v>
      </c>
      <c r="F23" s="9">
        <v>0</v>
      </c>
      <c r="G23" s="9">
        <v>5368.125</v>
      </c>
      <c r="I23" s="7" t="e">
        <v>#N/A</v>
      </c>
      <c r="J23" s="7" t="e">
        <v>#N/A</v>
      </c>
    </row>
    <row r="24" spans="2:10" x14ac:dyDescent="0.25">
      <c r="B24" s="7" t="s">
        <v>74</v>
      </c>
      <c r="C24" s="7" t="s">
        <v>75</v>
      </c>
      <c r="D24" s="9">
        <v>0</v>
      </c>
      <c r="F24" s="9">
        <v>0</v>
      </c>
      <c r="G24" s="9">
        <v>5368.125</v>
      </c>
      <c r="I24" s="7" t="e">
        <v>#N/A</v>
      </c>
      <c r="J24" s="7" t="e">
        <v>#N/A</v>
      </c>
    </row>
    <row r="25" spans="2:10" x14ac:dyDescent="0.25">
      <c r="B25" s="7" t="s">
        <v>76</v>
      </c>
      <c r="C25" s="7" t="s">
        <v>77</v>
      </c>
      <c r="D25" s="9">
        <v>0</v>
      </c>
      <c r="F25" s="9">
        <v>0</v>
      </c>
      <c r="G25" s="9">
        <v>5368.125</v>
      </c>
      <c r="I25" s="7" t="e">
        <v>#N/A</v>
      </c>
      <c r="J25" s="7" t="e">
        <v>#N/A</v>
      </c>
    </row>
    <row r="26" spans="2:10" x14ac:dyDescent="0.25">
      <c r="B26" s="7" t="s">
        <v>78</v>
      </c>
      <c r="C26" s="7" t="s">
        <v>79</v>
      </c>
      <c r="D26" s="9">
        <v>0</v>
      </c>
      <c r="F26" s="9">
        <v>0</v>
      </c>
      <c r="G26" s="9">
        <v>5368.125</v>
      </c>
      <c r="I26" s="7" t="e">
        <v>#N/A</v>
      </c>
      <c r="J26" s="7" t="e">
        <v>#N/A</v>
      </c>
    </row>
    <row r="27" spans="2:10" x14ac:dyDescent="0.25">
      <c r="B27" s="7" t="s">
        <v>80</v>
      </c>
      <c r="C27" s="7" t="s">
        <v>81</v>
      </c>
      <c r="D27" s="9">
        <v>0</v>
      </c>
      <c r="F27" s="9">
        <v>0</v>
      </c>
      <c r="G27" s="9">
        <v>5368.125</v>
      </c>
      <c r="I27" s="7" t="e">
        <v>#N/A</v>
      </c>
      <c r="J27" s="7" t="e">
        <v>#N/A</v>
      </c>
    </row>
    <row r="28" spans="2:10" x14ac:dyDescent="0.25">
      <c r="B28" s="7" t="s">
        <v>82</v>
      </c>
      <c r="C28" s="7" t="s">
        <v>83</v>
      </c>
      <c r="D28" s="9">
        <v>0</v>
      </c>
      <c r="F28" s="9">
        <v>0</v>
      </c>
      <c r="G28" s="9">
        <v>5368.125</v>
      </c>
      <c r="I28" s="7" t="e">
        <v>#N/A</v>
      </c>
      <c r="J28" s="7" t="e">
        <v>#N/A</v>
      </c>
    </row>
    <row r="29" spans="2:10" x14ac:dyDescent="0.25">
      <c r="B29" s="7" t="s">
        <v>84</v>
      </c>
      <c r="C29" s="7" t="s">
        <v>85</v>
      </c>
      <c r="D29" s="9">
        <v>0</v>
      </c>
      <c r="F29" s="9">
        <v>0</v>
      </c>
      <c r="G29" s="9">
        <v>5368.125</v>
      </c>
      <c r="I29" s="7" t="e">
        <v>#N/A</v>
      </c>
      <c r="J29" s="7" t="e">
        <v>#N/A</v>
      </c>
    </row>
    <row r="30" spans="2:10" x14ac:dyDescent="0.25">
      <c r="B30" s="7" t="s">
        <v>86</v>
      </c>
      <c r="C30" s="7" t="s">
        <v>87</v>
      </c>
      <c r="D30" s="9">
        <v>0</v>
      </c>
      <c r="F30" s="9">
        <v>0</v>
      </c>
      <c r="G30" s="9">
        <v>5368.125</v>
      </c>
      <c r="I30" s="7" t="e">
        <v>#N/A</v>
      </c>
      <c r="J30" s="7" t="e">
        <v>#N/A</v>
      </c>
    </row>
    <row r="31" spans="2:10" x14ac:dyDescent="0.25">
      <c r="B31" s="7" t="s">
        <v>88</v>
      </c>
      <c r="C31" s="7" t="s">
        <v>89</v>
      </c>
      <c r="D31" s="9">
        <v>0</v>
      </c>
      <c r="F31" s="9">
        <v>0</v>
      </c>
      <c r="G31" s="9">
        <v>5368.125</v>
      </c>
      <c r="I31" s="7" t="e">
        <v>#N/A</v>
      </c>
      <c r="J31" s="7" t="e">
        <v>#N/A</v>
      </c>
    </row>
    <row r="32" spans="2:10" x14ac:dyDescent="0.25">
      <c r="B32" s="7" t="s">
        <v>90</v>
      </c>
      <c r="C32" s="7" t="s">
        <v>91</v>
      </c>
      <c r="D32" s="9">
        <v>0</v>
      </c>
      <c r="F32" s="9">
        <v>0</v>
      </c>
      <c r="G32" s="9">
        <v>5368.125</v>
      </c>
      <c r="I32" s="7" t="e">
        <v>#N/A</v>
      </c>
      <c r="J32" s="7" t="e">
        <v>#N/A</v>
      </c>
    </row>
    <row r="33" spans="2:10" x14ac:dyDescent="0.25">
      <c r="B33" s="7" t="s">
        <v>92</v>
      </c>
      <c r="C33" s="7" t="s">
        <v>93</v>
      </c>
      <c r="D33" s="9">
        <v>0</v>
      </c>
      <c r="F33" s="9">
        <v>0</v>
      </c>
      <c r="G33" s="9">
        <v>5368.125</v>
      </c>
      <c r="I33" s="7" t="e">
        <v>#N/A</v>
      </c>
      <c r="J33" s="7" t="e">
        <v>#N/A</v>
      </c>
    </row>
    <row r="34" spans="2:10" x14ac:dyDescent="0.25">
      <c r="B34" s="7" t="s">
        <v>94</v>
      </c>
      <c r="C34" s="7" t="s">
        <v>95</v>
      </c>
      <c r="D34" s="9">
        <v>0</v>
      </c>
      <c r="F34" s="9">
        <v>0</v>
      </c>
      <c r="G34" s="9">
        <v>5368.125</v>
      </c>
      <c r="I34" s="7" t="e">
        <v>#N/A</v>
      </c>
      <c r="J34" s="7" t="e">
        <v>#N/A</v>
      </c>
    </row>
    <row r="35" spans="2:10" x14ac:dyDescent="0.25">
      <c r="B35" s="7" t="s">
        <v>96</v>
      </c>
      <c r="C35" s="7" t="s">
        <v>97</v>
      </c>
      <c r="D35" s="9">
        <v>0</v>
      </c>
      <c r="F35" s="9">
        <v>0</v>
      </c>
      <c r="G35" s="9">
        <v>5368.125</v>
      </c>
      <c r="I35" s="7" t="e">
        <v>#N/A</v>
      </c>
      <c r="J35" s="7" t="e">
        <v>#N/A</v>
      </c>
    </row>
    <row r="36" spans="2:10" x14ac:dyDescent="0.25">
      <c r="B36" s="7" t="s">
        <v>98</v>
      </c>
      <c r="C36" s="7" t="s">
        <v>99</v>
      </c>
      <c r="D36" s="9">
        <v>0</v>
      </c>
      <c r="F36" s="9">
        <v>0</v>
      </c>
      <c r="G36" s="9">
        <v>5368.125</v>
      </c>
      <c r="I36" s="7" t="e">
        <v>#N/A</v>
      </c>
      <c r="J36" s="7" t="e">
        <v>#N/A</v>
      </c>
    </row>
    <row r="37" spans="2:10" x14ac:dyDescent="0.25">
      <c r="B37" s="7" t="s">
        <v>100</v>
      </c>
      <c r="C37" s="7" t="s">
        <v>101</v>
      </c>
      <c r="D37" s="9">
        <v>0</v>
      </c>
      <c r="F37" s="9">
        <v>0</v>
      </c>
      <c r="G37" s="9">
        <v>5368.125</v>
      </c>
      <c r="I37" s="7" t="e">
        <v>#N/A</v>
      </c>
      <c r="J37" s="7" t="e">
        <v>#N/A</v>
      </c>
    </row>
    <row r="38" spans="2:10" x14ac:dyDescent="0.25">
      <c r="B38" s="7" t="s">
        <v>102</v>
      </c>
      <c r="C38" s="7" t="s">
        <v>103</v>
      </c>
      <c r="D38" s="9">
        <v>0</v>
      </c>
      <c r="F38" s="9">
        <v>0</v>
      </c>
      <c r="G38" s="9">
        <v>5368.125</v>
      </c>
      <c r="I38" s="7" t="e">
        <v>#N/A</v>
      </c>
      <c r="J38" s="7" t="e">
        <v>#N/A</v>
      </c>
    </row>
    <row r="39" spans="2:10" x14ac:dyDescent="0.25">
      <c r="B39" s="7" t="s">
        <v>104</v>
      </c>
      <c r="C39" s="7" t="s">
        <v>105</v>
      </c>
      <c r="D39" s="9">
        <v>0</v>
      </c>
      <c r="F39" s="9">
        <v>0</v>
      </c>
      <c r="G39" s="9">
        <v>5368.125</v>
      </c>
      <c r="I39" s="7" t="e">
        <v>#N/A</v>
      </c>
      <c r="J39" s="7" t="e">
        <v>#N/A</v>
      </c>
    </row>
    <row r="40" spans="2:10" ht="15.75" thickBot="1" x14ac:dyDescent="0.3">
      <c r="B40" s="4" t="s">
        <v>106</v>
      </c>
      <c r="C40" s="4" t="s">
        <v>107</v>
      </c>
      <c r="D40" s="8">
        <v>0</v>
      </c>
      <c r="F40" s="8">
        <v>0</v>
      </c>
      <c r="G40" s="8">
        <v>5368.125</v>
      </c>
      <c r="I40" s="4" t="e">
        <v>#N/A</v>
      </c>
      <c r="J40" s="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866B-1C50-4033-96AA-0076678AD181}">
  <sheetPr>
    <tabColor theme="9"/>
  </sheetPr>
  <dimension ref="A1:R24"/>
  <sheetViews>
    <sheetView tabSelected="1" workbookViewId="0">
      <selection activeCell="I17" sqref="I17"/>
    </sheetView>
  </sheetViews>
  <sheetFormatPr defaultRowHeight="15" x14ac:dyDescent="0.25"/>
  <cols>
    <col min="15" max="15" width="11" bestFit="1" customWidth="1"/>
  </cols>
  <sheetData>
    <row r="1" spans="1:1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36</v>
      </c>
      <c r="J1" t="s">
        <v>37</v>
      </c>
    </row>
    <row r="2" spans="1:17" x14ac:dyDescent="0.25">
      <c r="A2" t="s">
        <v>0</v>
      </c>
      <c r="B2">
        <v>2.5</v>
      </c>
      <c r="C2">
        <v>2.75</v>
      </c>
      <c r="D2">
        <v>1.75</v>
      </c>
      <c r="E2">
        <v>2</v>
      </c>
      <c r="F2">
        <v>2.1</v>
      </c>
      <c r="G2">
        <v>1.8</v>
      </c>
      <c r="H2">
        <v>1.65</v>
      </c>
      <c r="I2">
        <v>35.5</v>
      </c>
      <c r="J2" s="10">
        <v>18000</v>
      </c>
    </row>
    <row r="3" spans="1:17" x14ac:dyDescent="0.25">
      <c r="A3" t="s">
        <v>1</v>
      </c>
      <c r="B3">
        <v>1.85</v>
      </c>
      <c r="C3">
        <v>1.9</v>
      </c>
      <c r="D3">
        <v>1.5</v>
      </c>
      <c r="E3">
        <v>1.6</v>
      </c>
      <c r="F3">
        <v>1</v>
      </c>
      <c r="G3">
        <v>1.9</v>
      </c>
      <c r="H3">
        <v>1.85</v>
      </c>
      <c r="I3">
        <v>37.5</v>
      </c>
      <c r="J3" s="10">
        <v>15000</v>
      </c>
      <c r="K3" s="2"/>
      <c r="O3" t="s">
        <v>12</v>
      </c>
      <c r="P3" t="s">
        <v>135</v>
      </c>
    </row>
    <row r="4" spans="1:17" x14ac:dyDescent="0.25">
      <c r="A4" t="s">
        <v>2</v>
      </c>
      <c r="B4">
        <v>2.2999999999999998</v>
      </c>
      <c r="C4">
        <v>2.25</v>
      </c>
      <c r="D4">
        <v>1.85</v>
      </c>
      <c r="E4">
        <v>1.25</v>
      </c>
      <c r="F4">
        <v>1.5</v>
      </c>
      <c r="G4">
        <v>2.25</v>
      </c>
      <c r="H4">
        <v>2</v>
      </c>
      <c r="I4">
        <v>37.25</v>
      </c>
      <c r="J4" s="10">
        <v>18000</v>
      </c>
      <c r="K4" s="2"/>
      <c r="O4" s="1">
        <f>SUMPRODUCT(B2:I5,B14:I17)</f>
        <v>2720200</v>
      </c>
    </row>
    <row r="5" spans="1:17" x14ac:dyDescent="0.25">
      <c r="A5" t="s">
        <v>3</v>
      </c>
      <c r="B5">
        <v>1.9</v>
      </c>
      <c r="C5">
        <v>0.9</v>
      </c>
      <c r="D5">
        <v>1.6</v>
      </c>
      <c r="E5">
        <v>1.75</v>
      </c>
      <c r="F5">
        <v>2</v>
      </c>
      <c r="G5">
        <v>2.5</v>
      </c>
      <c r="H5">
        <v>2.65</v>
      </c>
      <c r="I5">
        <v>36.25</v>
      </c>
      <c r="J5" s="10">
        <v>20000</v>
      </c>
      <c r="K5" s="2"/>
    </row>
    <row r="6" spans="1:17" x14ac:dyDescent="0.25">
      <c r="A6" t="s">
        <v>11</v>
      </c>
      <c r="B6">
        <v>5500</v>
      </c>
      <c r="C6">
        <v>11500</v>
      </c>
      <c r="D6">
        <v>10500</v>
      </c>
      <c r="E6">
        <v>9600</v>
      </c>
      <c r="F6">
        <v>15400</v>
      </c>
      <c r="G6">
        <v>12500</v>
      </c>
      <c r="H6">
        <v>6600</v>
      </c>
      <c r="J6" s="2"/>
      <c r="K6" s="2"/>
    </row>
    <row r="7" spans="1:17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</row>
    <row r="12" spans="1:17" x14ac:dyDescent="0.25">
      <c r="M12" t="s">
        <v>28</v>
      </c>
      <c r="O12" t="s">
        <v>30</v>
      </c>
      <c r="Q12" t="s">
        <v>31</v>
      </c>
    </row>
    <row r="13" spans="1:17" x14ac:dyDescent="0.2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119</v>
      </c>
      <c r="L13" t="s">
        <v>29</v>
      </c>
      <c r="N13" t="s">
        <v>33</v>
      </c>
      <c r="O13" t="s">
        <v>34</v>
      </c>
      <c r="P13" t="s">
        <v>35</v>
      </c>
    </row>
    <row r="14" spans="1:17" x14ac:dyDescent="0.25">
      <c r="A14" t="s">
        <v>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12500</v>
      </c>
      <c r="H14" s="13">
        <v>5500</v>
      </c>
      <c r="I14">
        <f>SUM(B14:H14)</f>
        <v>18000</v>
      </c>
      <c r="N14" t="s">
        <v>108</v>
      </c>
      <c r="O14" t="s">
        <v>32</v>
      </c>
      <c r="P14">
        <v>18000</v>
      </c>
    </row>
    <row r="15" spans="1:17" x14ac:dyDescent="0.25">
      <c r="A15" t="s">
        <v>1</v>
      </c>
      <c r="B15" s="13">
        <v>0</v>
      </c>
      <c r="C15" s="13">
        <v>0</v>
      </c>
      <c r="D15" s="13">
        <v>0</v>
      </c>
      <c r="E15" s="13">
        <v>0</v>
      </c>
      <c r="F15" s="13">
        <v>15000</v>
      </c>
      <c r="G15" s="13">
        <v>0</v>
      </c>
      <c r="H15" s="13">
        <v>0</v>
      </c>
      <c r="I15">
        <f t="shared" ref="I15:I17" si="0">SUM(B15:H15)</f>
        <v>15000</v>
      </c>
      <c r="N15" t="s">
        <v>109</v>
      </c>
      <c r="O15" t="s">
        <v>32</v>
      </c>
      <c r="P15">
        <v>15000</v>
      </c>
    </row>
    <row r="16" spans="1:17" x14ac:dyDescent="0.25">
      <c r="A16" t="s">
        <v>2</v>
      </c>
      <c r="B16" s="13">
        <v>0</v>
      </c>
      <c r="C16" s="13">
        <v>0</v>
      </c>
      <c r="D16" s="13">
        <v>7500</v>
      </c>
      <c r="E16" s="13">
        <v>9600</v>
      </c>
      <c r="F16" s="13">
        <v>400</v>
      </c>
      <c r="G16" s="13">
        <v>0</v>
      </c>
      <c r="H16" s="13">
        <v>1100</v>
      </c>
      <c r="I16">
        <v>18600</v>
      </c>
      <c r="N16" t="s">
        <v>110</v>
      </c>
      <c r="O16" t="s">
        <v>32</v>
      </c>
      <c r="P16">
        <v>18600</v>
      </c>
    </row>
    <row r="17" spans="1:18" x14ac:dyDescent="0.25">
      <c r="A17" t="s">
        <v>3</v>
      </c>
      <c r="B17" s="13">
        <v>5500</v>
      </c>
      <c r="C17" s="13">
        <v>11500</v>
      </c>
      <c r="D17" s="13">
        <v>3000</v>
      </c>
      <c r="E17" s="13">
        <v>0</v>
      </c>
      <c r="F17" s="13">
        <v>0</v>
      </c>
      <c r="G17" s="13">
        <v>0</v>
      </c>
      <c r="H17" s="13">
        <v>0</v>
      </c>
      <c r="I17">
        <f t="shared" si="0"/>
        <v>20000</v>
      </c>
      <c r="N17" t="s">
        <v>111</v>
      </c>
      <c r="O17" t="s">
        <v>32</v>
      </c>
      <c r="P17">
        <v>20000</v>
      </c>
    </row>
    <row r="18" spans="1:18" x14ac:dyDescent="0.25">
      <c r="A18" t="s">
        <v>11</v>
      </c>
      <c r="B18">
        <v>5500</v>
      </c>
      <c r="C18">
        <v>11500</v>
      </c>
      <c r="D18">
        <v>10500</v>
      </c>
      <c r="E18">
        <v>9600</v>
      </c>
      <c r="F18">
        <v>15400</v>
      </c>
      <c r="G18">
        <v>12500</v>
      </c>
      <c r="H18">
        <v>6600</v>
      </c>
      <c r="O18" t="s">
        <v>112</v>
      </c>
      <c r="P18" t="s">
        <v>34</v>
      </c>
      <c r="Q18">
        <v>5500</v>
      </c>
    </row>
    <row r="19" spans="1:18" x14ac:dyDescent="0.25"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  <c r="H19" t="s">
        <v>27</v>
      </c>
      <c r="O19" t="s">
        <v>113</v>
      </c>
      <c r="P19" t="s">
        <v>34</v>
      </c>
      <c r="Q19">
        <v>11500</v>
      </c>
    </row>
    <row r="20" spans="1:18" x14ac:dyDescent="0.25">
      <c r="A20" t="s">
        <v>120</v>
      </c>
      <c r="B20">
        <f>SUMPRODUCT(B2:H5,B14:H17)</f>
        <v>100850</v>
      </c>
      <c r="O20" t="s">
        <v>114</v>
      </c>
      <c r="P20" t="s">
        <v>34</v>
      </c>
      <c r="Q20">
        <v>10500</v>
      </c>
    </row>
    <row r="21" spans="1:18" x14ac:dyDescent="0.25">
      <c r="A21" t="s">
        <v>13</v>
      </c>
      <c r="B21" s="1">
        <f>SUMPRODUCT(B2:I5,B14:I17)</f>
        <v>2720200</v>
      </c>
      <c r="O21" t="s">
        <v>115</v>
      </c>
      <c r="P21" t="s">
        <v>34</v>
      </c>
      <c r="Q21">
        <v>9600</v>
      </c>
    </row>
    <row r="22" spans="1:18" x14ac:dyDescent="0.25">
      <c r="O22" s="2" t="s">
        <v>116</v>
      </c>
      <c r="P22" s="2" t="s">
        <v>34</v>
      </c>
      <c r="Q22" s="2">
        <v>15400</v>
      </c>
      <c r="R22" s="2"/>
    </row>
    <row r="23" spans="1:18" x14ac:dyDescent="0.25">
      <c r="O23" t="s">
        <v>117</v>
      </c>
      <c r="P23" t="s">
        <v>34</v>
      </c>
      <c r="Q23">
        <v>12500</v>
      </c>
    </row>
    <row r="24" spans="1:18" x14ac:dyDescent="0.25">
      <c r="O24" t="s">
        <v>118</v>
      </c>
      <c r="P24" t="s">
        <v>34</v>
      </c>
      <c r="Q24">
        <v>6600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9D5-E711-4B6B-A803-6399C5550C2C}">
  <sheetPr>
    <tabColor theme="9"/>
  </sheetPr>
  <dimension ref="B2:N21"/>
  <sheetViews>
    <sheetView workbookViewId="0">
      <selection activeCell="H14" sqref="H14"/>
    </sheetView>
  </sheetViews>
  <sheetFormatPr defaultRowHeight="15" x14ac:dyDescent="0.25"/>
  <sheetData>
    <row r="2" spans="2:14" x14ac:dyDescent="0.25">
      <c r="C2">
        <v>1</v>
      </c>
      <c r="D2">
        <v>2</v>
      </c>
      <c r="E2">
        <v>3</v>
      </c>
      <c r="F2">
        <v>4</v>
      </c>
      <c r="G2">
        <v>5</v>
      </c>
    </row>
    <row r="3" spans="2:14" x14ac:dyDescent="0.25">
      <c r="B3">
        <v>1</v>
      </c>
      <c r="C3">
        <v>50</v>
      </c>
      <c r="D3">
        <v>25</v>
      </c>
      <c r="E3">
        <v>78</v>
      </c>
      <c r="F3">
        <v>64</v>
      </c>
      <c r="G3">
        <v>60</v>
      </c>
      <c r="K3" t="s">
        <v>121</v>
      </c>
    </row>
    <row r="4" spans="2:14" x14ac:dyDescent="0.25">
      <c r="B4">
        <v>2</v>
      </c>
      <c r="C4">
        <v>43</v>
      </c>
      <c r="D4">
        <v>30</v>
      </c>
      <c r="E4">
        <v>70</v>
      </c>
      <c r="F4">
        <v>56</v>
      </c>
      <c r="G4">
        <v>72</v>
      </c>
      <c r="K4" t="s">
        <v>122</v>
      </c>
    </row>
    <row r="5" spans="2:14" x14ac:dyDescent="0.25">
      <c r="B5">
        <v>3</v>
      </c>
      <c r="C5">
        <v>60</v>
      </c>
      <c r="D5">
        <v>28</v>
      </c>
      <c r="E5">
        <v>80</v>
      </c>
      <c r="F5">
        <v>66</v>
      </c>
      <c r="G5">
        <v>68</v>
      </c>
    </row>
    <row r="6" spans="2:14" x14ac:dyDescent="0.25">
      <c r="B6">
        <v>4</v>
      </c>
      <c r="C6">
        <v>54</v>
      </c>
      <c r="D6">
        <v>29</v>
      </c>
      <c r="E6">
        <v>75</v>
      </c>
      <c r="F6">
        <v>60</v>
      </c>
      <c r="G6">
        <v>70</v>
      </c>
    </row>
    <row r="7" spans="2:14" x14ac:dyDescent="0.25">
      <c r="B7">
        <v>5</v>
      </c>
      <c r="C7">
        <v>45</v>
      </c>
      <c r="D7">
        <v>32</v>
      </c>
      <c r="E7">
        <v>70</v>
      </c>
      <c r="F7">
        <v>62</v>
      </c>
      <c r="G7">
        <v>75</v>
      </c>
    </row>
    <row r="9" spans="2:14" x14ac:dyDescent="0.25">
      <c r="B9" t="s">
        <v>123</v>
      </c>
      <c r="D9" t="s">
        <v>30</v>
      </c>
      <c r="F9" t="s">
        <v>31</v>
      </c>
      <c r="J9">
        <v>1</v>
      </c>
      <c r="K9">
        <v>2</v>
      </c>
      <c r="L9">
        <v>3</v>
      </c>
      <c r="M9">
        <v>4</v>
      </c>
      <c r="N9">
        <v>5</v>
      </c>
    </row>
    <row r="10" spans="2:14" x14ac:dyDescent="0.25">
      <c r="B10" t="s">
        <v>130</v>
      </c>
      <c r="D10" s="12">
        <f>SUM(J10:N10)</f>
        <v>1</v>
      </c>
      <c r="E10" t="s">
        <v>34</v>
      </c>
      <c r="F10">
        <v>1</v>
      </c>
      <c r="I10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</row>
    <row r="11" spans="2:14" x14ac:dyDescent="0.25">
      <c r="B11" t="s">
        <v>131</v>
      </c>
      <c r="D11" s="12">
        <f>SUM(J11:N11)</f>
        <v>1</v>
      </c>
      <c r="E11" t="s">
        <v>34</v>
      </c>
      <c r="F11">
        <v>1</v>
      </c>
      <c r="I11">
        <v>2</v>
      </c>
      <c r="J11" s="13">
        <v>1</v>
      </c>
      <c r="K11" s="13">
        <v>0</v>
      </c>
      <c r="L11" s="13">
        <v>0</v>
      </c>
      <c r="M11" s="13">
        <v>0</v>
      </c>
      <c r="N11" s="13">
        <v>0</v>
      </c>
    </row>
    <row r="12" spans="2:14" x14ac:dyDescent="0.25">
      <c r="B12" t="s">
        <v>132</v>
      </c>
      <c r="D12" s="12">
        <f>SUM(K12:N12)</f>
        <v>1</v>
      </c>
      <c r="E12" t="s">
        <v>34</v>
      </c>
      <c r="F12">
        <v>1</v>
      </c>
      <c r="I12">
        <v>3</v>
      </c>
      <c r="J12" s="13">
        <v>0</v>
      </c>
      <c r="K12" s="13">
        <v>1</v>
      </c>
      <c r="L12" s="13">
        <v>0</v>
      </c>
      <c r="M12" s="13">
        <v>0</v>
      </c>
      <c r="N12" s="13">
        <v>0</v>
      </c>
    </row>
    <row r="13" spans="2:14" x14ac:dyDescent="0.25">
      <c r="B13" t="s">
        <v>133</v>
      </c>
      <c r="D13" s="12">
        <f>SUM(K13:N13)</f>
        <v>1</v>
      </c>
      <c r="E13" t="s">
        <v>34</v>
      </c>
      <c r="F13">
        <v>1</v>
      </c>
      <c r="I13">
        <v>4</v>
      </c>
      <c r="J13" s="13">
        <v>0</v>
      </c>
      <c r="K13" s="13">
        <v>0</v>
      </c>
      <c r="L13" s="13">
        <v>0</v>
      </c>
      <c r="M13" s="13">
        <v>1</v>
      </c>
      <c r="N13" s="13">
        <v>0</v>
      </c>
    </row>
    <row r="14" spans="2:14" x14ac:dyDescent="0.25">
      <c r="B14" t="s">
        <v>134</v>
      </c>
      <c r="D14" s="12">
        <f>SUM(K14:N14)</f>
        <v>1</v>
      </c>
      <c r="E14" t="s">
        <v>34</v>
      </c>
      <c r="F14">
        <v>1</v>
      </c>
      <c r="I14">
        <v>5</v>
      </c>
      <c r="J14" s="13">
        <v>0</v>
      </c>
      <c r="K14" s="13">
        <v>0</v>
      </c>
      <c r="L14" s="13">
        <v>1</v>
      </c>
      <c r="M14" s="13">
        <v>0</v>
      </c>
      <c r="N14" s="13">
        <v>0</v>
      </c>
    </row>
    <row r="15" spans="2:14" x14ac:dyDescent="0.25">
      <c r="B15" t="s">
        <v>125</v>
      </c>
      <c r="D15" s="12">
        <f>SUM(J10:J14)</f>
        <v>1</v>
      </c>
      <c r="E15" t="s">
        <v>34</v>
      </c>
      <c r="F15">
        <v>1</v>
      </c>
    </row>
    <row r="16" spans="2:14" x14ac:dyDescent="0.25">
      <c r="B16" t="s">
        <v>126</v>
      </c>
      <c r="D16" s="12">
        <f>SUM(K10:K14)</f>
        <v>1</v>
      </c>
      <c r="E16" s="11" t="s">
        <v>34</v>
      </c>
      <c r="F16">
        <v>1</v>
      </c>
    </row>
    <row r="17" spans="2:6" x14ac:dyDescent="0.25">
      <c r="B17" t="s">
        <v>128</v>
      </c>
      <c r="D17" s="12">
        <f>SUM(L10:L14)</f>
        <v>1</v>
      </c>
      <c r="E17" t="s">
        <v>34</v>
      </c>
      <c r="F17">
        <v>1</v>
      </c>
    </row>
    <row r="18" spans="2:6" x14ac:dyDescent="0.25">
      <c r="B18" t="s">
        <v>127</v>
      </c>
      <c r="D18" s="12">
        <f>SUM(M10:M14)</f>
        <v>1</v>
      </c>
      <c r="E18" t="s">
        <v>34</v>
      </c>
      <c r="F18">
        <v>1</v>
      </c>
    </row>
    <row r="19" spans="2:6" x14ac:dyDescent="0.25">
      <c r="B19" t="s">
        <v>129</v>
      </c>
      <c r="D19" s="12">
        <f>SUM(N10:N14)</f>
        <v>1</v>
      </c>
      <c r="E19" t="s">
        <v>34</v>
      </c>
      <c r="F19">
        <v>1</v>
      </c>
    </row>
    <row r="21" spans="2:6" x14ac:dyDescent="0.25">
      <c r="D21" t="s">
        <v>124</v>
      </c>
      <c r="E21" s="1">
        <f>SUMPRODUCT(C3:G7,J10:N14)</f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Limits Report 1</vt:lpstr>
      <vt:lpstr>Q1</vt:lpstr>
      <vt:lpstr>q2</vt:lpstr>
      <vt:lpstr>vars</vt:lpstr>
      <vt:lpstr>vars2</vt:lpstr>
      <vt:lpstr>VARS3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bradley</dc:creator>
  <cp:lastModifiedBy>zack bradley</cp:lastModifiedBy>
  <dcterms:created xsi:type="dcterms:W3CDTF">2021-07-14T22:09:25Z</dcterms:created>
  <dcterms:modified xsi:type="dcterms:W3CDTF">2021-07-18T18:29:59Z</dcterms:modified>
</cp:coreProperties>
</file>