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45a97d197bdf7c/Desktop/"/>
    </mc:Choice>
  </mc:AlternateContent>
  <xr:revisionPtr revIDLastSave="1420" documentId="8_{6C52816C-AF10-457A-90BF-E233D6C051B8}" xr6:coauthVersionLast="47" xr6:coauthVersionMax="47" xr10:uidLastSave="{B6FE534A-0EA3-49D9-950B-A64CC1A87C82}"/>
  <bookViews>
    <workbookView xWindow="-120" yWindow="-120" windowWidth="20730" windowHeight="11160" xr2:uid="{FA6E85F3-3F31-4479-89D3-368E582D175E}"/>
  </bookViews>
  <sheets>
    <sheet name="Sheet1" sheetId="1" r:id="rId1"/>
  </sheets>
  <definedNames>
    <definedName name="solver_adj" localSheetId="0" hidden="1">Sheet1!$B$4:$K$8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Sheet1!$B$26:$G$26</definedName>
    <definedName name="solver_lhs2" localSheetId="0" hidden="1">Sheet1!$H$13:$J$16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Sheet1!$L$30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Sheet1!$B$27:$G$27</definedName>
    <definedName name="solver_rhs2" localSheetId="0" hidden="1">Sheet1!$E$13:$G$16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" i="1" l="1"/>
  <c r="M24" i="1"/>
  <c r="M23" i="1"/>
  <c r="M22" i="1"/>
  <c r="G25" i="1"/>
  <c r="F25" i="1"/>
  <c r="E25" i="1"/>
  <c r="D25" i="1"/>
  <c r="C25" i="1"/>
  <c r="B25" i="1"/>
  <c r="G24" i="1"/>
  <c r="F24" i="1"/>
  <c r="E23" i="1"/>
  <c r="E24" i="1"/>
  <c r="D24" i="1"/>
  <c r="C24" i="1"/>
  <c r="B24" i="1"/>
  <c r="G23" i="1"/>
  <c r="F23" i="1"/>
  <c r="D23" i="1"/>
  <c r="C23" i="1"/>
  <c r="B23" i="1"/>
  <c r="B22" i="1"/>
  <c r="G22" i="1"/>
  <c r="F22" i="1"/>
  <c r="E22" i="1"/>
  <c r="D22" i="1"/>
  <c r="C22" i="1"/>
  <c r="D14" i="1"/>
  <c r="J14" i="1" s="1"/>
  <c r="D15" i="1"/>
  <c r="J15" i="1" s="1"/>
  <c r="D16" i="1"/>
  <c r="J16" i="1" s="1"/>
  <c r="C14" i="1"/>
  <c r="I14" i="1" s="1"/>
  <c r="C15" i="1"/>
  <c r="I15" i="1" s="1"/>
  <c r="C16" i="1"/>
  <c r="I16" i="1" s="1"/>
  <c r="B16" i="1"/>
  <c r="H16" i="1" s="1"/>
  <c r="B15" i="1"/>
  <c r="H15" i="1" s="1"/>
  <c r="B14" i="1"/>
  <c r="H14" i="1" s="1"/>
  <c r="D13" i="1"/>
  <c r="J13" i="1" s="1"/>
  <c r="C13" i="1"/>
  <c r="I13" i="1" s="1"/>
  <c r="B13" i="1"/>
  <c r="H13" i="1" s="1"/>
  <c r="L23" i="1" l="1"/>
  <c r="B26" i="1"/>
  <c r="K25" i="1"/>
  <c r="L24" i="1"/>
  <c r="F26" i="1"/>
  <c r="E26" i="1"/>
  <c r="G26" i="1"/>
  <c r="D26" i="1"/>
  <c r="K23" i="1"/>
  <c r="K24" i="1"/>
  <c r="L25" i="1"/>
  <c r="M26" i="1"/>
  <c r="M28" i="1" s="1"/>
  <c r="K22" i="1"/>
  <c r="C26" i="1"/>
  <c r="L22" i="1"/>
  <c r="K26" i="1" l="1"/>
  <c r="K28" i="1" s="1"/>
  <c r="L26" i="1"/>
  <c r="L28" i="1" s="1"/>
  <c r="J31" i="1" l="1"/>
  <c r="L30" i="1"/>
  <c r="J32" i="1" l="1"/>
</calcChain>
</file>

<file path=xl/sharedStrings.xml><?xml version="1.0" encoding="utf-8"?>
<sst xmlns="http://schemas.openxmlformats.org/spreadsheetml/2006/main" count="63" uniqueCount="23">
  <si>
    <t>JULY</t>
  </si>
  <si>
    <t>AUG</t>
  </si>
  <si>
    <t>SHIFT</t>
  </si>
  <si>
    <t>SEPT</t>
  </si>
  <si>
    <t>CEREAL</t>
  </si>
  <si>
    <t>LOOPS</t>
  </si>
  <si>
    <t>MIX</t>
  </si>
  <si>
    <t>CHOCOS</t>
  </si>
  <si>
    <t>SPROUTS</t>
  </si>
  <si>
    <t>HRS/BOX</t>
  </si>
  <si>
    <t>INV</t>
  </si>
  <si>
    <t>VARIABLES</t>
  </si>
  <si>
    <t>CONSTRAINTS</t>
  </si>
  <si>
    <t>SPROUT</t>
  </si>
  <si>
    <t>TOTAL HOURS</t>
  </si>
  <si>
    <t>TOTAL HRS</t>
  </si>
  <si>
    <t>AVAIABLE HRS</t>
  </si>
  <si>
    <t>1ST SHIFT</t>
  </si>
  <si>
    <t>2ND SHIFT</t>
  </si>
  <si>
    <t xml:space="preserve">TOTAL </t>
  </si>
  <si>
    <t>COST</t>
  </si>
  <si>
    <t>TOTAL COST</t>
  </si>
  <si>
    <t>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</si>
</sst>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E9B3-6485-4907-8FAB-12D514EFC857}">
  <dimension ref="A2:S32"/>
  <sheetViews>
    <sheetView tabSelected="1" topLeftCell="A10" workbookViewId="0">
      <selection activeCell="J14" sqref="J14"/>
    </sheetView>
  </sheetViews>
  <sheetFormatPr defaultRowHeight="15" x14ac:dyDescent="0.25"/>
  <cols>
    <col min="1" max="1" width="17.42578125" bestFit="1" customWidth="1"/>
    <col min="10" max="10" width="13.28515625" bestFit="1" customWidth="1"/>
  </cols>
  <sheetData>
    <row r="2" spans="1:16" x14ac:dyDescent="0.25">
      <c r="B2" t="s">
        <v>0</v>
      </c>
      <c r="C2" t="s">
        <v>0</v>
      </c>
      <c r="D2" t="s">
        <v>1</v>
      </c>
      <c r="E2" t="s">
        <v>1</v>
      </c>
      <c r="F2" t="s">
        <v>3</v>
      </c>
      <c r="G2" t="s">
        <v>3</v>
      </c>
      <c r="H2" s="3" t="s">
        <v>0</v>
      </c>
      <c r="I2" s="3" t="s">
        <v>1</v>
      </c>
      <c r="J2" s="3" t="s">
        <v>3</v>
      </c>
    </row>
    <row r="3" spans="1:16" x14ac:dyDescent="0.25">
      <c r="A3" t="s">
        <v>2</v>
      </c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 t="s">
        <v>10</v>
      </c>
      <c r="I3" t="s">
        <v>10</v>
      </c>
      <c r="J3" t="s">
        <v>10</v>
      </c>
    </row>
    <row r="4" spans="1:16" x14ac:dyDescent="0.25">
      <c r="A4" t="s">
        <v>5</v>
      </c>
      <c r="B4" s="1">
        <v>800</v>
      </c>
      <c r="C4" s="1">
        <v>0</v>
      </c>
      <c r="D4" s="1">
        <v>700</v>
      </c>
      <c r="E4" s="1">
        <v>0</v>
      </c>
      <c r="F4" s="1">
        <v>600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6" x14ac:dyDescent="0.25">
      <c r="A5" t="s">
        <v>6</v>
      </c>
      <c r="B5" s="1">
        <v>1800</v>
      </c>
      <c r="C5" s="1">
        <v>0</v>
      </c>
      <c r="D5" s="1">
        <v>1600</v>
      </c>
      <c r="E5" s="1">
        <v>0</v>
      </c>
      <c r="F5" s="1">
        <v>1800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6" x14ac:dyDescent="0.25">
      <c r="A6" t="s">
        <v>7</v>
      </c>
      <c r="B6" s="1">
        <v>280.00000000000023</v>
      </c>
      <c r="C6" s="1">
        <v>119.99999999999977</v>
      </c>
      <c r="D6" s="1">
        <v>1019.9999999999998</v>
      </c>
      <c r="E6" s="1">
        <v>480.00000000000023</v>
      </c>
      <c r="F6" s="1">
        <v>1500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6" x14ac:dyDescent="0.25">
      <c r="A7" t="s">
        <v>13</v>
      </c>
      <c r="B7" s="1">
        <v>0</v>
      </c>
      <c r="C7" s="1">
        <v>600</v>
      </c>
      <c r="D7" s="1">
        <v>0</v>
      </c>
      <c r="E7" s="1">
        <v>500</v>
      </c>
      <c r="F7" s="1">
        <v>250.00000000000023</v>
      </c>
      <c r="G7" s="1">
        <v>549.99999999999977</v>
      </c>
      <c r="H7" s="1">
        <v>0</v>
      </c>
      <c r="I7" s="1">
        <v>0</v>
      </c>
      <c r="J7" s="1">
        <v>0</v>
      </c>
      <c r="K7" s="1">
        <v>0</v>
      </c>
    </row>
    <row r="8" spans="1:16" x14ac:dyDescent="0.25"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6" x14ac:dyDescent="0.25">
      <c r="B9" s="1"/>
      <c r="C9" s="1"/>
      <c r="D9" s="1"/>
      <c r="E9" s="1"/>
      <c r="F9" s="1"/>
      <c r="G9" s="1"/>
      <c r="H9" s="1"/>
      <c r="I9" s="1"/>
      <c r="J9" s="1"/>
      <c r="K9" s="1"/>
    </row>
    <row r="11" spans="1:16" x14ac:dyDescent="0.25">
      <c r="B11" t="s">
        <v>0</v>
      </c>
      <c r="C11" t="s">
        <v>1</v>
      </c>
      <c r="D11" t="s">
        <v>3</v>
      </c>
      <c r="E11" t="s">
        <v>0</v>
      </c>
      <c r="F11" t="s">
        <v>1</v>
      </c>
      <c r="G11" t="s">
        <v>3</v>
      </c>
      <c r="H11" t="s">
        <v>0</v>
      </c>
      <c r="I11" t="s">
        <v>1</v>
      </c>
      <c r="J11" t="s">
        <v>3</v>
      </c>
    </row>
    <row r="12" spans="1:16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1:16" x14ac:dyDescent="0.25">
      <c r="A13" t="s">
        <v>5</v>
      </c>
      <c r="B13">
        <f>B4+C4</f>
        <v>800</v>
      </c>
      <c r="C13">
        <f>D4+E4</f>
        <v>700</v>
      </c>
      <c r="D13">
        <f>F4+G4</f>
        <v>600</v>
      </c>
      <c r="E13">
        <v>800</v>
      </c>
      <c r="F13">
        <v>700</v>
      </c>
      <c r="G13">
        <v>600</v>
      </c>
      <c r="H13">
        <f>B13+0-H4</f>
        <v>800</v>
      </c>
      <c r="I13">
        <f>C13+0-I4</f>
        <v>700</v>
      </c>
      <c r="J13">
        <f>D13+0-J4</f>
        <v>600</v>
      </c>
      <c r="L13" t="s">
        <v>4</v>
      </c>
      <c r="M13" t="s">
        <v>5</v>
      </c>
      <c r="N13" t="s">
        <v>6</v>
      </c>
      <c r="O13" t="s">
        <v>7</v>
      </c>
      <c r="P13" t="s">
        <v>8</v>
      </c>
    </row>
    <row r="14" spans="1:16" x14ac:dyDescent="0.25">
      <c r="A14" t="s">
        <v>6</v>
      </c>
      <c r="B14">
        <f>B5+C5</f>
        <v>1800</v>
      </c>
      <c r="C14">
        <f t="shared" ref="C14:C16" si="0">D5+E5</f>
        <v>1600</v>
      </c>
      <c r="D14">
        <f t="shared" ref="D14:D16" si="1">F5+G5</f>
        <v>1800</v>
      </c>
      <c r="E14">
        <v>1800</v>
      </c>
      <c r="F14">
        <v>1600</v>
      </c>
      <c r="G14">
        <v>1800</v>
      </c>
      <c r="H14">
        <f t="shared" ref="H14:H16" si="2">B14+0-H5</f>
        <v>1800</v>
      </c>
      <c r="I14">
        <f t="shared" ref="I14:I16" si="3">C14+0-I5</f>
        <v>1600</v>
      </c>
      <c r="J14">
        <f t="shared" ref="J14:J16" si="4">D14+0-J5</f>
        <v>1800</v>
      </c>
      <c r="L14" t="s">
        <v>9</v>
      </c>
      <c r="M14">
        <v>0.15</v>
      </c>
      <c r="N14">
        <v>0.2</v>
      </c>
      <c r="O14">
        <v>0.25</v>
      </c>
      <c r="P14">
        <v>0.3</v>
      </c>
    </row>
    <row r="15" spans="1:16" x14ac:dyDescent="0.25">
      <c r="A15" t="s">
        <v>7</v>
      </c>
      <c r="B15">
        <f>B6+C6</f>
        <v>400</v>
      </c>
      <c r="C15">
        <f t="shared" si="0"/>
        <v>1500</v>
      </c>
      <c r="D15">
        <f t="shared" si="1"/>
        <v>1500</v>
      </c>
      <c r="E15" s="2">
        <v>400</v>
      </c>
      <c r="F15" s="2">
        <v>1500</v>
      </c>
      <c r="G15" s="2">
        <v>1500</v>
      </c>
      <c r="H15">
        <f t="shared" si="2"/>
        <v>400</v>
      </c>
      <c r="I15">
        <f t="shared" si="3"/>
        <v>1500</v>
      </c>
      <c r="J15">
        <f t="shared" si="4"/>
        <v>1500</v>
      </c>
      <c r="K15" s="2"/>
    </row>
    <row r="16" spans="1:16" x14ac:dyDescent="0.25">
      <c r="A16" t="s">
        <v>8</v>
      </c>
      <c r="B16">
        <f>B7+C7</f>
        <v>600</v>
      </c>
      <c r="C16">
        <f t="shared" si="0"/>
        <v>500</v>
      </c>
      <c r="D16">
        <f t="shared" si="1"/>
        <v>800</v>
      </c>
      <c r="E16" s="2">
        <v>600</v>
      </c>
      <c r="F16" s="2">
        <v>500</v>
      </c>
      <c r="G16" s="2">
        <v>800</v>
      </c>
      <c r="H16">
        <f t="shared" si="2"/>
        <v>600</v>
      </c>
      <c r="I16">
        <f t="shared" si="3"/>
        <v>500</v>
      </c>
      <c r="J16">
        <f t="shared" si="4"/>
        <v>800</v>
      </c>
      <c r="K16" s="2"/>
    </row>
    <row r="17" spans="1:19" x14ac:dyDescent="0.25">
      <c r="E17" s="2"/>
      <c r="F17" s="2"/>
      <c r="G17" s="2"/>
      <c r="H17" s="2"/>
      <c r="I17" s="2"/>
      <c r="J17" s="2"/>
      <c r="K17" s="2"/>
    </row>
    <row r="18" spans="1:19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9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9" x14ac:dyDescent="0.25">
      <c r="B20" t="s">
        <v>0</v>
      </c>
      <c r="C20" t="s">
        <v>0</v>
      </c>
      <c r="D20" t="s">
        <v>1</v>
      </c>
      <c r="E20" t="s">
        <v>1</v>
      </c>
      <c r="F20" t="s">
        <v>3</v>
      </c>
      <c r="G20" t="s">
        <v>3</v>
      </c>
      <c r="H20" s="2"/>
      <c r="I20" s="2"/>
      <c r="J20" s="2"/>
      <c r="Q20" t="s">
        <v>11</v>
      </c>
      <c r="S20" t="s">
        <v>12</v>
      </c>
    </row>
    <row r="21" spans="1:19" x14ac:dyDescent="0.25">
      <c r="A21" t="s">
        <v>2</v>
      </c>
      <c r="B21">
        <v>1</v>
      </c>
      <c r="C21">
        <v>2</v>
      </c>
      <c r="D21">
        <v>1</v>
      </c>
      <c r="E21">
        <v>2</v>
      </c>
      <c r="F21">
        <v>1</v>
      </c>
      <c r="G21">
        <v>2</v>
      </c>
      <c r="J21" t="s">
        <v>14</v>
      </c>
      <c r="K21" t="s">
        <v>17</v>
      </c>
      <c r="L21" t="s">
        <v>18</v>
      </c>
      <c r="M21" t="s">
        <v>10</v>
      </c>
    </row>
    <row r="22" spans="1:19" x14ac:dyDescent="0.25">
      <c r="A22" t="s">
        <v>5</v>
      </c>
      <c r="B22">
        <f>B4*M14</f>
        <v>120</v>
      </c>
      <c r="C22">
        <f>C4*M14</f>
        <v>0</v>
      </c>
      <c r="D22">
        <f>D4*M14</f>
        <v>105</v>
      </c>
      <c r="E22">
        <f>E4*M14</f>
        <v>0</v>
      </c>
      <c r="F22">
        <f>F4*M14</f>
        <v>90</v>
      </c>
      <c r="G22">
        <f>G4*M14</f>
        <v>0</v>
      </c>
      <c r="J22" t="s">
        <v>5</v>
      </c>
      <c r="K22">
        <f t="shared" ref="K22:L26" si="5">B22+D22+F22</f>
        <v>315</v>
      </c>
      <c r="L22">
        <f t="shared" si="5"/>
        <v>0</v>
      </c>
      <c r="M22">
        <f>SUM(H4:J4)</f>
        <v>0</v>
      </c>
    </row>
    <row r="23" spans="1:19" x14ac:dyDescent="0.25">
      <c r="A23" t="s">
        <v>6</v>
      </c>
      <c r="B23">
        <f>B5*N14</f>
        <v>360</v>
      </c>
      <c r="C23">
        <f>C5*N14</f>
        <v>0</v>
      </c>
      <c r="D23">
        <f>D5*M14</f>
        <v>240</v>
      </c>
      <c r="E23">
        <f>E5*N14</f>
        <v>0</v>
      </c>
      <c r="F23">
        <f>F5*N14</f>
        <v>360</v>
      </c>
      <c r="G23">
        <f>G5*N14</f>
        <v>0</v>
      </c>
      <c r="J23" t="s">
        <v>6</v>
      </c>
      <c r="K23">
        <f t="shared" si="5"/>
        <v>960</v>
      </c>
      <c r="L23">
        <f t="shared" si="5"/>
        <v>0</v>
      </c>
      <c r="M23">
        <f>SUM(H5:J5)</f>
        <v>0</v>
      </c>
    </row>
    <row r="24" spans="1:19" x14ac:dyDescent="0.25">
      <c r="A24" t="s">
        <v>7</v>
      </c>
      <c r="B24">
        <f>B6*O14</f>
        <v>70.000000000000057</v>
      </c>
      <c r="C24">
        <f>C6*O14</f>
        <v>29.999999999999943</v>
      </c>
      <c r="D24">
        <f>D6*O14</f>
        <v>254.99999999999994</v>
      </c>
      <c r="E24">
        <f>E6*O14</f>
        <v>120.00000000000006</v>
      </c>
      <c r="F24">
        <f>F6*O14</f>
        <v>375</v>
      </c>
      <c r="G24">
        <f>G6*O14</f>
        <v>0</v>
      </c>
      <c r="J24" t="s">
        <v>7</v>
      </c>
      <c r="K24">
        <f t="shared" si="5"/>
        <v>700</v>
      </c>
      <c r="L24">
        <f t="shared" si="5"/>
        <v>150</v>
      </c>
      <c r="M24">
        <f>SUM(H6:J6)</f>
        <v>0</v>
      </c>
    </row>
    <row r="25" spans="1:19" x14ac:dyDescent="0.25">
      <c r="A25" t="s">
        <v>8</v>
      </c>
      <c r="B25">
        <f>B7*P14</f>
        <v>0</v>
      </c>
      <c r="C25">
        <f>C7*P14</f>
        <v>180</v>
      </c>
      <c r="D25">
        <f>D7*P14</f>
        <v>0</v>
      </c>
      <c r="E25">
        <f>E7*P14</f>
        <v>150</v>
      </c>
      <c r="F25">
        <f>F7*P14</f>
        <v>75.000000000000071</v>
      </c>
      <c r="G25">
        <f>G7*P14</f>
        <v>164.99999999999991</v>
      </c>
      <c r="J25" t="s">
        <v>8</v>
      </c>
      <c r="K25">
        <f t="shared" si="5"/>
        <v>75.000000000000071</v>
      </c>
      <c r="L25">
        <f t="shared" si="5"/>
        <v>494.99999999999989</v>
      </c>
      <c r="M25">
        <f>SUM(H7:J7)</f>
        <v>0</v>
      </c>
    </row>
    <row r="26" spans="1:19" x14ac:dyDescent="0.25">
      <c r="A26" t="s">
        <v>15</v>
      </c>
      <c r="B26" s="4">
        <f>SUM(B22:B25)</f>
        <v>550</v>
      </c>
      <c r="C26" s="4">
        <f t="shared" ref="C26:G27" si="6">SUM(C22:C25)</f>
        <v>209.99999999999994</v>
      </c>
      <c r="D26" s="4">
        <f t="shared" si="6"/>
        <v>600</v>
      </c>
      <c r="E26" s="4">
        <f t="shared" si="6"/>
        <v>270.00000000000006</v>
      </c>
      <c r="F26" s="4">
        <f t="shared" si="6"/>
        <v>900.00000000000011</v>
      </c>
      <c r="G26" s="4">
        <f t="shared" si="6"/>
        <v>164.99999999999991</v>
      </c>
      <c r="J26" t="s">
        <v>19</v>
      </c>
      <c r="K26">
        <f t="shared" si="5"/>
        <v>2050</v>
      </c>
      <c r="L26">
        <f t="shared" si="5"/>
        <v>644.99999999999989</v>
      </c>
      <c r="M26">
        <f>SUM(M22:M25)</f>
        <v>0</v>
      </c>
    </row>
    <row r="27" spans="1:19" x14ac:dyDescent="0.25">
      <c r="A27" t="s">
        <v>16</v>
      </c>
      <c r="B27">
        <v>550</v>
      </c>
      <c r="C27">
        <v>500</v>
      </c>
      <c r="D27">
        <v>600</v>
      </c>
      <c r="E27">
        <v>550</v>
      </c>
      <c r="F27">
        <v>900</v>
      </c>
      <c r="G27" s="4">
        <v>900</v>
      </c>
      <c r="J27" t="s">
        <v>20</v>
      </c>
      <c r="K27">
        <v>10</v>
      </c>
      <c r="L27">
        <v>12</v>
      </c>
      <c r="M27">
        <v>0.15</v>
      </c>
    </row>
    <row r="28" spans="1:19" x14ac:dyDescent="0.25">
      <c r="J28" t="s">
        <v>21</v>
      </c>
      <c r="K28">
        <f>K26*K27</f>
        <v>20500</v>
      </c>
      <c r="L28">
        <f>L26*L27</f>
        <v>7739.9999999999982</v>
      </c>
      <c r="M28">
        <f>M26*M27</f>
        <v>0</v>
      </c>
    </row>
    <row r="30" spans="1:19" x14ac:dyDescent="0.25">
      <c r="K30" t="s">
        <v>22</v>
      </c>
      <c r="L30">
        <f>SUM(K28:M28)</f>
        <v>28240</v>
      </c>
    </row>
    <row r="31" spans="1:19" x14ac:dyDescent="0.25">
      <c r="J31">
        <f>SUM(K28:L28)</f>
        <v>28240</v>
      </c>
    </row>
    <row r="32" spans="1:19" x14ac:dyDescent="0.25">
      <c r="J32">
        <f>SUM(J31+L30)</f>
        <v>56480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bradley</dc:creator>
  <cp:lastModifiedBy>zack bradley</cp:lastModifiedBy>
  <dcterms:created xsi:type="dcterms:W3CDTF">2021-07-21T23:53:28Z</dcterms:created>
  <dcterms:modified xsi:type="dcterms:W3CDTF">2021-08-05T21:33:53Z</dcterms:modified>
</cp:coreProperties>
</file>