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N 500\week 4\"/>
    </mc:Choice>
  </mc:AlternateContent>
  <xr:revisionPtr revIDLastSave="0" documentId="8_{04094772-D63E-4830-9BCA-FC6620C30DA5}" xr6:coauthVersionLast="47" xr6:coauthVersionMax="47" xr10:uidLastSave="{00000000-0000-0000-0000-000000000000}"/>
  <bookViews>
    <workbookView xWindow="2265" yWindow="3045" windowWidth="15375" windowHeight="7875" xr2:uid="{3E077B6F-086A-41DA-A0FC-8205EE99666E}"/>
  </bookViews>
  <sheets>
    <sheet name="Sheet1" sheetId="1" r:id="rId1"/>
    <sheet name="Sheet2" sheetId="2" r:id="rId2"/>
  </sheets>
  <definedNames>
    <definedName name="_xlchart.v1.0" hidden="1">Sheet1!$B$2:$B$101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F4" i="1"/>
  <c r="E9" i="1" l="1"/>
  <c r="G9" i="1"/>
  <c r="E22" i="2"/>
  <c r="E21" i="2" a="1"/>
  <c r="E21" i="2" s="1"/>
  <c r="B25" i="2"/>
  <c r="C25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3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E11" i="1"/>
  <c r="E6" i="1"/>
  <c r="E7" i="1" l="1"/>
  <c r="F7" i="1" s="1"/>
  <c r="E8" i="1"/>
  <c r="F8" i="1"/>
  <c r="G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<sst xmlns="http://schemas.openxmlformats.org/spreadsheetml/2006/main" count="11" uniqueCount="11">
  <si>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Day</t>
  </si>
  <si>
    <t>Demand</t>
  </si>
  <si>
    <t>1 AVERAGE</t>
  </si>
  <si>
    <t>1 STD DEV</t>
  </si>
  <si>
    <t>6)</t>
  </si>
  <si>
    <t>5)</t>
  </si>
  <si>
    <t>X</t>
  </si>
  <si>
    <t>F(x)</t>
  </si>
  <si>
    <t>T(X)</t>
  </si>
  <si>
    <t>4)</t>
  </si>
  <si>
    <t>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</si>
</sst>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/>
  </cx:chartData>
  <cx:chart>
    <cx:plotArea>
      <cx:plotAreaRegion>
        <cx:series layoutId="clusteredColumn" uniqueId="{E9516765-DB83-4768-AAD5-92D8C757B938}" formatIdx="0">
          <cx:spPr>
            <a:solidFill>
              <a:schemeClr val="accent1"/>
            </a:solidFill>
          </cx:spPr>
          <cx:dataId val="0"/>
          <cx:layoutPr>
            <cx:binning intervalClosed="r" underflow="50" overflow="150">
              <cx:binCount val="12"/>
            </cx:binning>
          </cx:layoutPr>
        </cx:series>
        <cx:series layoutId="clusteredColumn" hidden="1" uniqueId="{00000000-9708-4EA5-8EA0-26084BB031B0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11</xdr:row>
      <xdr:rowOff>133350</xdr:rowOff>
    </xdr:from>
    <xdr:to>
      <xdr:col>13</xdr:col>
      <xdr:colOff>190500</xdr:colOff>
      <xdr:row>26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9926C32-6AD3-4B82-BC2F-0D41595683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28950" y="2228850"/>
              <a:ext cx="52768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5922-5F89-44A1-A236-7B67158C0911}">
  <dimension ref="A1:G101"/>
  <sheetViews>
    <sheetView tabSelected="1" topLeftCell="B1" zoomScaleNormal="100" workbookViewId="0">
      <selection activeCell="L6" sqref="L6"/>
    </sheetView>
  </sheetViews>
  <sheetFormatPr defaultRowHeight="15" x14ac:dyDescent="0.25"/>
  <cols>
    <col min="1" max="2" width="9.140625" style="2"/>
    <col min="5" max="5" width="12" bestFit="1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2">
        <v>1</v>
      </c>
      <c r="B2" s="2">
        <v>109</v>
      </c>
    </row>
    <row r="3" spans="1:7" x14ac:dyDescent="0.25">
      <c r="A3" s="2">
        <v>2</v>
      </c>
      <c r="B3" s="2">
        <v>90</v>
      </c>
    </row>
    <row r="4" spans="1:7" x14ac:dyDescent="0.25">
      <c r="A4" s="2">
        <v>3</v>
      </c>
      <c r="B4" s="2">
        <v>133</v>
      </c>
      <c r="E4" t="s">
        <v>2</v>
      </c>
      <c r="F4">
        <f>AVERAGE(B4:B101)</f>
        <v>101.57142857142857</v>
      </c>
    </row>
    <row r="5" spans="1:7" x14ac:dyDescent="0.25">
      <c r="A5" s="2">
        <v>4</v>
      </c>
      <c r="B5" s="2">
        <v>103</v>
      </c>
      <c r="E5" t="s">
        <v>3</v>
      </c>
      <c r="F5">
        <f>_xlfn.STDEV.S(B2:B101)</f>
        <v>20.383423152011041</v>
      </c>
    </row>
    <row r="6" spans="1:7" x14ac:dyDescent="0.25">
      <c r="A6" s="2">
        <v>5</v>
      </c>
      <c r="B6" s="2">
        <v>140</v>
      </c>
      <c r="D6" t="s">
        <v>10</v>
      </c>
      <c r="E6">
        <f>_xlfn.NORM.DIST(90,F4,F5,TRUE)</f>
        <v>0.28512335649315323</v>
      </c>
    </row>
    <row r="7" spans="1:7" x14ac:dyDescent="0.25">
      <c r="A7" s="2">
        <v>6</v>
      </c>
      <c r="B7" s="2">
        <v>54</v>
      </c>
      <c r="D7" t="s">
        <v>9</v>
      </c>
      <c r="E7">
        <f>NORMDIST(120,F4,F5,TRUE)</f>
        <v>0.81702775156500229</v>
      </c>
      <c r="F7" s="3">
        <f>SUM(1-E7)</f>
        <v>0.18297224843499771</v>
      </c>
    </row>
    <row r="8" spans="1:7" x14ac:dyDescent="0.25">
      <c r="A8" s="2">
        <v>7</v>
      </c>
      <c r="B8" s="2">
        <v>78</v>
      </c>
      <c r="D8" t="s">
        <v>5</v>
      </c>
      <c r="E8">
        <f>_xlfn.NORM.DIST(80,F4,F5,TRUE)</f>
        <v>0.14496323871198685</v>
      </c>
      <c r="F8">
        <f>_xlfn.NORM.DIST(110,F4,F5,TRUE)</f>
        <v>0.66038030515646839</v>
      </c>
      <c r="G8" s="3">
        <f>SUM(F8-E8)</f>
        <v>0.51541706644448149</v>
      </c>
    </row>
    <row r="9" spans="1:7" x14ac:dyDescent="0.25">
      <c r="A9" s="2">
        <v>8</v>
      </c>
      <c r="B9" s="2">
        <v>99</v>
      </c>
      <c r="D9" t="s">
        <v>4</v>
      </c>
      <c r="E9">
        <f>_xlfn.NORM.DIST(100,101.57,20.38,FALSE)</f>
        <v>1.9517186208609615E-2</v>
      </c>
      <c r="G9">
        <f>SUM(F10-F9)</f>
        <v>0</v>
      </c>
    </row>
    <row r="10" spans="1:7" x14ac:dyDescent="0.25">
      <c r="A10" s="2">
        <v>9</v>
      </c>
      <c r="B10" s="2">
        <v>77</v>
      </c>
    </row>
    <row r="11" spans="1:7" x14ac:dyDescent="0.25">
      <c r="A11" s="2">
        <v>10</v>
      </c>
      <c r="B11" s="2">
        <v>86</v>
      </c>
      <c r="E11">
        <f>_xlfn.POISSON.DIST(0,14,TRUE)</f>
        <v>8.3152871910356788E-7</v>
      </c>
    </row>
    <row r="12" spans="1:7" x14ac:dyDescent="0.25">
      <c r="A12" s="2">
        <v>11</v>
      </c>
      <c r="B12" s="2">
        <v>89</v>
      </c>
    </row>
    <row r="13" spans="1:7" x14ac:dyDescent="0.25">
      <c r="A13" s="2">
        <v>12</v>
      </c>
      <c r="B13" s="2">
        <v>108</v>
      </c>
    </row>
    <row r="14" spans="1:7" x14ac:dyDescent="0.25">
      <c r="A14" s="2">
        <v>13</v>
      </c>
      <c r="B14" s="2">
        <v>83</v>
      </c>
    </row>
    <row r="15" spans="1:7" x14ac:dyDescent="0.25">
      <c r="A15" s="2">
        <v>14</v>
      </c>
      <c r="B15" s="2">
        <v>100</v>
      </c>
    </row>
    <row r="16" spans="1:7" x14ac:dyDescent="0.25">
      <c r="A16" s="2">
        <v>15</v>
      </c>
      <c r="B16" s="2">
        <v>103</v>
      </c>
    </row>
    <row r="17" spans="1:2" x14ac:dyDescent="0.25">
      <c r="A17" s="2">
        <v>16</v>
      </c>
      <c r="B17" s="2">
        <v>71</v>
      </c>
    </row>
    <row r="18" spans="1:2" x14ac:dyDescent="0.25">
      <c r="A18" s="2">
        <v>17</v>
      </c>
      <c r="B18" s="2">
        <v>112</v>
      </c>
    </row>
    <row r="19" spans="1:2" x14ac:dyDescent="0.25">
      <c r="A19" s="2">
        <v>18</v>
      </c>
      <c r="B19" s="2">
        <v>121</v>
      </c>
    </row>
    <row r="20" spans="1:2" x14ac:dyDescent="0.25">
      <c r="A20" s="2">
        <v>19</v>
      </c>
      <c r="B20" s="2">
        <v>101</v>
      </c>
    </row>
    <row r="21" spans="1:2" x14ac:dyDescent="0.25">
      <c r="A21" s="2">
        <v>20</v>
      </c>
      <c r="B21" s="2">
        <v>84</v>
      </c>
    </row>
    <row r="22" spans="1:2" x14ac:dyDescent="0.25">
      <c r="A22" s="2">
        <v>21</v>
      </c>
      <c r="B22" s="2">
        <v>131</v>
      </c>
    </row>
    <row r="23" spans="1:2" x14ac:dyDescent="0.25">
      <c r="A23" s="2">
        <v>22</v>
      </c>
      <c r="B23" s="2">
        <v>68</v>
      </c>
    </row>
    <row r="24" spans="1:2" x14ac:dyDescent="0.25">
      <c r="A24" s="2">
        <v>23</v>
      </c>
      <c r="B24" s="2">
        <v>107</v>
      </c>
    </row>
    <row r="25" spans="1:2" x14ac:dyDescent="0.25">
      <c r="A25" s="2">
        <v>24</v>
      </c>
      <c r="B25" s="2">
        <v>100</v>
      </c>
    </row>
    <row r="26" spans="1:2" x14ac:dyDescent="0.25">
      <c r="A26" s="2">
        <v>25</v>
      </c>
      <c r="B26" s="2">
        <v>98</v>
      </c>
    </row>
    <row r="27" spans="1:2" x14ac:dyDescent="0.25">
      <c r="A27" s="2">
        <v>26</v>
      </c>
      <c r="B27" s="2">
        <v>128</v>
      </c>
    </row>
    <row r="28" spans="1:2" x14ac:dyDescent="0.25">
      <c r="A28" s="2">
        <v>27</v>
      </c>
      <c r="B28" s="2">
        <v>90</v>
      </c>
    </row>
    <row r="29" spans="1:2" x14ac:dyDescent="0.25">
      <c r="A29" s="2">
        <v>28</v>
      </c>
      <c r="B29" s="2">
        <v>105</v>
      </c>
    </row>
    <row r="30" spans="1:2" x14ac:dyDescent="0.25">
      <c r="A30" s="2">
        <v>29</v>
      </c>
      <c r="B30" s="2">
        <v>106</v>
      </c>
    </row>
    <row r="31" spans="1:2" x14ac:dyDescent="0.25">
      <c r="A31" s="2">
        <v>30</v>
      </c>
      <c r="B31" s="2">
        <v>119</v>
      </c>
    </row>
    <row r="32" spans="1:2" x14ac:dyDescent="0.25">
      <c r="A32" s="2">
        <v>31</v>
      </c>
      <c r="B32" s="2">
        <v>107</v>
      </c>
    </row>
    <row r="33" spans="1:2" x14ac:dyDescent="0.25">
      <c r="A33" s="2">
        <v>32</v>
      </c>
      <c r="B33" s="2">
        <v>72</v>
      </c>
    </row>
    <row r="34" spans="1:2" x14ac:dyDescent="0.25">
      <c r="A34" s="2">
        <v>33</v>
      </c>
      <c r="B34" s="2">
        <v>96</v>
      </c>
    </row>
    <row r="35" spans="1:2" x14ac:dyDescent="0.25">
      <c r="A35" s="2">
        <v>34</v>
      </c>
      <c r="B35" s="2">
        <v>73</v>
      </c>
    </row>
    <row r="36" spans="1:2" x14ac:dyDescent="0.25">
      <c r="A36" s="2">
        <v>35</v>
      </c>
      <c r="B36" s="2">
        <v>128</v>
      </c>
    </row>
    <row r="37" spans="1:2" x14ac:dyDescent="0.25">
      <c r="A37" s="2">
        <v>36</v>
      </c>
      <c r="B37" s="2">
        <v>116</v>
      </c>
    </row>
    <row r="38" spans="1:2" x14ac:dyDescent="0.25">
      <c r="A38" s="2">
        <v>37</v>
      </c>
      <c r="B38" s="2">
        <v>104</v>
      </c>
    </row>
    <row r="39" spans="1:2" x14ac:dyDescent="0.25">
      <c r="A39" s="2">
        <v>38</v>
      </c>
      <c r="B39" s="2">
        <v>88</v>
      </c>
    </row>
    <row r="40" spans="1:2" x14ac:dyDescent="0.25">
      <c r="A40" s="2">
        <v>39</v>
      </c>
      <c r="B40" s="2">
        <v>123</v>
      </c>
    </row>
    <row r="41" spans="1:2" x14ac:dyDescent="0.25">
      <c r="A41" s="2">
        <v>40</v>
      </c>
      <c r="B41" s="2">
        <v>93</v>
      </c>
    </row>
    <row r="42" spans="1:2" x14ac:dyDescent="0.25">
      <c r="A42" s="2">
        <v>41</v>
      </c>
      <c r="B42" s="2">
        <v>93</v>
      </c>
    </row>
    <row r="43" spans="1:2" x14ac:dyDescent="0.25">
      <c r="A43" s="2">
        <v>42</v>
      </c>
      <c r="B43" s="2">
        <v>120</v>
      </c>
    </row>
    <row r="44" spans="1:2" x14ac:dyDescent="0.25">
      <c r="A44" s="2">
        <v>43</v>
      </c>
      <c r="B44" s="2">
        <v>131</v>
      </c>
    </row>
    <row r="45" spans="1:2" x14ac:dyDescent="0.25">
      <c r="A45" s="2">
        <v>44</v>
      </c>
      <c r="B45" s="2">
        <v>74</v>
      </c>
    </row>
    <row r="46" spans="1:2" x14ac:dyDescent="0.25">
      <c r="A46" s="2">
        <v>45</v>
      </c>
      <c r="B46" s="2">
        <v>90</v>
      </c>
    </row>
    <row r="47" spans="1:2" x14ac:dyDescent="0.25">
      <c r="A47" s="2">
        <v>46</v>
      </c>
      <c r="B47" s="2">
        <v>77</v>
      </c>
    </row>
    <row r="48" spans="1:2" x14ac:dyDescent="0.25">
      <c r="A48" s="2">
        <v>47</v>
      </c>
      <c r="B48" s="2">
        <v>119</v>
      </c>
    </row>
    <row r="49" spans="1:2" x14ac:dyDescent="0.25">
      <c r="A49" s="2">
        <v>48</v>
      </c>
      <c r="B49" s="2">
        <v>91</v>
      </c>
    </row>
    <row r="50" spans="1:2" x14ac:dyDescent="0.25">
      <c r="A50" s="2">
        <v>49</v>
      </c>
      <c r="B50" s="2">
        <v>87</v>
      </c>
    </row>
    <row r="51" spans="1:2" x14ac:dyDescent="0.25">
      <c r="A51" s="2">
        <v>50</v>
      </c>
      <c r="B51" s="2">
        <v>118</v>
      </c>
    </row>
    <row r="52" spans="1:2" x14ac:dyDescent="0.25">
      <c r="A52" s="2">
        <v>51</v>
      </c>
      <c r="B52" s="2">
        <v>86</v>
      </c>
    </row>
    <row r="53" spans="1:2" x14ac:dyDescent="0.25">
      <c r="A53" s="2">
        <v>52</v>
      </c>
      <c r="B53" s="2">
        <v>99</v>
      </c>
    </row>
    <row r="54" spans="1:2" x14ac:dyDescent="0.25">
      <c r="A54" s="2">
        <v>53</v>
      </c>
      <c r="B54" s="2">
        <v>102</v>
      </c>
    </row>
    <row r="55" spans="1:2" x14ac:dyDescent="0.25">
      <c r="A55" s="2">
        <v>54</v>
      </c>
      <c r="B55" s="2">
        <v>103</v>
      </c>
    </row>
    <row r="56" spans="1:2" x14ac:dyDescent="0.25">
      <c r="A56" s="2">
        <v>55</v>
      </c>
      <c r="B56" s="2">
        <v>84</v>
      </c>
    </row>
    <row r="57" spans="1:2" x14ac:dyDescent="0.25">
      <c r="A57" s="2">
        <v>56</v>
      </c>
      <c r="B57" s="2">
        <v>83</v>
      </c>
    </row>
    <row r="58" spans="1:2" x14ac:dyDescent="0.25">
      <c r="A58" s="2">
        <v>57</v>
      </c>
      <c r="B58" s="2">
        <v>115</v>
      </c>
    </row>
    <row r="59" spans="1:2" x14ac:dyDescent="0.25">
      <c r="A59" s="2">
        <v>58</v>
      </c>
      <c r="B59" s="2">
        <v>85</v>
      </c>
    </row>
    <row r="60" spans="1:2" x14ac:dyDescent="0.25">
      <c r="A60" s="2">
        <v>59</v>
      </c>
      <c r="B60" s="2">
        <v>94</v>
      </c>
    </row>
    <row r="61" spans="1:2" x14ac:dyDescent="0.25">
      <c r="A61" s="2">
        <v>60</v>
      </c>
      <c r="B61" s="2">
        <v>100</v>
      </c>
    </row>
    <row r="62" spans="1:2" x14ac:dyDescent="0.25">
      <c r="A62" s="2">
        <v>61</v>
      </c>
      <c r="B62" s="2">
        <v>99</v>
      </c>
    </row>
    <row r="63" spans="1:2" x14ac:dyDescent="0.25">
      <c r="A63" s="2">
        <v>62</v>
      </c>
      <c r="B63" s="2">
        <v>119</v>
      </c>
    </row>
    <row r="64" spans="1:2" x14ac:dyDescent="0.25">
      <c r="A64" s="2">
        <v>63</v>
      </c>
      <c r="B64" s="2">
        <v>120</v>
      </c>
    </row>
    <row r="65" spans="1:2" x14ac:dyDescent="0.25">
      <c r="A65" s="2">
        <v>64</v>
      </c>
      <c r="B65" s="2">
        <v>107</v>
      </c>
    </row>
    <row r="66" spans="1:2" x14ac:dyDescent="0.25">
      <c r="A66" s="2">
        <v>65</v>
      </c>
      <c r="B66" s="2">
        <v>104</v>
      </c>
    </row>
    <row r="67" spans="1:2" x14ac:dyDescent="0.25">
      <c r="A67" s="2">
        <v>66</v>
      </c>
      <c r="B67" s="2">
        <v>92</v>
      </c>
    </row>
    <row r="68" spans="1:2" x14ac:dyDescent="0.25">
      <c r="A68" s="2">
        <v>67</v>
      </c>
      <c r="B68" s="2">
        <v>127</v>
      </c>
    </row>
    <row r="69" spans="1:2" x14ac:dyDescent="0.25">
      <c r="A69" s="2">
        <v>68</v>
      </c>
      <c r="B69" s="2">
        <v>151</v>
      </c>
    </row>
    <row r="70" spans="1:2" x14ac:dyDescent="0.25">
      <c r="A70" s="2">
        <v>69</v>
      </c>
      <c r="B70" s="2">
        <v>109</v>
      </c>
    </row>
    <row r="71" spans="1:2" x14ac:dyDescent="0.25">
      <c r="A71" s="2">
        <v>70</v>
      </c>
      <c r="B71" s="2">
        <v>86</v>
      </c>
    </row>
    <row r="72" spans="1:2" x14ac:dyDescent="0.25">
      <c r="A72" s="2">
        <v>71</v>
      </c>
      <c r="B72" s="2">
        <v>117</v>
      </c>
    </row>
    <row r="73" spans="1:2" x14ac:dyDescent="0.25">
      <c r="A73" s="2">
        <v>72</v>
      </c>
      <c r="B73" s="2">
        <v>73</v>
      </c>
    </row>
    <row r="74" spans="1:2" x14ac:dyDescent="0.25">
      <c r="A74" s="2">
        <v>73</v>
      </c>
      <c r="B74" s="2">
        <v>110</v>
      </c>
    </row>
    <row r="75" spans="1:2" x14ac:dyDescent="0.25">
      <c r="A75" s="2">
        <v>74</v>
      </c>
      <c r="B75" s="2">
        <v>93</v>
      </c>
    </row>
    <row r="76" spans="1:2" x14ac:dyDescent="0.25">
      <c r="A76" s="2">
        <v>75</v>
      </c>
      <c r="B76" s="2">
        <v>120</v>
      </c>
    </row>
    <row r="77" spans="1:2" x14ac:dyDescent="0.25">
      <c r="A77" s="2">
        <v>76</v>
      </c>
      <c r="B77" s="2">
        <v>124</v>
      </c>
    </row>
    <row r="78" spans="1:2" x14ac:dyDescent="0.25">
      <c r="A78" s="2">
        <v>77</v>
      </c>
      <c r="B78" s="2">
        <v>80</v>
      </c>
    </row>
    <row r="79" spans="1:2" x14ac:dyDescent="0.25">
      <c r="A79" s="2">
        <v>78</v>
      </c>
      <c r="B79" s="2">
        <v>134</v>
      </c>
    </row>
    <row r="80" spans="1:2" x14ac:dyDescent="0.25">
      <c r="A80" s="2">
        <v>79</v>
      </c>
      <c r="B80" s="2">
        <v>122</v>
      </c>
    </row>
    <row r="81" spans="1:2" x14ac:dyDescent="0.25">
      <c r="A81" s="2">
        <v>80</v>
      </c>
      <c r="B81" s="2">
        <v>162</v>
      </c>
    </row>
    <row r="82" spans="1:2" x14ac:dyDescent="0.25">
      <c r="A82" s="2">
        <v>81</v>
      </c>
      <c r="B82" s="2">
        <v>115</v>
      </c>
    </row>
    <row r="83" spans="1:2" x14ac:dyDescent="0.25">
      <c r="A83" s="2">
        <v>82</v>
      </c>
      <c r="B83" s="2">
        <v>128</v>
      </c>
    </row>
    <row r="84" spans="1:2" x14ac:dyDescent="0.25">
      <c r="A84" s="2">
        <v>83</v>
      </c>
      <c r="B84" s="2">
        <v>114</v>
      </c>
    </row>
    <row r="85" spans="1:2" x14ac:dyDescent="0.25">
      <c r="A85" s="2">
        <v>84</v>
      </c>
      <c r="B85" s="2">
        <v>127</v>
      </c>
    </row>
    <row r="86" spans="1:2" x14ac:dyDescent="0.25">
      <c r="A86" s="2">
        <v>85</v>
      </c>
      <c r="B86" s="2">
        <v>84</v>
      </c>
    </row>
    <row r="87" spans="1:2" x14ac:dyDescent="0.25">
      <c r="A87" s="2">
        <v>86</v>
      </c>
      <c r="B87" s="2">
        <v>119</v>
      </c>
    </row>
    <row r="88" spans="1:2" x14ac:dyDescent="0.25">
      <c r="A88" s="2">
        <v>87</v>
      </c>
      <c r="B88" s="2">
        <v>80</v>
      </c>
    </row>
    <row r="89" spans="1:2" x14ac:dyDescent="0.25">
      <c r="A89" s="2">
        <v>88</v>
      </c>
      <c r="B89" s="2">
        <v>103</v>
      </c>
    </row>
    <row r="90" spans="1:2" x14ac:dyDescent="0.25">
      <c r="A90" s="2">
        <v>89</v>
      </c>
      <c r="B90" s="2">
        <v>89</v>
      </c>
    </row>
    <row r="91" spans="1:2" x14ac:dyDescent="0.25">
      <c r="A91" s="2">
        <v>90</v>
      </c>
      <c r="B91" s="2">
        <v>105</v>
      </c>
    </row>
    <row r="92" spans="1:2" x14ac:dyDescent="0.25">
      <c r="A92" s="2">
        <v>91</v>
      </c>
      <c r="B92" s="2">
        <v>112</v>
      </c>
    </row>
    <row r="93" spans="1:2" x14ac:dyDescent="0.25">
      <c r="A93" s="2">
        <v>92</v>
      </c>
      <c r="B93" s="2">
        <v>76</v>
      </c>
    </row>
    <row r="94" spans="1:2" x14ac:dyDescent="0.25">
      <c r="A94" s="2">
        <v>93</v>
      </c>
      <c r="B94" s="2">
        <v>109</v>
      </c>
    </row>
    <row r="95" spans="1:2" x14ac:dyDescent="0.25">
      <c r="A95" s="2">
        <v>94</v>
      </c>
      <c r="B95" s="2">
        <v>47</v>
      </c>
    </row>
    <row r="96" spans="1:2" x14ac:dyDescent="0.25">
      <c r="A96" s="2">
        <v>95</v>
      </c>
      <c r="B96" s="2">
        <v>113</v>
      </c>
    </row>
    <row r="97" spans="1:2" x14ac:dyDescent="0.25">
      <c r="A97" s="2">
        <v>96</v>
      </c>
      <c r="B97" s="2">
        <v>87</v>
      </c>
    </row>
    <row r="98" spans="1:2" x14ac:dyDescent="0.25">
      <c r="A98" s="2">
        <v>97</v>
      </c>
      <c r="B98" s="2">
        <v>92</v>
      </c>
    </row>
    <row r="99" spans="1:2" x14ac:dyDescent="0.25">
      <c r="A99" s="2">
        <v>98</v>
      </c>
      <c r="B99" s="2">
        <v>69</v>
      </c>
    </row>
    <row r="100" spans="1:2" x14ac:dyDescent="0.25">
      <c r="A100" s="2">
        <v>99</v>
      </c>
      <c r="B100" s="2">
        <v>115</v>
      </c>
    </row>
    <row r="101" spans="1:2" x14ac:dyDescent="0.25">
      <c r="A101" s="2">
        <v>100</v>
      </c>
      <c r="B101" s="2">
        <v>76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5A76-A654-4DB3-86B7-F879BA6D616E}">
  <dimension ref="A2:E25"/>
  <sheetViews>
    <sheetView workbookViewId="0">
      <selection activeCell="E23" sqref="E23"/>
    </sheetView>
  </sheetViews>
  <sheetFormatPr defaultRowHeight="15" x14ac:dyDescent="0.25"/>
  <cols>
    <col min="2" max="3" width="12" bestFit="1" customWidth="1"/>
  </cols>
  <sheetData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>
        <v>0</v>
      </c>
      <c r="B3">
        <f>_xlfn.POISSON.DIST(A3,14,FALSE)</f>
        <v>8.3152871910356788E-7</v>
      </c>
      <c r="C3">
        <f>_xlfn.POISSON.DIST(A3,14,TRUE)</f>
        <v>8.3152871910356788E-7</v>
      </c>
    </row>
    <row r="4" spans="1:3" x14ac:dyDescent="0.25">
      <c r="A4">
        <v>1</v>
      </c>
      <c r="B4">
        <f t="shared" ref="B4:B25" si="0">_xlfn.POISSON.DIST(A4,14,FALSE)</f>
        <v>1.1641402067449947E-5</v>
      </c>
      <c r="C4">
        <f t="shared" ref="C4:C25" si="1">_xlfn.POISSON.DIST(A4,14,TRUE)</f>
        <v>1.2472930786553518E-5</v>
      </c>
    </row>
    <row r="5" spans="1:3" x14ac:dyDescent="0.25">
      <c r="A5">
        <v>2</v>
      </c>
      <c r="B5">
        <f t="shared" si="0"/>
        <v>8.1489814472149736E-5</v>
      </c>
      <c r="C5">
        <f t="shared" si="1"/>
        <v>9.3962745258703172E-5</v>
      </c>
    </row>
    <row r="6" spans="1:3" x14ac:dyDescent="0.25">
      <c r="A6">
        <v>3</v>
      </c>
      <c r="B6">
        <f t="shared" si="0"/>
        <v>3.8028580087003192E-4</v>
      </c>
      <c r="C6">
        <f t="shared" si="1"/>
        <v>4.7424854612873482E-4</v>
      </c>
    </row>
    <row r="7" spans="1:3" x14ac:dyDescent="0.25">
      <c r="A7">
        <v>4</v>
      </c>
      <c r="B7">
        <f t="shared" si="0"/>
        <v>1.3310003030451111E-3</v>
      </c>
      <c r="C7">
        <f t="shared" si="1"/>
        <v>1.8052488491738456E-3</v>
      </c>
    </row>
    <row r="8" spans="1:3" x14ac:dyDescent="0.25">
      <c r="A8">
        <v>5</v>
      </c>
      <c r="B8">
        <f t="shared" si="0"/>
        <v>3.7268008485263093E-3</v>
      </c>
      <c r="C8">
        <f t="shared" si="1"/>
        <v>5.532049697700157E-3</v>
      </c>
    </row>
    <row r="9" spans="1:3" x14ac:dyDescent="0.25">
      <c r="A9">
        <v>6</v>
      </c>
      <c r="B9">
        <f t="shared" si="0"/>
        <v>8.6958686465614006E-3</v>
      </c>
      <c r="C9">
        <f t="shared" si="1"/>
        <v>1.4227918344261551E-2</v>
      </c>
    </row>
    <row r="10" spans="1:3" x14ac:dyDescent="0.25">
      <c r="A10">
        <v>7</v>
      </c>
      <c r="B10">
        <f t="shared" si="0"/>
        <v>1.7391737293122784E-2</v>
      </c>
      <c r="C10">
        <f t="shared" si="1"/>
        <v>3.1619655637384329E-2</v>
      </c>
    </row>
    <row r="11" spans="1:3" x14ac:dyDescent="0.25">
      <c r="A11">
        <v>8</v>
      </c>
      <c r="B11">
        <f t="shared" si="0"/>
        <v>3.0435540262964893E-2</v>
      </c>
      <c r="C11">
        <f t="shared" si="1"/>
        <v>6.2055195900349219E-2</v>
      </c>
    </row>
    <row r="12" spans="1:3" x14ac:dyDescent="0.25">
      <c r="A12">
        <v>9</v>
      </c>
      <c r="B12">
        <f t="shared" si="0"/>
        <v>4.7344173742389778E-2</v>
      </c>
      <c r="C12">
        <f t="shared" si="1"/>
        <v>0.109399369642739</v>
      </c>
    </row>
    <row r="13" spans="1:3" x14ac:dyDescent="0.25">
      <c r="A13">
        <v>10</v>
      </c>
      <c r="B13">
        <f t="shared" si="0"/>
        <v>6.6281843239345731E-2</v>
      </c>
      <c r="C13">
        <f t="shared" si="1"/>
        <v>0.17568121288208474</v>
      </c>
    </row>
    <row r="14" spans="1:3" x14ac:dyDescent="0.25">
      <c r="A14">
        <v>11</v>
      </c>
      <c r="B14">
        <f t="shared" si="0"/>
        <v>8.4358709577349117E-2</v>
      </c>
      <c r="C14">
        <f t="shared" si="1"/>
        <v>0.26003992245943375</v>
      </c>
    </row>
    <row r="15" spans="1:3" x14ac:dyDescent="0.25">
      <c r="A15">
        <v>12</v>
      </c>
      <c r="B15">
        <f t="shared" si="0"/>
        <v>9.8418494506907289E-2</v>
      </c>
      <c r="C15">
        <f t="shared" si="1"/>
        <v>0.35845841696634112</v>
      </c>
    </row>
    <row r="16" spans="1:3" x14ac:dyDescent="0.25">
      <c r="A16">
        <v>13</v>
      </c>
      <c r="B16">
        <f t="shared" si="0"/>
        <v>0.10598914793051555</v>
      </c>
      <c r="C16">
        <f t="shared" si="1"/>
        <v>0.46444756489685668</v>
      </c>
    </row>
    <row r="17" spans="1:5" x14ac:dyDescent="0.25">
      <c r="A17">
        <v>14</v>
      </c>
      <c r="B17">
        <f t="shared" si="0"/>
        <v>0.10598914793051553</v>
      </c>
      <c r="C17">
        <f t="shared" si="1"/>
        <v>0.57043671282737241</v>
      </c>
    </row>
    <row r="18" spans="1:5" x14ac:dyDescent="0.25">
      <c r="A18">
        <v>15</v>
      </c>
      <c r="B18">
        <f t="shared" si="0"/>
        <v>9.8923204735147846E-2</v>
      </c>
      <c r="C18">
        <f t="shared" si="1"/>
        <v>0.66935991756252</v>
      </c>
    </row>
    <row r="19" spans="1:5" x14ac:dyDescent="0.25">
      <c r="A19">
        <v>16</v>
      </c>
      <c r="B19">
        <f t="shared" si="0"/>
        <v>8.6557804143254355E-2</v>
      </c>
      <c r="C19">
        <f t="shared" si="1"/>
        <v>0.7559177217057742</v>
      </c>
    </row>
    <row r="20" spans="1:5" x14ac:dyDescent="0.25">
      <c r="A20">
        <v>17</v>
      </c>
      <c r="B20">
        <f t="shared" si="0"/>
        <v>7.1282897529738889E-2</v>
      </c>
      <c r="C20">
        <f t="shared" si="1"/>
        <v>0.82720061923551325</v>
      </c>
    </row>
    <row r="21" spans="1:5" x14ac:dyDescent="0.25">
      <c r="A21">
        <v>18</v>
      </c>
      <c r="B21">
        <f t="shared" si="0"/>
        <v>5.5442253634241365E-2</v>
      </c>
      <c r="C21">
        <f t="shared" si="1"/>
        <v>0.88264287286975462</v>
      </c>
      <c r="E21" t="e" cm="1">
        <f t="array" ref="E21">SUM</f>
        <v>#NAME?</v>
      </c>
    </row>
    <row r="22" spans="1:5" x14ac:dyDescent="0.25">
      <c r="A22">
        <v>19</v>
      </c>
      <c r="B22">
        <f t="shared" si="0"/>
        <v>4.0852186888388348E-2</v>
      </c>
      <c r="C22">
        <f t="shared" si="1"/>
        <v>0.92349505975814294</v>
      </c>
      <c r="E22">
        <f>SUM(1-C23)</f>
        <v>4.7908409419985198E-2</v>
      </c>
    </row>
    <row r="23" spans="1:5" x14ac:dyDescent="0.25">
      <c r="A23">
        <v>20</v>
      </c>
      <c r="B23">
        <f t="shared" si="0"/>
        <v>2.8596530821871857E-2</v>
      </c>
      <c r="C23">
        <f t="shared" si="1"/>
        <v>0.9520915905800148</v>
      </c>
    </row>
    <row r="24" spans="1:5" x14ac:dyDescent="0.25">
      <c r="A24">
        <v>21</v>
      </c>
      <c r="B24">
        <f t="shared" si="0"/>
        <v>1.90643538812479E-2</v>
      </c>
      <c r="C24">
        <f t="shared" si="1"/>
        <v>0.97115594446126274</v>
      </c>
    </row>
    <row r="25" spans="1:5" x14ac:dyDescent="0.25">
      <c r="A25">
        <v>22</v>
      </c>
      <c r="B25">
        <f t="shared" si="0"/>
        <v>1.2131861560794127E-2</v>
      </c>
      <c r="C25">
        <f t="shared" si="1"/>
        <v>0.98328780602205679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Hill</dc:creator>
  <cp:lastModifiedBy>zack bradley</cp:lastModifiedBy>
  <dcterms:created xsi:type="dcterms:W3CDTF">2019-09-21T00:05:03Z</dcterms:created>
  <dcterms:modified xsi:type="dcterms:W3CDTF">2021-06-01T21:39:32Z</dcterms:modified>
</cp:coreProperties>
</file>