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1749cf30c06d08a/Documents/"/>
    </mc:Choice>
  </mc:AlternateContent>
  <xr:revisionPtr revIDLastSave="2" documentId="8_{623DB3BB-3A4A-4CF0-B504-76826393E713}" xr6:coauthVersionLast="47" xr6:coauthVersionMax="47" xr10:uidLastSave="{90C6E152-B444-4E4A-9723-E2733187C0B8}"/>
  <bookViews>
    <workbookView xWindow="-108" yWindow="-108" windowWidth="23256" windowHeight="12456" activeTab="6" xr2:uid="{6DFC6113-550A-4BEA-8C7D-CF68F4671D2D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1" sheetId="1" r:id="rId7"/>
  </sheets>
  <definedNames>
    <definedName name="_xlnm._FilterDatabase" localSheetId="6" hidden="1">Sheet1!$A$3:$G$8</definedName>
    <definedName name="_xlchart.v2.0" hidden="1">Sheet1!$A$4:$A$8</definedName>
    <definedName name="_xlchart.v2.1" hidden="1">Sheet1!$B$3</definedName>
    <definedName name="_xlchart.v2.10" hidden="1">Sheet1!$F$4:$F$8</definedName>
    <definedName name="_xlchart.v2.11" hidden="1">Sheet1!$G$3</definedName>
    <definedName name="_xlchart.v2.12" hidden="1">Sheet1!$G$4:$G$8</definedName>
    <definedName name="_xlchart.v2.13" hidden="1">Sheet1!$A$4:$A$8</definedName>
    <definedName name="_xlchart.v2.14" hidden="1">Sheet1!$B$3</definedName>
    <definedName name="_xlchart.v2.15" hidden="1">Sheet1!$B$4:$B$8</definedName>
    <definedName name="_xlchart.v2.16" hidden="1">Sheet1!$C$3</definedName>
    <definedName name="_xlchart.v2.17" hidden="1">Sheet1!$C$4:$C$8</definedName>
    <definedName name="_xlchart.v2.18" hidden="1">Sheet1!$D$3</definedName>
    <definedName name="_xlchart.v2.19" hidden="1">Sheet1!$D$4:$D$8</definedName>
    <definedName name="_xlchart.v2.2" hidden="1">Sheet1!$B$4:$B$8</definedName>
    <definedName name="_xlchart.v2.20" hidden="1">Sheet1!$E$3</definedName>
    <definedName name="_xlchart.v2.21" hidden="1">Sheet1!$E$4:$E$8</definedName>
    <definedName name="_xlchart.v2.22" hidden="1">Sheet1!$F$3</definedName>
    <definedName name="_xlchart.v2.23" hidden="1">Sheet1!$F$4:$F$8</definedName>
    <definedName name="_xlchart.v2.24" hidden="1">Sheet1!$G$3</definedName>
    <definedName name="_xlchart.v2.25" hidden="1">Sheet1!$G$4:$G$8</definedName>
    <definedName name="_xlchart.v2.3" hidden="1">Sheet1!$C$3</definedName>
    <definedName name="_xlchart.v2.4" hidden="1">Sheet1!$C$4:$C$8</definedName>
    <definedName name="_xlchart.v2.5" hidden="1">Sheet1!$D$3</definedName>
    <definedName name="_xlchart.v2.6" hidden="1">Sheet1!$D$4:$D$8</definedName>
    <definedName name="_xlchart.v2.7" hidden="1">Sheet1!$E$3</definedName>
    <definedName name="_xlchart.v2.8" hidden="1">Sheet1!$E$4:$E$8</definedName>
    <definedName name="_xlchart.v2.9" hidden="1">Sheet1!$F$3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5" i="1" s="1"/>
  <c r="G5" i="1" s="1"/>
  <c r="E7" i="1"/>
  <c r="F7" i="1" s="1"/>
  <c r="G7" i="1" s="1"/>
  <c r="E6" i="1"/>
  <c r="F6" i="1" s="1"/>
  <c r="G6" i="1" s="1"/>
  <c r="E4" i="1"/>
  <c r="F4" i="1" s="1"/>
  <c r="G4" i="1" s="1"/>
  <c r="E8" i="1"/>
  <c r="F8" i="1" s="1"/>
  <c r="G8" i="1" s="1"/>
</calcChain>
</file>

<file path=xl/sharedStrings.xml><?xml version="1.0" encoding="utf-8"?>
<sst xmlns="http://schemas.openxmlformats.org/spreadsheetml/2006/main" count="47" uniqueCount="18">
  <si>
    <t>Credit Card Debt</t>
  </si>
  <si>
    <t>Interest Rate</t>
  </si>
  <si>
    <t>Interest Paid</t>
  </si>
  <si>
    <t>Total Loan Amount</t>
  </si>
  <si>
    <t>Monthly Payment</t>
  </si>
  <si>
    <t>Credit Card</t>
  </si>
  <si>
    <t>Capitol One</t>
  </si>
  <si>
    <t>Citi Card</t>
  </si>
  <si>
    <t>Balance</t>
  </si>
  <si>
    <t>Months</t>
  </si>
  <si>
    <t>Sum of Interest Paid</t>
  </si>
  <si>
    <t>#NAME?</t>
  </si>
  <si>
    <t>Sum of Monthly Payment</t>
  </si>
  <si>
    <t>Average of Interest Rate</t>
  </si>
  <si>
    <t>Sum of Balance</t>
  </si>
  <si>
    <t>Discover</t>
  </si>
  <si>
    <t>Target</t>
  </si>
  <si>
    <t>Walmart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</si>
</sst>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&quot;$&quot;#,##0.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44" fontId="0" fillId="0" borderId="0" xfId="1" applyFont="1"/>
    <xf numFmtId="9" fontId="0" fillId="0" borderId="0" xfId="2" applyFont="1"/>
    <xf numFmtId="44" fontId="0" fillId="0" borderId="0" xfId="0" applyNumberFormat="1"/>
    <xf numFmtId="0" fontId="0" fillId="0" borderId="0" xfId="0" pivotButton="1"/>
    <xf numFmtId="9" fontId="0" fillId="0" borderId="0" xfId="0" applyNumberFormat="1"/>
    <xf numFmtId="165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9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4" formatCode="_([$$-409]* #,##0.00_);_([$$-409]* \(#,##0.00\);_([$$-409]* &quot;-&quot;??_);_(@_)"/>
    </dxf>
    <dxf>
      <numFmt numFmtId="165" formatCode="&quot;$&quot;#,##0.00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[Credit Card Debt.xlsx]Sheet2!PivotTable71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Interest Rate by Credit Card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5"/>
            </a:fgClr>
            <a:bgClr>
              <a:schemeClr val="accent5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5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5"/>
            </a:fgClr>
            <a:bgClr>
              <a:schemeClr val="accent5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5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Balance</c:v>
                </c:pt>
              </c:strCache>
            </c:strRef>
          </c:tx>
          <c:spPr>
            <a:pattFill prst="narHorz">
              <a:fgClr>
                <a:schemeClr val="accent5">
                  <a:tint val="77000"/>
                </a:schemeClr>
              </a:fgClr>
              <a:bgClr>
                <a:schemeClr val="accent5">
                  <a:tint val="77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tint val="77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Sheet2!$A$4:$A$6</c:f>
              <c:strCache>
                <c:ptCount val="3"/>
                <c:pt idx="0">
                  <c:v>Capitol One</c:v>
                </c:pt>
                <c:pt idx="1">
                  <c:v>Citi Card</c:v>
                </c:pt>
                <c:pt idx="2">
                  <c:v>#NAME?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3"/>
                <c:pt idx="0">
                  <c:v>450</c:v>
                </c:pt>
                <c:pt idx="1">
                  <c:v>975</c:v>
                </c:pt>
                <c:pt idx="2">
                  <c:v>4280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43-40BF-965B-7E82A776E7CA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Monthly Payment</c:v>
                </c:pt>
              </c:strCache>
            </c:strRef>
          </c:tx>
          <c:spPr>
            <a:pattFill prst="narHorz">
              <a:fgClr>
                <a:schemeClr val="accent5">
                  <a:shade val="76000"/>
                </a:schemeClr>
              </a:fgClr>
              <a:bgClr>
                <a:schemeClr val="accent5">
                  <a:shade val="76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shade val="76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Sheet2!$A$4:$A$6</c:f>
              <c:strCache>
                <c:ptCount val="3"/>
                <c:pt idx="0">
                  <c:v>Capitol One</c:v>
                </c:pt>
                <c:pt idx="1">
                  <c:v>Citi Card</c:v>
                </c:pt>
                <c:pt idx="2">
                  <c:v>#NAME?</c:v>
                </c:pt>
              </c:strCache>
            </c:strRef>
          </c:cat>
          <c:val>
            <c:numRef>
              <c:f>Sheet2!$C$4:$C$6</c:f>
              <c:numCache>
                <c:formatCode>General</c:formatCode>
                <c:ptCount val="3"/>
                <c:pt idx="0">
                  <c:v>187.5</c:v>
                </c:pt>
                <c:pt idx="1">
                  <c:v>412.75</c:v>
                </c:pt>
                <c:pt idx="2">
                  <c:v>1706.6666666666665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43-40BF-965B-7E82A776E7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56689792"/>
        <c:axId val="156691232"/>
      </c:barChart>
      <c:catAx>
        <c:axId val="15668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91232"/>
        <c:crosses val="autoZero"/>
        <c:auto val="1"/>
        <c:lblAlgn val="ctr"/>
        <c:lblOffset val="100"/>
        <c:noMultiLvlLbl val="0"/>
      </c:catAx>
      <c:valAx>
        <c:axId val="156691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8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[Credit Card Debt.xlsx]Sheet3!PivotTable100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Interest Rate by Credit Card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4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4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Balance</c:v>
                </c:pt>
              </c:strCache>
            </c:strRef>
          </c:tx>
          <c:spPr>
            <a:pattFill prst="narHorz">
              <a:fgClr>
                <a:schemeClr val="accent4">
                  <a:tint val="77000"/>
                </a:schemeClr>
              </a:fgClr>
              <a:bgClr>
                <a:schemeClr val="accent4">
                  <a:tint val="77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>
                  <a:tint val="77000"/>
                </a:schemeClr>
              </a:innerShdw>
            </a:effectLst>
          </c:spPr>
          <c:invertIfNegative val="0"/>
          <c:cat>
            <c:strRef>
              <c:f>Sheet3!$A$4:$A$6</c:f>
              <c:strCache>
                <c:ptCount val="3"/>
                <c:pt idx="0">
                  <c:v>Capitol One</c:v>
                </c:pt>
                <c:pt idx="1">
                  <c:v>Citi Card</c:v>
                </c:pt>
                <c:pt idx="2">
                  <c:v>#NAME?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3"/>
                <c:pt idx="0">
                  <c:v>450</c:v>
                </c:pt>
                <c:pt idx="1">
                  <c:v>975</c:v>
                </c:pt>
                <c:pt idx="2">
                  <c:v>4280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A2-4B91-927C-21B1EC0D2930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Monthly Payment</c:v>
                </c:pt>
              </c:strCache>
            </c:strRef>
          </c:tx>
          <c:spPr>
            <a:pattFill prst="narHorz">
              <a:fgClr>
                <a:schemeClr val="accent4">
                  <a:shade val="76000"/>
                </a:schemeClr>
              </a:fgClr>
              <a:bgClr>
                <a:schemeClr val="accent4">
                  <a:shade val="76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>
                  <a:shade val="76000"/>
                </a:schemeClr>
              </a:innerShdw>
            </a:effectLst>
          </c:spPr>
          <c:invertIfNegative val="0"/>
          <c:cat>
            <c:strRef>
              <c:f>Sheet3!$A$4:$A$6</c:f>
              <c:strCache>
                <c:ptCount val="3"/>
                <c:pt idx="0">
                  <c:v>Capitol One</c:v>
                </c:pt>
                <c:pt idx="1">
                  <c:v>Citi Card</c:v>
                </c:pt>
                <c:pt idx="2">
                  <c:v>#NAME?</c:v>
                </c:pt>
              </c:strCache>
            </c:strRef>
          </c:cat>
          <c:val>
            <c:numRef>
              <c:f>Sheet3!$C$4:$C$6</c:f>
              <c:numCache>
                <c:formatCode>General</c:formatCode>
                <c:ptCount val="3"/>
                <c:pt idx="0">
                  <c:v>187.5</c:v>
                </c:pt>
                <c:pt idx="1">
                  <c:v>412.75</c:v>
                </c:pt>
                <c:pt idx="2">
                  <c:v>1706.6666666666665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A2-4B91-927C-21B1EC0D2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59707520"/>
        <c:axId val="159706560"/>
      </c:barChart>
      <c:catAx>
        <c:axId val="1597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06560"/>
        <c:crosses val="autoZero"/>
        <c:auto val="1"/>
        <c:lblAlgn val="ctr"/>
        <c:lblOffset val="100"/>
        <c:noMultiLvlLbl val="0"/>
      </c:catAx>
      <c:valAx>
        <c:axId val="159706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0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27000">
        <a:schemeClr val="tx2">
          <a:lumMod val="50000"/>
          <a:lumOff val="5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[Credit Card Debt.xlsx]Sheet7!PivotTable176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Interest Rate by Credit Card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4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4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Sum of Balance</c:v>
                </c:pt>
              </c:strCache>
            </c:strRef>
          </c:tx>
          <c:spPr>
            <a:pattFill prst="narHorz">
              <a:fgClr>
                <a:schemeClr val="accent4">
                  <a:shade val="76000"/>
                </a:schemeClr>
              </a:fgClr>
              <a:bgClr>
                <a:schemeClr val="accent4">
                  <a:shade val="76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>
                  <a:shade val="76000"/>
                </a:schemeClr>
              </a:innerShdw>
            </a:effectLst>
          </c:spPr>
          <c:invertIfNegative val="0"/>
          <c:cat>
            <c:strRef>
              <c:f>Sheet7!$A$4:$A$6</c:f>
              <c:strCache>
                <c:ptCount val="3"/>
                <c:pt idx="0">
                  <c:v>Capitol One</c:v>
                </c:pt>
                <c:pt idx="1">
                  <c:v>Citi Card</c:v>
                </c:pt>
                <c:pt idx="2">
                  <c:v>#NAME?</c:v>
                </c:pt>
              </c:strCache>
            </c:strRef>
          </c:cat>
          <c:val>
            <c:numRef>
              <c:f>Sheet7!$B$4:$B$6</c:f>
              <c:numCache>
                <c:formatCode>General</c:formatCode>
                <c:ptCount val="3"/>
                <c:pt idx="0">
                  <c:v>450</c:v>
                </c:pt>
                <c:pt idx="1">
                  <c:v>975</c:v>
                </c:pt>
                <c:pt idx="2">
                  <c:v>4280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11-49EA-89E3-9415CD86D1F4}"/>
            </c:ext>
          </c:extLst>
        </c:ser>
        <c:ser>
          <c:idx val="1"/>
          <c:order val="1"/>
          <c:tx>
            <c:strRef>
              <c:f>Sheet7!$C$3</c:f>
              <c:strCache>
                <c:ptCount val="1"/>
                <c:pt idx="0">
                  <c:v>Sum of Monthly Payment</c:v>
                </c:pt>
              </c:strCache>
            </c:strRef>
          </c:tx>
          <c:spPr>
            <a:pattFill prst="narHorz">
              <a:fgClr>
                <a:schemeClr val="accent4">
                  <a:tint val="77000"/>
                </a:schemeClr>
              </a:fgClr>
              <a:bgClr>
                <a:schemeClr val="accent4">
                  <a:tint val="77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>
                  <a:tint val="77000"/>
                </a:schemeClr>
              </a:innerShdw>
            </a:effectLst>
          </c:spPr>
          <c:invertIfNegative val="0"/>
          <c:cat>
            <c:strRef>
              <c:f>Sheet7!$A$4:$A$6</c:f>
              <c:strCache>
                <c:ptCount val="3"/>
                <c:pt idx="0">
                  <c:v>Capitol One</c:v>
                </c:pt>
                <c:pt idx="1">
                  <c:v>Citi Card</c:v>
                </c:pt>
                <c:pt idx="2">
                  <c:v>#NAME?</c:v>
                </c:pt>
              </c:strCache>
            </c:strRef>
          </c:cat>
          <c:val>
            <c:numRef>
              <c:f>Sheet7!$C$4:$C$6</c:f>
              <c:numCache>
                <c:formatCode>_("$"* #,##0.00_);_("$"* \(#,##0.00\);_("$"* "-"??_);_(@_)</c:formatCode>
                <c:ptCount val="3"/>
                <c:pt idx="0">
                  <c:v>187.5</c:v>
                </c:pt>
                <c:pt idx="1">
                  <c:v>412.75</c:v>
                </c:pt>
                <c:pt idx="2">
                  <c:v>1706.6666666666665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11-49EA-89E3-9415CD86D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61457136"/>
        <c:axId val="161457616"/>
      </c:barChart>
      <c:catAx>
        <c:axId val="16145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57616"/>
        <c:crosses val="autoZero"/>
        <c:auto val="1"/>
        <c:lblAlgn val="ctr"/>
        <c:lblOffset val="100"/>
        <c:noMultiLvlLbl val="0"/>
      </c:catAx>
      <c:valAx>
        <c:axId val="161457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5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Sheet1!$G$3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pattFill prst="narHorz">
              <a:fgClr>
                <a:schemeClr val="accent5">
                  <a:shade val="50000"/>
                </a:schemeClr>
              </a:fgClr>
              <a:bgClr>
                <a:schemeClr val="accent5">
                  <a:shade val="5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shade val="50000"/>
                </a:schemeClr>
              </a:innerShdw>
            </a:effectLst>
          </c:spPr>
          <c:invertIfNegative val="0"/>
          <c:cat>
            <c:strRef>
              <c:f>Sheet1!$A$4:$A$8</c:f>
              <c:strCache>
                <c:ptCount val="5"/>
                <c:pt idx="0">
                  <c:v>Discover</c:v>
                </c:pt>
                <c:pt idx="1">
                  <c:v>Capitol One</c:v>
                </c:pt>
                <c:pt idx="2">
                  <c:v>Citi Card</c:v>
                </c:pt>
                <c:pt idx="3">
                  <c:v>Target</c:v>
                </c:pt>
                <c:pt idx="4">
                  <c:v>Walmart</c:v>
                </c:pt>
              </c:strCache>
            </c:strRef>
          </c:cat>
          <c:val>
            <c:numRef>
              <c:f>Sheet1!$G$4:$G$8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 formatCode="_([$$-409]* #,##0.00_);_([$$-409]* \(#,##0.00\);_([$$-409]* &quot;-&quot;??_);_(@_)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3-4FF6-AF7B-B9768B6B1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555435583"/>
        <c:axId val="155542598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</c15:sqref>
                        </c15:formulaRef>
                      </c:ext>
                    </c:extLst>
                    <c:strCache>
                      <c:ptCount val="1"/>
                      <c:pt idx="0">
                        <c:v>Balance</c:v>
                      </c:pt>
                    </c:strCache>
                  </c:strRef>
                </c:tx>
                <c:spPr>
                  <a:pattFill prst="narHorz">
                    <a:fgClr>
                      <a:schemeClr val="accent5">
                        <a:tint val="50000"/>
                      </a:schemeClr>
                    </a:fgClr>
                    <a:bgClr>
                      <a:schemeClr val="accent5">
                        <a:tint val="5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5">
                        <a:tint val="50000"/>
                      </a:schemeClr>
                    </a:inn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Capitol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Walmart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Sheet1!$B$4:$B$8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"/>
                      <c:pt idx="0">
                        <c:v>2000</c:v>
                      </c:pt>
                      <c:pt idx="1">
                        <c:v>450</c:v>
                      </c:pt>
                      <c:pt idx="2">
                        <c:v>975</c:v>
                      </c:pt>
                      <c:pt idx="3">
                        <c:v>1500</c:v>
                      </c:pt>
                      <c:pt idx="4" formatCode="_([$$-409]* #,##0.00_);_([$$-409]* \(#,##0.00\);_([$$-409]* &quot;-&quot;??_);_(@_)">
                        <c:v>780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673-4FF6-AF7B-B9768B6B150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Sheet1!$C$3</c15:sqref>
                        </c15:formulaRef>
                      </c:ext>
                    </c:extLst>
                    <c:strCache>
                      <c:ptCount val="1"/>
                      <c:pt idx="0">
                        <c:v>Interest Rate</c:v>
                      </c:pt>
                    </c:strCache>
                  </c:strRef>
                </c:tx>
                <c:spPr>
                  <a:pattFill prst="narHorz">
                    <a:fgClr>
                      <a:schemeClr val="accent5">
                        <a:tint val="70000"/>
                      </a:schemeClr>
                    </a:fgClr>
                    <a:bgClr>
                      <a:schemeClr val="accent5">
                        <a:tint val="7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5">
                        <a:tint val="70000"/>
                      </a:schemeClr>
                    </a:inn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Capitol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Walmart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Sheet1!$C$4:$C$8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0.21</c:v>
                      </c:pt>
                      <c:pt idx="1">
                        <c:v>0.25</c:v>
                      </c:pt>
                      <c:pt idx="2">
                        <c:v>0.27</c:v>
                      </c:pt>
                      <c:pt idx="3">
                        <c:v>0.15</c:v>
                      </c:pt>
                      <c:pt idx="4">
                        <c:v>0.25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673-4FF6-AF7B-B9768B6B150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  <c:pt idx="0">
                        <c:v>Months</c:v>
                      </c:pt>
                    </c:strCache>
                  </c:strRef>
                </c:tx>
                <c:spPr>
                  <a:pattFill prst="narHorz">
                    <a:fgClr>
                      <a:schemeClr val="accent5">
                        <a:tint val="90000"/>
                      </a:schemeClr>
                    </a:fgClr>
                    <a:bgClr>
                      <a:schemeClr val="accent5">
                        <a:tint val="9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5">
                        <a:tint val="90000"/>
                      </a:schemeClr>
                    </a:inn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Capitol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Walmart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673-4FF6-AF7B-B9768B6B150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Sheet1!$E$3</c15:sqref>
                        </c15:formulaRef>
                      </c:ext>
                    </c:extLst>
                    <c:strCache>
                      <c:ptCount val="1"/>
                      <c:pt idx="0">
                        <c:v>Interest Paid</c:v>
                      </c:pt>
                    </c:strCache>
                  </c:strRef>
                </c:tx>
                <c:spPr>
                  <a:pattFill prst="narHorz">
                    <a:fgClr>
                      <a:schemeClr val="accent5">
                        <a:shade val="90000"/>
                      </a:schemeClr>
                    </a:fgClr>
                    <a:bgClr>
                      <a:schemeClr val="accent5">
                        <a:shade val="9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5">
                        <a:shade val="90000"/>
                      </a:schemeClr>
                    </a:inn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Capitol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Walmart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Sheet1!$E$4:$E$8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"/>
                      <c:pt idx="0">
                        <c:v>420</c:v>
                      </c:pt>
                      <c:pt idx="1">
                        <c:v>112.5</c:v>
                      </c:pt>
                      <c:pt idx="2">
                        <c:v>263.25</c:v>
                      </c:pt>
                      <c:pt idx="3">
                        <c:v>225</c:v>
                      </c:pt>
                      <c:pt idx="4" formatCode="_([$$-409]* #,##0.00_);_([$$-409]* \(#,##0.00\);_([$$-409]* &quot;-&quot;??_);_(@_)">
                        <c:v>195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673-4FF6-AF7B-B9768B6B150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Sheet1!$F$3</c15:sqref>
                        </c15:formulaRef>
                      </c:ext>
                    </c:extLst>
                    <c:strCache>
                      <c:ptCount val="1"/>
                      <c:pt idx="0">
                        <c:v>Total Loan Amount</c:v>
                      </c:pt>
                    </c:strCache>
                  </c:strRef>
                </c:tx>
                <c:spPr>
                  <a:pattFill prst="narHorz">
                    <a:fgClr>
                      <a:schemeClr val="accent5">
                        <a:shade val="70000"/>
                      </a:schemeClr>
                    </a:fgClr>
                    <a:bgClr>
                      <a:schemeClr val="accent5">
                        <a:shade val="7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5">
                        <a:shade val="70000"/>
                      </a:schemeClr>
                    </a:inn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Capitol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Walmart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Sheet1!$F$4:$F$8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"/>
                      <c:pt idx="0">
                        <c:v>2420</c:v>
                      </c:pt>
                      <c:pt idx="1">
                        <c:v>562.5</c:v>
                      </c:pt>
                      <c:pt idx="2">
                        <c:v>1238.25</c:v>
                      </c:pt>
                      <c:pt idx="3">
                        <c:v>1725</c:v>
                      </c:pt>
                      <c:pt idx="4" formatCode="_([$$-409]* #,##0.00_);_([$$-409]* \(#,##0.00\);_([$$-409]* &quot;-&quot;??_);_(@_)">
                        <c:v>975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673-4FF6-AF7B-B9768B6B150D}"/>
                  </c:ext>
                </c:extLst>
              </c15:ser>
            </c15:filteredBarSeries>
          </c:ext>
        </c:extLst>
      </c:barChart>
      <c:catAx>
        <c:axId val="155543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425983"/>
        <c:crosses val="autoZero"/>
        <c:auto val="1"/>
        <c:lblAlgn val="ctr"/>
        <c:lblOffset val="100"/>
        <c:noMultiLvlLbl val="0"/>
      </c:catAx>
      <c:valAx>
        <c:axId val="1555425983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43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Balance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shade val="50000"/>
                </a:schemeClr>
              </a:solidFill>
              <a:miter lim="800000"/>
            </a:ln>
            <a:effectLst>
              <a:glow rad="63500">
                <a:schemeClr val="accent5">
                  <a:shade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Sheet1!$A$4:$A$8</c:f>
              <c:strCache>
                <c:ptCount val="5"/>
                <c:pt idx="0">
                  <c:v>Discover</c:v>
                </c:pt>
                <c:pt idx="1">
                  <c:v>Capitol One</c:v>
                </c:pt>
                <c:pt idx="2">
                  <c:v>Citi Card</c:v>
                </c:pt>
                <c:pt idx="3">
                  <c:v>Target</c:v>
                </c:pt>
                <c:pt idx="4">
                  <c:v>Walmart</c:v>
                </c:pt>
              </c:strCache>
            </c:strRef>
          </c:cat>
          <c:val>
            <c:numRef>
              <c:f>Sheet1!$B$4:$B$8</c:f>
              <c:numCache>
                <c:formatCode>_("$"* #,##0.00_);_("$"* \(#,##0.00\);_("$"* "-"??_);_(@_)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 formatCode="_([$$-409]* #,##0.00_);_([$$-409]* \(#,##0.00\);_([$$-409]* &quot;-&quot;??_);_(@_)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4-49FA-AFDA-FCA3E5579F6F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tint val="50000"/>
                </a:schemeClr>
              </a:solidFill>
              <a:miter lim="800000"/>
            </a:ln>
            <a:effectLst>
              <a:glow rad="63500">
                <a:schemeClr val="accent5">
                  <a:tint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Sheet1!$A$4:$A$8</c:f>
              <c:strCache>
                <c:ptCount val="5"/>
                <c:pt idx="0">
                  <c:v>Discover</c:v>
                </c:pt>
                <c:pt idx="1">
                  <c:v>Capitol One</c:v>
                </c:pt>
                <c:pt idx="2">
                  <c:v>Citi Card</c:v>
                </c:pt>
                <c:pt idx="3">
                  <c:v>Target</c:v>
                </c:pt>
                <c:pt idx="4">
                  <c:v>Walmart</c:v>
                </c:pt>
              </c:strCache>
            </c:strRef>
          </c:cat>
          <c:val>
            <c:numRef>
              <c:f>Sheet1!$G$4:$G$8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 formatCode="_([$$-409]* #,##0.00_);_([$$-409]* \(#,##0.00\);_([$$-409]* &quot;-&quot;??_);_(@_)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4-49FA-AFDA-FCA3E5579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559923167"/>
        <c:axId val="155991740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Sheet1!$C$3</c15:sqref>
                        </c15:formulaRef>
                      </c:ext>
                    </c:extLst>
                    <c:strCache>
                      <c:ptCount val="1"/>
                      <c:pt idx="0">
                        <c:v>Interest Rate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5">
                        <a:shade val="7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shade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Capitol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Walmart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Sheet1!$C$4:$C$8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0.21</c:v>
                      </c:pt>
                      <c:pt idx="1">
                        <c:v>0.25</c:v>
                      </c:pt>
                      <c:pt idx="2">
                        <c:v>0.27</c:v>
                      </c:pt>
                      <c:pt idx="3">
                        <c:v>0.15</c:v>
                      </c:pt>
                      <c:pt idx="4">
                        <c:v>0.25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AE4-49FA-AFDA-FCA3E5579F6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  <c:pt idx="0">
                        <c:v>Months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5">
                        <a:shade val="9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shade val="9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Capitol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Walmart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AE4-49FA-AFDA-FCA3E5579F6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Sheet1!$E$3</c15:sqref>
                        </c15:formulaRef>
                      </c:ext>
                    </c:extLst>
                    <c:strCache>
                      <c:ptCount val="1"/>
                      <c:pt idx="0">
                        <c:v>Interest Paid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5">
                        <a:tint val="9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tint val="9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Capitol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Walmart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Sheet1!$E$4:$E$8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"/>
                      <c:pt idx="0">
                        <c:v>420</c:v>
                      </c:pt>
                      <c:pt idx="1">
                        <c:v>112.5</c:v>
                      </c:pt>
                      <c:pt idx="2">
                        <c:v>263.25</c:v>
                      </c:pt>
                      <c:pt idx="3">
                        <c:v>225</c:v>
                      </c:pt>
                      <c:pt idx="4" formatCode="_([$$-409]* #,##0.00_);_([$$-409]* \(#,##0.00\);_([$$-409]* &quot;-&quot;??_);_(@_)">
                        <c:v>195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AE4-49FA-AFDA-FCA3E5579F6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Sheet1!$F$3</c15:sqref>
                        </c15:formulaRef>
                      </c:ext>
                    </c:extLst>
                    <c:strCache>
                      <c:ptCount val="1"/>
                      <c:pt idx="0">
                        <c:v>Total Loan Amount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5">
                        <a:tint val="7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tint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Capitol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Walmart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Sheet1!$F$4:$F$8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"/>
                      <c:pt idx="0">
                        <c:v>2420</c:v>
                      </c:pt>
                      <c:pt idx="1">
                        <c:v>562.5</c:v>
                      </c:pt>
                      <c:pt idx="2">
                        <c:v>1238.25</c:v>
                      </c:pt>
                      <c:pt idx="3">
                        <c:v>1725</c:v>
                      </c:pt>
                      <c:pt idx="4" formatCode="_([$$-409]* #,##0.00_);_([$$-409]* \(#,##0.00\);_([$$-409]* &quot;-&quot;??_);_(@_)">
                        <c:v>975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AE4-49FA-AFDA-FCA3E5579F6F}"/>
                  </c:ext>
                </c:extLst>
              </c15:ser>
            </c15:filteredBarSeries>
          </c:ext>
        </c:extLst>
      </c:barChart>
      <c:catAx>
        <c:axId val="15599231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17407"/>
        <c:crosses val="autoZero"/>
        <c:auto val="1"/>
        <c:lblAlgn val="ctr"/>
        <c:lblOffset val="100"/>
        <c:noMultiLvlLbl val="0"/>
      </c:catAx>
      <c:valAx>
        <c:axId val="15599174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2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7</xdr:row>
      <xdr:rowOff>49530</xdr:rowOff>
    </xdr:from>
    <xdr:to>
      <xdr:col>14</xdr:col>
      <xdr:colOff>563880</xdr:colOff>
      <xdr:row>22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4E1A4F-DB2F-55CF-8FD5-715DFC281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6</xdr:row>
      <xdr:rowOff>34290</xdr:rowOff>
    </xdr:from>
    <xdr:to>
      <xdr:col>10</xdr:col>
      <xdr:colOff>541020</xdr:colOff>
      <xdr:row>21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412E0B-7767-B9DD-B650-90F855C5B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6</xdr:row>
      <xdr:rowOff>34290</xdr:rowOff>
    </xdr:from>
    <xdr:to>
      <xdr:col>10</xdr:col>
      <xdr:colOff>541020</xdr:colOff>
      <xdr:row>21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676574-23BF-951D-1E22-A202498D1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236220</xdr:colOff>
      <xdr:row>9</xdr:row>
      <xdr:rowOff>156210</xdr:rowOff>
    </xdr:from>
    <xdr:to>
      <xdr:col>6</xdr:col>
      <xdr:colOff>975360</xdr:colOff>
      <xdr:row>24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FA2287-DF33-FB4D-18E4-D4230401E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281940</xdr:colOff>
      <xdr:row>9</xdr:row>
      <xdr:rowOff>156210</xdr:rowOff>
    </xdr:from>
    <xdr:to>
      <xdr:col>15</xdr:col>
      <xdr:colOff>586740</xdr:colOff>
      <xdr:row>24</xdr:row>
      <xdr:rowOff>156210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08966D-8D0B-94A8-96D5-3D0B07E85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ckeya Morris" refreshedDate="45651.441631597219" createdVersion="8" refreshedVersion="8" minRefreshableVersion="3" recordCount="5" xr:uid="{62931E38-CDAF-4287-A553-7628875D2AE6}">
  <cacheSource type="worksheet">
    <worksheetSource ref="A3:G8" sheet="Sheet1"/>
  </cacheSource>
  <cacheFields count="7">
    <cacheField name="Credit Card" numFmtId="0">
      <sharedItems count="3">
        <s v="Capitol One"/>
        <e v="#NAME?"/>
        <s v="Citi Card"/>
      </sharedItems>
    </cacheField>
    <cacheField name="Balance" numFmtId="0">
      <sharedItems containsSemiMixedTypes="0" containsString="0" containsNumber="1" containsInteger="1" minValue="450" maxValue="2000"/>
    </cacheField>
    <cacheField name="Interest Rate" numFmtId="9">
      <sharedItems containsSemiMixedTypes="0" containsString="0" containsNumber="1" minValue="0.15" maxValue="0.27"/>
    </cacheField>
    <cacheField name="Months" numFmtId="0">
      <sharedItems containsSemiMixedTypes="0" containsString="0" containsNumber="1" containsInteger="1" minValue="3" maxValue="3"/>
    </cacheField>
    <cacheField name="Interest Paid" numFmtId="0">
      <sharedItems containsSemiMixedTypes="0" containsString="0" containsNumber="1" minValue="112.5" maxValue="420"/>
    </cacheField>
    <cacheField name="Total Loan Amount" numFmtId="0">
      <sharedItems containsSemiMixedTypes="0" containsString="0" containsNumber="1" minValue="562.5" maxValue="2420"/>
    </cacheField>
    <cacheField name="Monthly Payment" numFmtId="0">
      <sharedItems containsSemiMixedTypes="0" containsString="0" containsNumber="1" minValue="187.5" maxValue="806.666666666666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ckeya Morris" refreshedDate="45651.446129861113" createdVersion="8" refreshedVersion="8" minRefreshableVersion="3" recordCount="5" xr:uid="{6D688E13-13D9-4B08-9C27-A57C10293F50}">
  <cacheSource type="worksheet">
    <worksheetSource ref="A3:G8" sheet="Sheet1"/>
  </cacheSource>
  <cacheFields count="7">
    <cacheField name="Credit Card" numFmtId="0">
      <sharedItems count="3">
        <s v="Capitol One"/>
        <e v="#NAME?"/>
        <s v="Citi Card"/>
      </sharedItems>
    </cacheField>
    <cacheField name="Balance" numFmtId="0">
      <sharedItems containsSemiMixedTypes="0" containsString="0" containsNumber="1" containsInteger="1" minValue="450" maxValue="2000"/>
    </cacheField>
    <cacheField name="Interest Rate" numFmtId="9">
      <sharedItems containsSemiMixedTypes="0" containsString="0" containsNumber="1" minValue="0.15" maxValue="0.27"/>
    </cacheField>
    <cacheField name="Months" numFmtId="0">
      <sharedItems containsSemiMixedTypes="0" containsString="0" containsNumber="1" containsInteger="1" minValue="3" maxValue="3"/>
    </cacheField>
    <cacheField name="Interest Paid" numFmtId="0">
      <sharedItems containsSemiMixedTypes="0" containsString="0" containsNumber="1" minValue="112.5" maxValue="420"/>
    </cacheField>
    <cacheField name="Total Loan Amount" numFmtId="0">
      <sharedItems containsSemiMixedTypes="0" containsString="0" containsNumber="1" minValue="562.5" maxValue="2420"/>
    </cacheField>
    <cacheField name="Monthly Payment" numFmtId="0">
      <sharedItems containsSemiMixedTypes="0" containsString="0" containsNumber="1" minValue="187.5" maxValue="806.666666666666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ckeya Morris" refreshedDate="45651.450798032405" createdVersion="8" refreshedVersion="8" minRefreshableVersion="3" recordCount="5" xr:uid="{88D4D96B-E1A0-4C14-AE22-9C98F0A7E6A7}">
  <cacheSource type="worksheet">
    <worksheetSource ref="A3:G8" sheet="Sheet1"/>
  </cacheSource>
  <cacheFields count="7">
    <cacheField name="Credit Card" numFmtId="0">
      <sharedItems count="3">
        <s v="Capitol One"/>
        <e v="#NAME?"/>
        <s v="Citi Card"/>
      </sharedItems>
    </cacheField>
    <cacheField name="Balance" numFmtId="0">
      <sharedItems containsSemiMixedTypes="0" containsString="0" containsNumber="1" containsInteger="1" minValue="450" maxValue="2000"/>
    </cacheField>
    <cacheField name="Interest Rate" numFmtId="9">
      <sharedItems containsSemiMixedTypes="0" containsString="0" containsNumber="1" minValue="0.15" maxValue="0.27"/>
    </cacheField>
    <cacheField name="Months" numFmtId="0">
      <sharedItems containsSemiMixedTypes="0" containsString="0" containsNumber="1" containsInteger="1" minValue="3" maxValue="3"/>
    </cacheField>
    <cacheField name="Interest Paid" numFmtId="0">
      <sharedItems containsSemiMixedTypes="0" containsString="0" containsNumber="1" minValue="112.5" maxValue="420"/>
    </cacheField>
    <cacheField name="Total Loan Amount" numFmtId="0">
      <sharedItems containsSemiMixedTypes="0" containsString="0" containsNumber="1" minValue="562.5" maxValue="2420"/>
    </cacheField>
    <cacheField name="Monthly Payment" numFmtId="0">
      <sharedItems containsSemiMixedTypes="0" containsString="0" containsNumber="1" minValue="187.5" maxValue="806.666666666666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ckeya Morris" refreshedDate="45651.453899305554" createdVersion="8" refreshedVersion="8" minRefreshableVersion="3" recordCount="5" xr:uid="{18B27E5F-7D59-4324-A1E1-69B7BEDF6F34}">
  <cacheSource type="worksheet">
    <worksheetSource ref="A3:G8" sheet="Sheet1"/>
  </cacheSource>
  <cacheFields count="7">
    <cacheField name="Credit Card" numFmtId="0">
      <sharedItems count="3">
        <s v="Capitol One"/>
        <e v="#NAME?"/>
        <s v="Citi Card"/>
      </sharedItems>
    </cacheField>
    <cacheField name="Balance" numFmtId="0">
      <sharedItems containsSemiMixedTypes="0" containsString="0" containsNumber="1" containsInteger="1" minValue="450" maxValue="2000"/>
    </cacheField>
    <cacheField name="Interest Rate" numFmtId="9">
      <sharedItems containsSemiMixedTypes="0" containsString="0" containsNumber="1" minValue="0.15" maxValue="0.27"/>
    </cacheField>
    <cacheField name="Months" numFmtId="0">
      <sharedItems containsSemiMixedTypes="0" containsString="0" containsNumber="1" containsInteger="1" minValue="3" maxValue="3"/>
    </cacheField>
    <cacheField name="Interest Paid" numFmtId="0">
      <sharedItems containsSemiMixedTypes="0" containsString="0" containsNumber="1" minValue="112.5" maxValue="420"/>
    </cacheField>
    <cacheField name="Total Loan Amount" numFmtId="0">
      <sharedItems containsSemiMixedTypes="0" containsString="0" containsNumber="1" minValue="562.5" maxValue="2420"/>
    </cacheField>
    <cacheField name="Monthly Payment" numFmtId="0">
      <sharedItems containsSemiMixedTypes="0" containsString="0" containsNumber="1" minValue="187.5" maxValue="806.666666666666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ckeya Morris" refreshedDate="45651.457213310183" createdVersion="8" refreshedVersion="8" minRefreshableVersion="3" recordCount="5" xr:uid="{1EC3DAF1-3C15-4FE9-957D-57AB928EA9C9}">
  <cacheSource type="worksheet">
    <worksheetSource ref="A3:G8" sheet="Sheet1"/>
  </cacheSource>
  <cacheFields count="7">
    <cacheField name="Credit Card" numFmtId="0">
      <sharedItems count="3">
        <s v="Capitol One"/>
        <e v="#NAME?"/>
        <s v="Citi Card"/>
      </sharedItems>
    </cacheField>
    <cacheField name="Balance" numFmtId="0">
      <sharedItems containsSemiMixedTypes="0" containsString="0" containsNumber="1" containsInteger="1" minValue="450" maxValue="2000"/>
    </cacheField>
    <cacheField name="Interest Rate" numFmtId="9">
      <sharedItems containsSemiMixedTypes="0" containsString="0" containsNumber="1" minValue="0.15" maxValue="0.27"/>
    </cacheField>
    <cacheField name="Months" numFmtId="0">
      <sharedItems containsSemiMixedTypes="0" containsString="0" containsNumber="1" containsInteger="1" minValue="3" maxValue="3"/>
    </cacheField>
    <cacheField name="Interest Paid" numFmtId="0">
      <sharedItems containsSemiMixedTypes="0" containsString="0" containsNumber="1" minValue="112.5" maxValue="420"/>
    </cacheField>
    <cacheField name="Total Loan Amount" numFmtId="0">
      <sharedItems containsSemiMixedTypes="0" containsString="0" containsNumber="1" minValue="562.5" maxValue="2420"/>
    </cacheField>
    <cacheField name="Monthly Payment" numFmtId="0">
      <sharedItems containsSemiMixedTypes="0" containsString="0" containsNumber="1" minValue="187.5" maxValue="806.666666666666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ckeya Morris" refreshedDate="45651.870683680558" createdVersion="8" refreshedVersion="8" minRefreshableVersion="3" recordCount="5" xr:uid="{5C5F24EB-E4EB-4880-BE0B-A2C17407A53C}">
  <cacheSource type="worksheet">
    <worksheetSource ref="A3:G8" sheet="Sheet1"/>
  </cacheSource>
  <cacheFields count="7">
    <cacheField name="Credit Card" numFmtId="0">
      <sharedItems count="3">
        <s v="Capitol One"/>
        <e v="#NAME?"/>
        <s v="Citi Card"/>
      </sharedItems>
    </cacheField>
    <cacheField name="Balance" numFmtId="0">
      <sharedItems containsSemiMixedTypes="0" containsString="0" containsNumber="1" containsInteger="1" minValue="450" maxValue="2000"/>
    </cacheField>
    <cacheField name="Interest Rate" numFmtId="9">
      <sharedItems containsSemiMixedTypes="0" containsString="0" containsNumber="1" minValue="0.15" maxValue="0.27"/>
    </cacheField>
    <cacheField name="Months" numFmtId="0">
      <sharedItems containsSemiMixedTypes="0" containsString="0" containsNumber="1" containsInteger="1" minValue="3" maxValue="3"/>
    </cacheField>
    <cacheField name="Interest Paid" numFmtId="0">
      <sharedItems containsSemiMixedTypes="0" containsString="0" containsNumber="1" minValue="112.5" maxValue="420"/>
    </cacheField>
    <cacheField name="Total Loan Amount" numFmtId="0">
      <sharedItems containsSemiMixedTypes="0" containsString="0" containsNumber="1" minValue="562.5" maxValue="2420"/>
    </cacheField>
    <cacheField name="Monthly Payment" numFmtId="0">
      <sharedItems containsSemiMixedTypes="0" containsString="0" containsNumber="1" minValue="187.5" maxValue="806.666666666666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450"/>
    <n v="0.25"/>
    <n v="3"/>
    <n v="112.5"/>
    <n v="562.5"/>
    <n v="187.5"/>
  </r>
  <r>
    <x v="1"/>
    <n v="780"/>
    <n v="0.25"/>
    <n v="3"/>
    <n v="195"/>
    <n v="975"/>
    <n v="325"/>
  </r>
  <r>
    <x v="2"/>
    <n v="975"/>
    <n v="0.27"/>
    <n v="3"/>
    <n v="263.25"/>
    <n v="1238.25"/>
    <n v="412.75"/>
  </r>
  <r>
    <x v="1"/>
    <n v="1500"/>
    <n v="0.15"/>
    <n v="3"/>
    <n v="225"/>
    <n v="1725"/>
    <n v="575"/>
  </r>
  <r>
    <x v="1"/>
    <n v="2000"/>
    <n v="0.21"/>
    <n v="3"/>
    <n v="420"/>
    <n v="2420"/>
    <n v="806.6666666666666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450"/>
    <n v="0.25"/>
    <n v="3"/>
    <n v="112.5"/>
    <n v="562.5"/>
    <n v="187.5"/>
  </r>
  <r>
    <x v="1"/>
    <n v="780"/>
    <n v="0.25"/>
    <n v="3"/>
    <n v="195"/>
    <n v="975"/>
    <n v="325"/>
  </r>
  <r>
    <x v="2"/>
    <n v="975"/>
    <n v="0.27"/>
    <n v="3"/>
    <n v="263.25"/>
    <n v="1238.25"/>
    <n v="412.75"/>
  </r>
  <r>
    <x v="1"/>
    <n v="1500"/>
    <n v="0.15"/>
    <n v="3"/>
    <n v="225"/>
    <n v="1725"/>
    <n v="575"/>
  </r>
  <r>
    <x v="1"/>
    <n v="2000"/>
    <n v="0.21"/>
    <n v="3"/>
    <n v="420"/>
    <n v="2420"/>
    <n v="806.6666666666666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450"/>
    <n v="0.25"/>
    <n v="3"/>
    <n v="112.5"/>
    <n v="562.5"/>
    <n v="187.5"/>
  </r>
  <r>
    <x v="1"/>
    <n v="780"/>
    <n v="0.25"/>
    <n v="3"/>
    <n v="195"/>
    <n v="975"/>
    <n v="325"/>
  </r>
  <r>
    <x v="2"/>
    <n v="975"/>
    <n v="0.27"/>
    <n v="3"/>
    <n v="263.25"/>
    <n v="1238.25"/>
    <n v="412.75"/>
  </r>
  <r>
    <x v="1"/>
    <n v="1500"/>
    <n v="0.15"/>
    <n v="3"/>
    <n v="225"/>
    <n v="1725"/>
    <n v="575"/>
  </r>
  <r>
    <x v="1"/>
    <n v="2000"/>
    <n v="0.21"/>
    <n v="3"/>
    <n v="420"/>
    <n v="2420"/>
    <n v="806.6666666666666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450"/>
    <n v="0.25"/>
    <n v="3"/>
    <n v="112.5"/>
    <n v="562.5"/>
    <n v="187.5"/>
  </r>
  <r>
    <x v="1"/>
    <n v="780"/>
    <n v="0.25"/>
    <n v="3"/>
    <n v="195"/>
    <n v="975"/>
    <n v="325"/>
  </r>
  <r>
    <x v="2"/>
    <n v="975"/>
    <n v="0.27"/>
    <n v="3"/>
    <n v="263.25"/>
    <n v="1238.25"/>
    <n v="412.75"/>
  </r>
  <r>
    <x v="1"/>
    <n v="1500"/>
    <n v="0.15"/>
    <n v="3"/>
    <n v="225"/>
    <n v="1725"/>
    <n v="575"/>
  </r>
  <r>
    <x v="1"/>
    <n v="2000"/>
    <n v="0.21"/>
    <n v="3"/>
    <n v="420"/>
    <n v="2420"/>
    <n v="806.6666666666666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450"/>
    <n v="0.25"/>
    <n v="3"/>
    <n v="112.5"/>
    <n v="562.5"/>
    <n v="187.5"/>
  </r>
  <r>
    <x v="1"/>
    <n v="780"/>
    <n v="0.25"/>
    <n v="3"/>
    <n v="195"/>
    <n v="975"/>
    <n v="325"/>
  </r>
  <r>
    <x v="2"/>
    <n v="975"/>
    <n v="0.27"/>
    <n v="3"/>
    <n v="263.25"/>
    <n v="1238.25"/>
    <n v="412.75"/>
  </r>
  <r>
    <x v="1"/>
    <n v="1500"/>
    <n v="0.15"/>
    <n v="3"/>
    <n v="225"/>
    <n v="1725"/>
    <n v="575"/>
  </r>
  <r>
    <x v="1"/>
    <n v="2000"/>
    <n v="0.21"/>
    <n v="3"/>
    <n v="420"/>
    <n v="2420"/>
    <n v="806.6666666666666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450"/>
    <n v="0.25"/>
    <n v="3"/>
    <n v="112.5"/>
    <n v="562.5"/>
    <n v="187.5"/>
  </r>
  <r>
    <x v="1"/>
    <n v="780"/>
    <n v="0.25"/>
    <n v="3"/>
    <n v="195"/>
    <n v="975"/>
    <n v="325"/>
  </r>
  <r>
    <x v="2"/>
    <n v="975"/>
    <n v="0.27"/>
    <n v="3"/>
    <n v="263.25"/>
    <n v="1238.25"/>
    <n v="412.75"/>
  </r>
  <r>
    <x v="1"/>
    <n v="1500"/>
    <n v="0.15"/>
    <n v="3"/>
    <n v="225"/>
    <n v="1725"/>
    <n v="575"/>
  </r>
  <r>
    <x v="1"/>
    <n v="2000"/>
    <n v="0.21"/>
    <n v="3"/>
    <n v="420"/>
    <n v="2420"/>
    <n v="806.666666666666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5E52AC-448B-4944-87C8-C72C834A9F9D}" name="PivotTable7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C6" firstHeaderRow="0" firstDataRow="1" firstDataCol="1"/>
  <pivotFields count="7"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Sum of Balance" fld="1" baseField="0" baseItem="0"/>
    <dataField name="Sum of Monthly Payment" fld="6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C52D86-79E9-40CB-AB00-A6F40FBF9FB9}" name="PivotTable100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9">
  <location ref="A3:C6" firstHeaderRow="0" firstDataRow="1" firstDataCol="1"/>
  <pivotFields count="7"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Sum of Balance" fld="1" baseField="0" baseItem="0"/>
    <dataField name="Sum of Monthly Payment" fld="6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8C1EC9-26D5-42EA-8410-4AEB8321C92D}" name="PivotTable115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6" firstHeaderRow="1" firstDataRow="1" firstDataCol="1"/>
  <pivotFields count="7"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Average of Interest Rate" fld="2" subtotal="average" baseField="0" baseItem="0" numFmtId="9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22AA11-0743-453B-A343-49A36C30CE48}" name="PivotTable146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C6" firstHeaderRow="0" firstDataRow="1" firstDataCol="1"/>
  <pivotFields count="7"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Sum of Balance" fld="1" baseField="0" baseItem="0"/>
    <dataField name="Sum of Monthly Payment" fld="6" baseField="0" baseItem="0"/>
  </dataFields>
  <formats count="3">
    <format dxfId="8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7">
      <pivotArea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format>
    <format dxfId="6">
      <pivotArea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4018D5-8B87-46BD-A212-BC66CF3C8FBF}" name="PivotTable161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6" firstHeaderRow="1" firstDataRow="1" firstDataCol="1"/>
  <pivotFields count="7"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Sum of Interest Paid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D482E9-3D46-4D4E-B283-E02A99FB1C96}" name="PivotTable176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0">
  <location ref="A3:C6" firstHeaderRow="0" firstDataRow="1" firstDataCol="1"/>
  <pivotFields count="7"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Sum of Balance" fld="1" baseField="0" baseItem="0"/>
    <dataField name="Sum of Monthly Payment" fld="6" baseField="0" baseItem="0"/>
  </dataFields>
  <formats count="6">
    <format dxfId="5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4">
      <pivotArea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format>
    <format dxfId="3">
      <pivotArea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format>
    <format dxfId="2">
      <pivotArea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format>
    <format dxfId="1">
      <pivotArea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format>
    <format dxfId="0">
      <pivotArea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format>
  </format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F0D47-0496-4FA8-81AD-ABF2A50D0341}">
  <dimension ref="A3:C6"/>
  <sheetViews>
    <sheetView workbookViewId="0">
      <selection activeCell="Q8" sqref="Q8"/>
    </sheetView>
  </sheetViews>
  <sheetFormatPr defaultRowHeight="14.4" x14ac:dyDescent="0.3"/>
  <cols>
    <col min="1" max="1" width="12.77734375" bestFit="1" customWidth="1"/>
    <col min="2" max="2" width="13.77734375" bestFit="1" customWidth="1"/>
    <col min="3" max="3" width="21.5546875" bestFit="1" customWidth="1"/>
  </cols>
  <sheetData>
    <row r="3" spans="1:3" x14ac:dyDescent="0.3">
      <c r="A3" s="5" t="s">
        <v>5</v>
      </c>
      <c r="B3" t="s">
        <v>14</v>
      </c>
      <c r="C3" t="s">
        <v>12</v>
      </c>
    </row>
    <row r="4" spans="1:3" x14ac:dyDescent="0.3">
      <c r="A4" t="s">
        <v>6</v>
      </c>
      <c r="B4">
        <v>450</v>
      </c>
      <c r="C4">
        <v>187.5</v>
      </c>
    </row>
    <row r="5" spans="1:3" x14ac:dyDescent="0.3">
      <c r="A5" t="s">
        <v>7</v>
      </c>
      <c r="B5">
        <v>975</v>
      </c>
      <c r="C5">
        <v>412.75</v>
      </c>
    </row>
    <row r="6" spans="1:3" x14ac:dyDescent="0.3">
      <c r="A6" t="s">
        <v>11</v>
      </c>
      <c r="B6">
        <v>4280</v>
      </c>
      <c r="C6">
        <v>1706.6666666666665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DBC9E-8DA6-40D9-BFA7-F6E2ACD608E0}">
  <dimension ref="A3:C6"/>
  <sheetViews>
    <sheetView workbookViewId="0">
      <selection activeCell="M19" sqref="M19"/>
    </sheetView>
  </sheetViews>
  <sheetFormatPr defaultRowHeight="14.4" x14ac:dyDescent="0.3"/>
  <cols>
    <col min="1" max="1" width="12.77734375" bestFit="1" customWidth="1"/>
    <col min="2" max="2" width="13.77734375" bestFit="1" customWidth="1"/>
    <col min="3" max="3" width="21.5546875" bestFit="1" customWidth="1"/>
  </cols>
  <sheetData>
    <row r="3" spans="1:3" x14ac:dyDescent="0.3">
      <c r="A3" s="5" t="s">
        <v>5</v>
      </c>
      <c r="B3" t="s">
        <v>14</v>
      </c>
      <c r="C3" t="s">
        <v>12</v>
      </c>
    </row>
    <row r="4" spans="1:3" x14ac:dyDescent="0.3">
      <c r="A4" t="s">
        <v>6</v>
      </c>
      <c r="B4">
        <v>450</v>
      </c>
      <c r="C4">
        <v>187.5</v>
      </c>
    </row>
    <row r="5" spans="1:3" x14ac:dyDescent="0.3">
      <c r="A5" t="s">
        <v>7</v>
      </c>
      <c r="B5">
        <v>975</v>
      </c>
      <c r="C5">
        <v>412.75</v>
      </c>
    </row>
    <row r="6" spans="1:3" x14ac:dyDescent="0.3">
      <c r="A6" t="s">
        <v>11</v>
      </c>
      <c r="B6">
        <v>4280</v>
      </c>
      <c r="C6">
        <v>1706.6666666666665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DD3A5-B2AA-4104-9673-ABABD6720E39}">
  <dimension ref="A3:B6"/>
  <sheetViews>
    <sheetView workbookViewId="0">
      <selection activeCell="B3" sqref="B3"/>
    </sheetView>
  </sheetViews>
  <sheetFormatPr defaultRowHeight="14.4" x14ac:dyDescent="0.3"/>
  <cols>
    <col min="1" max="1" width="12.77734375" bestFit="1" customWidth="1"/>
    <col min="2" max="2" width="20.5546875" bestFit="1" customWidth="1"/>
  </cols>
  <sheetData>
    <row r="3" spans="1:2" x14ac:dyDescent="0.3">
      <c r="A3" s="5" t="s">
        <v>5</v>
      </c>
      <c r="B3" t="s">
        <v>13</v>
      </c>
    </row>
    <row r="4" spans="1:2" x14ac:dyDescent="0.3">
      <c r="A4" t="s">
        <v>6</v>
      </c>
      <c r="B4" s="6">
        <v>0.25</v>
      </c>
    </row>
    <row r="5" spans="1:2" x14ac:dyDescent="0.3">
      <c r="A5" t="s">
        <v>7</v>
      </c>
      <c r="B5" s="6">
        <v>0.27</v>
      </c>
    </row>
    <row r="6" spans="1:2" x14ac:dyDescent="0.3">
      <c r="A6" t="s">
        <v>11</v>
      </c>
      <c r="B6" s="6">
        <v>0.20333333333333334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8214A-C263-4292-B1A3-BA2E1244059E}">
  <dimension ref="A3:C6"/>
  <sheetViews>
    <sheetView workbookViewId="0">
      <selection activeCell="A5" sqref="A5"/>
    </sheetView>
  </sheetViews>
  <sheetFormatPr defaultRowHeight="14.4" x14ac:dyDescent="0.3"/>
  <cols>
    <col min="1" max="1" width="12.77734375" bestFit="1" customWidth="1"/>
    <col min="2" max="2" width="13.77734375" bestFit="1" customWidth="1"/>
    <col min="3" max="3" width="21.5546875" bestFit="1" customWidth="1"/>
  </cols>
  <sheetData>
    <row r="3" spans="1:3" x14ac:dyDescent="0.3">
      <c r="A3" s="5" t="s">
        <v>5</v>
      </c>
      <c r="B3" t="s">
        <v>14</v>
      </c>
      <c r="C3" t="s">
        <v>12</v>
      </c>
    </row>
    <row r="4" spans="1:3" x14ac:dyDescent="0.3">
      <c r="A4" t="s">
        <v>6</v>
      </c>
      <c r="B4" s="1">
        <v>450</v>
      </c>
      <c r="C4">
        <v>187.5</v>
      </c>
    </row>
    <row r="5" spans="1:3" x14ac:dyDescent="0.3">
      <c r="A5" t="s">
        <v>7</v>
      </c>
      <c r="B5" s="1">
        <v>975</v>
      </c>
      <c r="C5">
        <v>412.75</v>
      </c>
    </row>
    <row r="6" spans="1:3" x14ac:dyDescent="0.3">
      <c r="A6" t="s">
        <v>11</v>
      </c>
      <c r="B6" s="7">
        <v>4280</v>
      </c>
      <c r="C6">
        <v>1706.6666666666665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1D87-3F07-4A25-AD89-EFEB060D768D}">
  <dimension ref="A3:B6"/>
  <sheetViews>
    <sheetView workbookViewId="0">
      <selection activeCell="B6" sqref="B6"/>
    </sheetView>
  </sheetViews>
  <sheetFormatPr defaultRowHeight="14.4" x14ac:dyDescent="0.3"/>
  <cols>
    <col min="1" max="1" width="12.77734375" bestFit="1" customWidth="1"/>
    <col min="2" max="2" width="17.77734375" bestFit="1" customWidth="1"/>
  </cols>
  <sheetData>
    <row r="3" spans="1:2" x14ac:dyDescent="0.3">
      <c r="A3" s="5" t="s">
        <v>5</v>
      </c>
      <c r="B3" t="s">
        <v>10</v>
      </c>
    </row>
    <row r="4" spans="1:2" x14ac:dyDescent="0.3">
      <c r="A4" t="s">
        <v>6</v>
      </c>
      <c r="B4">
        <v>112.5</v>
      </c>
    </row>
    <row r="5" spans="1:2" x14ac:dyDescent="0.3">
      <c r="A5" t="s">
        <v>7</v>
      </c>
      <c r="B5">
        <v>263.25</v>
      </c>
    </row>
    <row r="6" spans="1:2" x14ac:dyDescent="0.3">
      <c r="A6" t="s">
        <v>11</v>
      </c>
      <c r="B6">
        <v>840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EDDF-7FB4-4152-BE0A-FAE439E50B77}">
  <dimension ref="A3:N7"/>
  <sheetViews>
    <sheetView workbookViewId="0">
      <selection activeCell="C6" sqref="C6"/>
    </sheetView>
  </sheetViews>
  <sheetFormatPr defaultRowHeight="14.4" x14ac:dyDescent="0.3"/>
  <cols>
    <col min="1" max="1" width="12.77734375" bestFit="1" customWidth="1"/>
    <col min="2" max="2" width="13.77734375" bestFit="1" customWidth="1"/>
    <col min="3" max="3" width="21.5546875" bestFit="1" customWidth="1"/>
  </cols>
  <sheetData>
    <row r="3" spans="1:14" x14ac:dyDescent="0.3">
      <c r="A3" s="5" t="s">
        <v>5</v>
      </c>
      <c r="B3" t="s">
        <v>14</v>
      </c>
      <c r="C3" t="s">
        <v>12</v>
      </c>
    </row>
    <row r="4" spans="1:14" x14ac:dyDescent="0.3">
      <c r="A4" t="s">
        <v>6</v>
      </c>
      <c r="B4" s="1">
        <v>450</v>
      </c>
      <c r="C4" s="4">
        <v>187.5</v>
      </c>
    </row>
    <row r="5" spans="1:14" x14ac:dyDescent="0.3">
      <c r="A5" t="s">
        <v>7</v>
      </c>
      <c r="B5" s="4">
        <v>975</v>
      </c>
      <c r="C5" s="4">
        <v>412.75</v>
      </c>
    </row>
    <row r="6" spans="1:14" x14ac:dyDescent="0.3">
      <c r="A6" t="s">
        <v>11</v>
      </c>
      <c r="B6" s="4">
        <v>4280</v>
      </c>
      <c r="C6" s="4">
        <v>1706.6666666666665</v>
      </c>
    </row>
    <row r="7" spans="1:14" x14ac:dyDescent="0.3">
      <c r="N7" s="1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34E67-CC8E-4822-8714-5870AF03F7CE}">
  <dimension ref="A1:G8"/>
  <sheetViews>
    <sheetView tabSelected="1" workbookViewId="0">
      <selection activeCell="R9" sqref="R9"/>
    </sheetView>
  </sheetViews>
  <sheetFormatPr defaultRowHeight="14.4" x14ac:dyDescent="0.3"/>
  <cols>
    <col min="1" max="1" width="14.33203125" bestFit="1" customWidth="1"/>
    <col min="2" max="2" width="10.21875" bestFit="1" customWidth="1"/>
    <col min="3" max="3" width="11.109375" bestFit="1" customWidth="1"/>
    <col min="4" max="4" width="7.77734375" bestFit="1" customWidth="1"/>
    <col min="5" max="5" width="11" bestFit="1" customWidth="1"/>
    <col min="6" max="6" width="15.77734375" bestFit="1" customWidth="1"/>
    <col min="7" max="7" width="14.6640625" bestFit="1" customWidth="1"/>
  </cols>
  <sheetData>
    <row r="1" spans="1:7" x14ac:dyDescent="0.3">
      <c r="A1" t="s">
        <v>0</v>
      </c>
    </row>
    <row r="3" spans="1:7" x14ac:dyDescent="0.3">
      <c r="A3" t="s">
        <v>5</v>
      </c>
      <c r="B3" t="s">
        <v>8</v>
      </c>
      <c r="C3" t="s">
        <v>1</v>
      </c>
      <c r="D3" t="s">
        <v>9</v>
      </c>
      <c r="E3" t="s">
        <v>2</v>
      </c>
      <c r="F3" t="s">
        <v>3</v>
      </c>
      <c r="G3" t="s">
        <v>4</v>
      </c>
    </row>
    <row r="4" spans="1:7" x14ac:dyDescent="0.3">
      <c r="A4" t="s">
        <v>15</v>
      </c>
      <c r="B4" s="2">
        <v>2000</v>
      </c>
      <c r="C4" s="3">
        <v>0.21</v>
      </c>
      <c r="D4">
        <v>3</v>
      </c>
      <c r="E4" s="4">
        <f>SUM(B4*C4)</f>
        <v>420</v>
      </c>
      <c r="F4" s="4">
        <f>SUM(B4+E4)</f>
        <v>2420</v>
      </c>
      <c r="G4" s="4">
        <f>SUM(F4/D4)</f>
        <v>806.66666666666663</v>
      </c>
    </row>
    <row r="5" spans="1:7" x14ac:dyDescent="0.3">
      <c r="A5" t="s">
        <v>6</v>
      </c>
      <c r="B5" s="2">
        <v>450</v>
      </c>
      <c r="C5" s="3">
        <v>0.25</v>
      </c>
      <c r="D5">
        <v>3</v>
      </c>
      <c r="E5" s="4">
        <f>SUM(B5*C5)</f>
        <v>112.5</v>
      </c>
      <c r="F5" s="4">
        <f>SUM(B5+E5)</f>
        <v>562.5</v>
      </c>
      <c r="G5" s="4">
        <f>SUM(F5/D5)</f>
        <v>187.5</v>
      </c>
    </row>
    <row r="6" spans="1:7" x14ac:dyDescent="0.3">
      <c r="A6" t="s">
        <v>7</v>
      </c>
      <c r="B6" s="2">
        <v>975</v>
      </c>
      <c r="C6" s="3">
        <v>0.27</v>
      </c>
      <c r="D6">
        <v>3</v>
      </c>
      <c r="E6" s="4">
        <f>SUM(B6*C6)</f>
        <v>263.25</v>
      </c>
      <c r="F6" s="4">
        <f>SUM(B6+E6)</f>
        <v>1238.25</v>
      </c>
      <c r="G6" s="4">
        <f>SUM(F6/D6)</f>
        <v>412.75</v>
      </c>
    </row>
    <row r="7" spans="1:7" x14ac:dyDescent="0.3">
      <c r="A7" t="s">
        <v>16</v>
      </c>
      <c r="B7" s="2">
        <v>1500</v>
      </c>
      <c r="C7" s="3">
        <v>0.15</v>
      </c>
      <c r="D7">
        <v>3</v>
      </c>
      <c r="E7" s="4">
        <f>SUM(B7*C7)</f>
        <v>225</v>
      </c>
      <c r="F7" s="4">
        <f>SUM(B7+E7)</f>
        <v>1725</v>
      </c>
      <c r="G7" s="4">
        <f>SUM(F7/D7)</f>
        <v>575</v>
      </c>
    </row>
    <row r="8" spans="1:7" x14ac:dyDescent="0.3">
      <c r="A8" t="s">
        <v>17</v>
      </c>
      <c r="B8" s="1">
        <v>780</v>
      </c>
      <c r="C8" s="3">
        <v>0.25</v>
      </c>
      <c r="D8">
        <v>3</v>
      </c>
      <c r="E8" s="1">
        <f>SUM(B8*C8)</f>
        <v>195</v>
      </c>
      <c r="F8" s="1">
        <f>SUM(B8+E8)</f>
        <v>975</v>
      </c>
      <c r="G8" s="1">
        <f>SUM(F8/D8)</f>
        <v>325</v>
      </c>
    </row>
  </sheetData>
  <autoFilter ref="A3:G8" xr:uid="{50334E67-CC8E-4822-8714-5870AF03F7CE}">
    <sortState xmlns:xlrd2="http://schemas.microsoft.com/office/spreadsheetml/2017/richdata2" ref="A4:G8">
      <sortCondition ref="B4:B8"/>
      <sortCondition ref="A4:A8"/>
      <sortCondition ref="G4:G8"/>
    </sortState>
  </autoFilter>
  <sortState xmlns:xlrd2="http://schemas.microsoft.com/office/spreadsheetml/2017/richdata2" ref="A4:G8">
    <sortCondition ref="A4:A8"/>
    <sortCondition ref="G4:G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Sheet3</vt:lpstr>
      <vt:lpstr>Sheet4</vt:lpstr>
      <vt:lpstr>Sheet5</vt:lpstr>
      <vt:lpstr>Sheet6</vt:lpstr>
      <vt:lpstr>Sheet7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Zackeya Morris</dc:creator>
  <cp:lastModifiedBy>Zackeya Morris</cp:lastModifiedBy>
  <dcterms:created xsi:type="dcterms:W3CDTF">2024-12-23T18:46:10Z</dcterms:created>
  <dcterms:modified xsi:type="dcterms:W3CDTF">2024-12-31T00:33:20Z</dcterms:modified>
</cp:coreProperties>
</file>