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xcel\"/>
    </mc:Choice>
  </mc:AlternateContent>
  <xr:revisionPtr revIDLastSave="0" documentId="13_ncr:1_{775D7325-C1A4-4AD8-9475-E33A4C750D96}" xr6:coauthVersionLast="47" xr6:coauthVersionMax="47" xr10:uidLastSave="{00000000-0000-0000-0000-000000000000}"/>
  <bookViews>
    <workbookView xWindow="-108" yWindow="-108" windowWidth="23256" windowHeight="12456" activeTab="1" xr2:uid="{BD47809E-52C9-4B9F-A5DC-867F72FDA290}"/>
  </bookViews>
  <sheets>
    <sheet name="Задача1" sheetId="1" r:id="rId1"/>
    <sheet name="Задача2" sheetId="2" r:id="rId2"/>
    <sheet name="Задача3" sheetId="3" r:id="rId3"/>
    <sheet name="Задача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4" l="1" a="1"/>
  <c r="F10" i="4" s="1"/>
  <c r="F9" i="4"/>
  <c r="F9" i="4" a="1"/>
  <c r="F8" i="4" a="1"/>
  <c r="F8" i="4" s="1"/>
  <c r="G4" i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3" i="1"/>
  <c r="D5" i="1"/>
  <c r="D6" i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4" i="1"/>
  <c r="D3" i="1"/>
  <c r="K7" i="3"/>
  <c r="K6" i="3"/>
  <c r="P19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<sst xmlns="http://schemas.openxmlformats.org/spreadsheetml/2006/main" count="42" uniqueCount="38">
  <si>
    <r>
      <t>"</t>
    </r>
    <r>
      <rPr>
        <b/>
        <sz val="9"/>
        <color rgb="FF2C2D30"/>
        <rFont val="Arial"/>
        <family val="2"/>
        <charset val="204"/>
      </rPr>
      <t>Задача 1:</t>
    </r>
    <r>
      <rPr>
        <sz val="9"/>
        <color rgb="FF2C2D30"/>
        <rFont val="Arial"/>
        <family val="2"/>
        <charset val="204"/>
      </rPr>
      <t> Эдвард Лоренц говорил о знаменитом «эффекте бабочки»: «Бабочка, взмахивающая крыльями в Айове, может вызвать лавину эффектов, которые могут достигнуть высшей точки в дождливый сезон в Индонезии».</t>
    </r>
  </si>
  <si>
    <t>Предположим, что существует модель, где погода во время t всегда имеет значение между 0 и 1 и управляется выражением:</t>
  </si>
  <si>
    <t>f(t+1)=4*f(t)*(1-f(t))</t>
  </si>
  <si>
    <t>Вычислите для f(1), f(2)…f(50) для двух начальных значений с помощью электронной таблицы:</t>
  </si>
  <si>
    <t>Как Ваши вычисления иллюстрируют эффект бабочки?</t>
  </si>
  <si>
    <t>Код товара</t>
  </si>
  <si>
    <t>Цена</t>
  </si>
  <si>
    <t>Закупка магазина</t>
  </si>
  <si>
    <t>AA</t>
  </si>
  <si>
    <t>Количество</t>
  </si>
  <si>
    <t>Стоимость</t>
  </si>
  <si>
    <t>BBB</t>
  </si>
  <si>
    <t>CC</t>
  </si>
  <si>
    <t>DD</t>
  </si>
  <si>
    <t>FF</t>
  </si>
  <si>
    <t>Итого:</t>
  </si>
  <si>
    <r>
      <t>Задача 2:</t>
    </r>
    <r>
      <rPr>
        <sz val="9"/>
        <color rgb="FF2C2D30"/>
        <rFont val="Arial"/>
        <family val="2"/>
        <charset val="204"/>
      </rPr>
      <t> В столбце F файла Cеминар2_дз2.xlsx содержатся коды товаров, а в столбце G – цены этих товаров. В столбцах М-О перечислены количество и цена, по которым магазин закупил различные товары. Определите общую стоимость закупок магазина.</t>
    </r>
  </si>
  <si>
    <r>
      <t>Задача 3:</t>
    </r>
    <r>
      <rPr>
        <sz val="9"/>
        <color rgb="FF2C2D30"/>
        <rFont val="Arial"/>
        <family val="2"/>
        <charset val="204"/>
      </rPr>
      <t> Мы участвуем в аукционе, где выставлена ценная картина. Картину приобретает тот, кто предложит самую высокую цену. Мы оценили картину в 100 000 рублей. В аукционе участвуют еще четыре человека. Участие в аукционе стоит 4000 рублей.</t>
    </r>
  </si>
  <si>
    <t>Создайте таблицу для решения задачи и напишите формулу, которая определит, получим ли мы картину (с учетом нашей ставки и ставки четырех конкурентов).</t>
  </si>
  <si>
    <t>Рассчитайте общую стоимость участия в аукционе в зависимости от того, досталась нам картина или нет.</t>
  </si>
  <si>
    <t>Цена заявки</t>
  </si>
  <si>
    <t>Конкуренты</t>
  </si>
  <si>
    <t>Наше предложение</t>
  </si>
  <si>
    <t>Итог</t>
  </si>
  <si>
    <t>Предложение</t>
  </si>
  <si>
    <r>
      <t>Задача 4 (дополнительная):</t>
    </r>
    <r>
      <rPr>
        <sz val="9"/>
        <color rgb="FF2C2D30"/>
        <rFont val="Arial"/>
        <family val="2"/>
        <charset val="204"/>
      </rPr>
      <t> Продажи нашего продукта зависят от нашей цены и цены конкурента следующим образом:</t>
    </r>
  </si>
  <si>
    <t>1. Если наша цена выше цены конкурента не менее чем на 300 рублей, мы продаем 500 единиц товара.</t>
  </si>
  <si>
    <t>2. Если наша цена ниже цены конкурента не менее чем на 300 рублей, мы продаем 1500 единиц товара.</t>
  </si>
  <si>
    <t>3. Во всех остальных случаях мы продаем 1000 единиц товара.</t>
  </si>
  <si>
    <t>Предположив, что все цены – это целые числа от 1 до 1000  рублей включительно, напишите формулу, которая вычисляет наши продажи этого продукта для любого возможного сочетания цен."</t>
  </si>
  <si>
    <t>a&gt;300+b</t>
  </si>
  <si>
    <t>Кол-во единиц товаров</t>
  </si>
  <si>
    <t>Зависимость нашей цены от конкурента</t>
  </si>
  <si>
    <t>a&lt;300+b</t>
  </si>
  <si>
    <t>Отстальные услучаи</t>
  </si>
  <si>
    <t>Цена нашей компании</t>
  </si>
  <si>
    <t>Цена конкурента</t>
  </si>
  <si>
    <t>Объем продаж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</si>
</sst>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&quot;$&quot;#,##0.00"/>
    <numFmt numFmtId="169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2C2D30"/>
      <name val="Arial"/>
      <family val="2"/>
      <charset val="204"/>
    </font>
    <font>
      <b/>
      <sz val="9"/>
      <color rgb="FF2C2D30"/>
      <name val="Arial"/>
      <family val="2"/>
      <charset val="204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/>
    <xf numFmtId="168" fontId="0" fillId="0" borderId="0" xfId="0" applyNumberFormat="1"/>
    <xf numFmtId="0" fontId="5" fillId="0" borderId="0" xfId="0" applyFont="1"/>
    <xf numFmtId="169" fontId="0" fillId="0" borderId="0" xfId="0" applyNumberFormat="1"/>
    <xf numFmtId="0" fontId="1" fillId="2" borderId="0" xfId="0" applyFont="1" applyFill="1"/>
    <xf numFmtId="169" fontId="0" fillId="2" borderId="0" xfId="0" applyNumberFormat="1" applyFill="1"/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Задача1!$C$2:$C$53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Задача1!$D$2:$D$53</c:f>
              <c:numCache>
                <c:formatCode>General</c:formatCode>
                <c:ptCount val="52"/>
                <c:pt idx="0">
                  <c:v>0.3</c:v>
                </c:pt>
                <c:pt idx="1">
                  <c:v>0.84</c:v>
                </c:pt>
                <c:pt idx="2">
                  <c:v>0.53760000000000008</c:v>
                </c:pt>
                <c:pt idx="3">
                  <c:v>0.99434495999999994</c:v>
                </c:pt>
                <c:pt idx="4">
                  <c:v>2.249224209039382E-2</c:v>
                </c:pt>
                <c:pt idx="5">
                  <c:v>8.7945364544563753E-2</c:v>
                </c:pt>
                <c:pt idx="6">
                  <c:v>0.32084390959875014</c:v>
                </c:pt>
                <c:pt idx="7">
                  <c:v>0.87161238108855688</c:v>
                </c:pt>
                <c:pt idx="8">
                  <c:v>0.44761695288677272</c:v>
                </c:pt>
                <c:pt idx="9">
                  <c:v>0.98902406550053368</c:v>
                </c:pt>
                <c:pt idx="10">
                  <c:v>4.3421853445318986E-2</c:v>
                </c:pt>
                <c:pt idx="11">
                  <c:v>0.16614558435476889</c:v>
                </c:pt>
                <c:pt idx="12">
                  <c:v>0.55416491661672507</c:v>
                </c:pt>
                <c:pt idx="13">
                  <c:v>0.98826464723161289</c:v>
                </c:pt>
                <c:pt idx="14">
                  <c:v>4.6390537055154467E-2</c:v>
                </c:pt>
                <c:pt idx="15">
                  <c:v>0.17695382050755523</c:v>
                </c:pt>
                <c:pt idx="16">
                  <c:v>0.58256466366134063</c:v>
                </c:pt>
                <c:pt idx="17">
                  <c:v>0.97273230525795884</c:v>
                </c:pt>
                <c:pt idx="18">
                  <c:v>0.10609667026198408</c:v>
                </c:pt>
                <c:pt idx="19">
                  <c:v>0.37936066728521561</c:v>
                </c:pt>
                <c:pt idx="20">
                  <c:v>0.94178460560852617</c:v>
                </c:pt>
                <c:pt idx="21">
                  <c:v>0.21930544898927595</c:v>
                </c:pt>
                <c:pt idx="22">
                  <c:v>0.68484227613155213</c:v>
                </c:pt>
                <c:pt idx="23">
                  <c:v>0.86333333181802818</c:v>
                </c:pt>
                <c:pt idx="24">
                  <c:v>0.47195555996004251</c:v>
                </c:pt>
                <c:pt idx="25">
                  <c:v>0.99685403753138102</c:v>
                </c:pt>
                <c:pt idx="26">
                  <c:v>1.2544261555060079E-2</c:v>
                </c:pt>
                <c:pt idx="27">
                  <c:v>4.9547612228393281E-2</c:v>
                </c:pt>
                <c:pt idx="28">
                  <c:v>0.18837058540343221</c:v>
                </c:pt>
                <c:pt idx="29">
                  <c:v>0.61154843183280183</c:v>
                </c:pt>
                <c:pt idx="30">
                  <c:v>0.95022778942257102</c:v>
                </c:pt>
                <c:pt idx="31">
                  <c:v>0.18917975052666017</c:v>
                </c:pt>
                <c:pt idx="32">
                  <c:v>0.61356309006932319</c:v>
                </c:pt>
                <c:pt idx="33">
                  <c:v>0.94841369829562716</c:v>
                </c:pt>
                <c:pt idx="34">
                  <c:v>0.19570062072335304</c:v>
                </c:pt>
                <c:pt idx="35">
                  <c:v>0.62960755108738942</c:v>
                </c:pt>
                <c:pt idx="36">
                  <c:v>0.93280753080451895</c:v>
                </c:pt>
                <c:pt idx="37">
                  <c:v>0.25071056511558154</c:v>
                </c:pt>
                <c:pt idx="38">
                  <c:v>0.7514191106200292</c:v>
                </c:pt>
                <c:pt idx="39">
                  <c:v>0.74715372326013407</c:v>
                </c:pt>
                <c:pt idx="40">
                  <c:v>0.75566014831461226</c:v>
                </c:pt>
                <c:pt idx="41">
                  <c:v>0.73855155425500185</c:v>
                </c:pt>
                <c:pt idx="42">
                  <c:v>0.77237262385009164</c:v>
                </c:pt>
                <c:pt idx="43">
                  <c:v>0.70325261510806591</c:v>
                </c:pt>
                <c:pt idx="44">
                  <c:v>0.83475349780692965</c:v>
                </c:pt>
                <c:pt idx="45">
                  <c:v>0.55176038282410378</c:v>
                </c:pt>
                <c:pt idx="46">
                  <c:v>0.98928345107960891</c:v>
                </c:pt>
                <c:pt idx="47">
                  <c:v>4.2406817998511814E-2</c:v>
                </c:pt>
                <c:pt idx="48">
                  <c:v>0.16243391914301164</c:v>
                </c:pt>
                <c:pt idx="49">
                  <c:v>0.54419656421941276</c:v>
                </c:pt>
                <c:pt idx="50">
                  <c:v>0.99218665484479729</c:v>
                </c:pt>
                <c:pt idx="51">
                  <c:v>3.1009187170753526E-2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91-487A-9510-F0416AAF1C5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Задача1!$C$2:$C$53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Задача1!$G$2:$G$53</c:f>
              <c:numCache>
                <c:formatCode>General</c:formatCode>
                <c:ptCount val="52"/>
                <c:pt idx="0">
                  <c:v>0.30000100000000002</c:v>
                </c:pt>
                <c:pt idx="1">
                  <c:v>0.8400015999960001</c:v>
                </c:pt>
                <c:pt idx="2">
                  <c:v>0.53759564800063975</c:v>
                </c:pt>
                <c:pt idx="3">
                  <c:v>0.99434626900564793</c:v>
                </c:pt>
                <c:pt idx="4">
                  <c:v>2.2487065280782287E-2</c:v>
                </c:pt>
                <c:pt idx="5">
                  <c:v>8.7925588703360494E-2</c:v>
                </c:pt>
                <c:pt idx="6">
                  <c:v>0.32077871821811188</c:v>
                </c:pt>
                <c:pt idx="7">
                  <c:v>0.87151892862582825</c:v>
                </c:pt>
                <c:pt idx="8">
                  <c:v>0.44789474269086693</c:v>
                </c:pt>
                <c:pt idx="9">
                  <c:v>0.98914016864299614</c:v>
                </c:pt>
                <c:pt idx="10">
                  <c:v>4.2967581679605175E-2</c:v>
                </c:pt>
                <c:pt idx="11">
                  <c:v>0.16448547441684655</c:v>
                </c:pt>
                <c:pt idx="12">
                  <c:v>0.5497200124908459</c:v>
                </c:pt>
                <c:pt idx="13">
                  <c:v>0.99011168143164052</c:v>
                </c:pt>
                <c:pt idx="14">
                  <c:v>3.9162158897000462E-2</c:v>
                </c:pt>
                <c:pt idx="15">
                  <c:v>0.15051393683010619</c:v>
                </c:pt>
                <c:pt idx="16">
                  <c:v>0.51143796660003604</c:v>
                </c:pt>
                <c:pt idx="17">
                  <c:v>0.99947669168022579</c:v>
                </c:pt>
                <c:pt idx="18">
                  <c:v>2.0921378727066491E-3</c:v>
                </c:pt>
                <c:pt idx="19">
                  <c:v>8.3510433273129431E-3</c:v>
                </c:pt>
                <c:pt idx="20">
                  <c:v>3.3125213610633142E-2</c:v>
                </c:pt>
                <c:pt idx="21">
                  <c:v>0.12811173533553227</c:v>
                </c:pt>
                <c:pt idx="22">
                  <c:v>0.44679647441940318</c:v>
                </c:pt>
                <c:pt idx="23">
                  <c:v>0.98867753946317916</c:v>
                </c:pt>
                <c:pt idx="24">
                  <c:v>4.4777049696851916E-2</c:v>
                </c:pt>
                <c:pt idx="25">
                  <c:v>0.17108826206919028</c:v>
                </c:pt>
                <c:pt idx="26">
                  <c:v>0.56726827460533746</c:v>
                </c:pt>
                <c:pt idx="27">
                  <c:v>0.9818999169264836</c:v>
                </c:pt>
                <c:pt idx="28">
                  <c:v>7.1089880264992841E-2</c:v>
                </c:pt>
                <c:pt idx="29">
                  <c:v>0.26414443675560728</c:v>
                </c:pt>
                <c:pt idx="30">
                  <c:v>0.77748861314668105</c:v>
                </c:pt>
                <c:pt idx="31">
                  <c:v>0.6920002782957263</c:v>
                </c:pt>
                <c:pt idx="32">
                  <c:v>0.85254357253745461</c:v>
                </c:pt>
                <c:pt idx="33">
                  <c:v>0.50285211785011397</c:v>
                </c:pt>
                <c:pt idx="34">
                  <c:v>0.99996746169507622</c:v>
                </c:pt>
                <c:pt idx="35">
                  <c:v>1.3014898472996791E-4</c:v>
                </c:pt>
                <c:pt idx="36">
                  <c:v>5.2052818388696666E-4</c:v>
                </c:pt>
                <c:pt idx="37">
                  <c:v>2.0810289371869842E-3</c:v>
                </c:pt>
                <c:pt idx="38">
                  <c:v>8.3067930229982993E-3</c:v>
                </c:pt>
                <c:pt idx="39">
                  <c:v>3.2951160850685467E-2</c:v>
                </c:pt>
                <c:pt idx="40">
                  <c:v>0.12746152739711086</c:v>
                </c:pt>
                <c:pt idx="41">
                  <c:v>0.44486034572282568</c:v>
                </c:pt>
                <c:pt idx="42">
                  <c:v>0.98783847410477466</c:v>
                </c:pt>
                <c:pt idx="43">
                  <c:v>4.8054492732500433E-2</c:v>
                </c:pt>
                <c:pt idx="44">
                  <c:v>0.18298103384289</c:v>
                </c:pt>
                <c:pt idx="45">
                  <c:v>0.59799590038670858</c:v>
                </c:pt>
                <c:pt idx="46">
                  <c:v>0.96158721402959313</c:v>
                </c:pt>
                <c:pt idx="47">
                  <c:v>0.14774897537759435</c:v>
                </c:pt>
                <c:pt idx="48">
                  <c:v>0.50367686260986144</c:v>
                </c:pt>
                <c:pt idx="49">
                  <c:v>0.99994592272539284</c:v>
                </c:pt>
                <c:pt idx="50">
                  <c:v>2.1629740102210848E-4</c:v>
                </c:pt>
                <c:pt idx="51">
                  <c:v>8.6500246582567829E-4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91-487A-9510-F0416AAF1C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0768415"/>
        <c:axId val="1670768831"/>
      </c:lineChart>
      <c:catAx>
        <c:axId val="1670768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0768831"/>
        <c:crosses val="autoZero"/>
        <c:auto val="1"/>
        <c:lblAlgn val="ctr"/>
        <c:lblOffset val="100"/>
        <c:noMultiLvlLbl val="0"/>
      </c:catAx>
      <c:valAx>
        <c:axId val="1670768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0768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</xdr:colOff>
      <xdr:row>5</xdr:row>
      <xdr:rowOff>49530</xdr:rowOff>
    </xdr:from>
    <xdr:to>
      <xdr:col>22</xdr:col>
      <xdr:colOff>304800</xdr:colOff>
      <xdr:row>25</xdr:row>
      <xdr:rowOff>144780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D5019950-BED9-4FC4-A07A-4735C834CD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61952-BB3D-42F9-9FF7-27A27D869004}">
  <dimension ref="A1:I53"/>
  <sheetViews>
    <sheetView topLeftCell="B1" workbookViewId="0">
      <selection activeCell="C20" sqref="C20"/>
    </sheetView>
  </sheetViews>
  <sheetFormatPr defaultRowHeight="14.4" x14ac:dyDescent="0.3"/>
  <cols>
    <col min="1" max="1" width="177.88671875" bestFit="1" customWidth="1"/>
    <col min="4" max="5" width="12" bestFit="1" customWidth="1"/>
    <col min="6" max="6" width="42.88671875" bestFit="1" customWidth="1"/>
    <col min="7" max="7" width="12" bestFit="1" customWidth="1"/>
  </cols>
  <sheetData>
    <row r="1" spans="1:9" ht="57.6" customHeight="1" x14ac:dyDescent="0.3">
      <c r="A1" s="1" t="s">
        <v>0</v>
      </c>
    </row>
    <row r="2" spans="1:9" ht="34.200000000000003" customHeight="1" x14ac:dyDescent="0.3">
      <c r="A2" s="1" t="s">
        <v>1</v>
      </c>
      <c r="C2">
        <v>1</v>
      </c>
      <c r="D2">
        <v>0.3</v>
      </c>
      <c r="F2">
        <v>1</v>
      </c>
      <c r="G2">
        <v>0.30000100000000002</v>
      </c>
      <c r="I2">
        <v>0.3</v>
      </c>
    </row>
    <row r="3" spans="1:9" x14ac:dyDescent="0.3">
      <c r="A3" s="1" t="s">
        <v>2</v>
      </c>
      <c r="C3">
        <v>2</v>
      </c>
      <c r="D3">
        <f>4*D2*(1-D2)</f>
        <v>0.84</v>
      </c>
      <c r="F3">
        <v>2</v>
      </c>
      <c r="G3">
        <f>4*G2*(1-G2)</f>
        <v>0.8400015999960001</v>
      </c>
      <c r="I3">
        <v>0.30000100000000002</v>
      </c>
    </row>
    <row r="4" spans="1:9" ht="22.8" customHeight="1" x14ac:dyDescent="0.3">
      <c r="A4" s="1" t="s">
        <v>3</v>
      </c>
      <c r="C4">
        <v>3</v>
      </c>
      <c r="D4">
        <f>4*D3*(1-D3)</f>
        <v>0.53760000000000008</v>
      </c>
      <c r="F4">
        <v>3</v>
      </c>
      <c r="G4">
        <f t="shared" ref="G4:G53" si="0">4*G3*(1-G3)</f>
        <v>0.53759564800063975</v>
      </c>
    </row>
    <row r="5" spans="1:9" x14ac:dyDescent="0.3">
      <c r="A5" s="1">
        <v>0.3</v>
      </c>
      <c r="C5">
        <v>4</v>
      </c>
      <c r="D5">
        <f t="shared" ref="D5:D53" si="1">4*D4*(1-D4)</f>
        <v>0.99434495999999994</v>
      </c>
      <c r="F5">
        <v>4</v>
      </c>
      <c r="G5">
        <f t="shared" si="0"/>
        <v>0.99434626900564793</v>
      </c>
    </row>
    <row r="6" spans="1:9" x14ac:dyDescent="0.3">
      <c r="A6" s="1">
        <v>0.30000100000000002</v>
      </c>
      <c r="C6">
        <v>5</v>
      </c>
      <c r="D6">
        <f t="shared" si="1"/>
        <v>2.249224209039382E-2</v>
      </c>
      <c r="F6">
        <v>5</v>
      </c>
      <c r="G6">
        <f t="shared" si="0"/>
        <v>2.2487065280782287E-2</v>
      </c>
    </row>
    <row r="7" spans="1:9" x14ac:dyDescent="0.3">
      <c r="A7" s="1" t="s">
        <v>4</v>
      </c>
      <c r="C7">
        <v>6</v>
      </c>
      <c r="D7">
        <f t="shared" si="1"/>
        <v>8.7945364544563753E-2</v>
      </c>
      <c r="F7">
        <v>6</v>
      </c>
      <c r="G7">
        <f t="shared" si="0"/>
        <v>8.7925588703360494E-2</v>
      </c>
    </row>
    <row r="8" spans="1:9" x14ac:dyDescent="0.3">
      <c r="C8">
        <v>7</v>
      </c>
      <c r="D8">
        <f t="shared" si="1"/>
        <v>0.32084390959875014</v>
      </c>
      <c r="F8">
        <v>7</v>
      </c>
      <c r="G8">
        <f t="shared" si="0"/>
        <v>0.32077871821811188</v>
      </c>
    </row>
    <row r="9" spans="1:9" x14ac:dyDescent="0.3">
      <c r="C9">
        <v>8</v>
      </c>
      <c r="D9">
        <f t="shared" si="1"/>
        <v>0.87161238108855688</v>
      </c>
      <c r="F9">
        <v>8</v>
      </c>
      <c r="G9">
        <f t="shared" si="0"/>
        <v>0.87151892862582825</v>
      </c>
    </row>
    <row r="10" spans="1:9" x14ac:dyDescent="0.3">
      <c r="C10">
        <v>9</v>
      </c>
      <c r="D10">
        <f t="shared" si="1"/>
        <v>0.44761695288677272</v>
      </c>
      <c r="F10">
        <v>9</v>
      </c>
      <c r="G10">
        <f t="shared" si="0"/>
        <v>0.44789474269086693</v>
      </c>
    </row>
    <row r="11" spans="1:9" x14ac:dyDescent="0.3">
      <c r="C11">
        <v>10</v>
      </c>
      <c r="D11">
        <f t="shared" si="1"/>
        <v>0.98902406550053368</v>
      </c>
      <c r="F11">
        <v>10</v>
      </c>
      <c r="G11">
        <f t="shared" si="0"/>
        <v>0.98914016864299614</v>
      </c>
    </row>
    <row r="12" spans="1:9" x14ac:dyDescent="0.3">
      <c r="C12">
        <v>11</v>
      </c>
      <c r="D12">
        <f t="shared" si="1"/>
        <v>4.3421853445318986E-2</v>
      </c>
      <c r="F12">
        <v>11</v>
      </c>
      <c r="G12">
        <f t="shared" si="0"/>
        <v>4.2967581679605175E-2</v>
      </c>
    </row>
    <row r="13" spans="1:9" x14ac:dyDescent="0.3">
      <c r="C13">
        <v>12</v>
      </c>
      <c r="D13">
        <f t="shared" si="1"/>
        <v>0.16614558435476889</v>
      </c>
      <c r="F13">
        <v>12</v>
      </c>
      <c r="G13">
        <f t="shared" si="0"/>
        <v>0.16448547441684655</v>
      </c>
    </row>
    <row r="14" spans="1:9" x14ac:dyDescent="0.3">
      <c r="C14">
        <v>13</v>
      </c>
      <c r="D14">
        <f t="shared" si="1"/>
        <v>0.55416491661672507</v>
      </c>
      <c r="F14">
        <v>13</v>
      </c>
      <c r="G14">
        <f t="shared" si="0"/>
        <v>0.5497200124908459</v>
      </c>
    </row>
    <row r="15" spans="1:9" x14ac:dyDescent="0.3">
      <c r="C15">
        <v>14</v>
      </c>
      <c r="D15">
        <f t="shared" si="1"/>
        <v>0.98826464723161289</v>
      </c>
      <c r="F15">
        <v>14</v>
      </c>
      <c r="G15">
        <f t="shared" si="0"/>
        <v>0.99011168143164052</v>
      </c>
    </row>
    <row r="16" spans="1:9" x14ac:dyDescent="0.3">
      <c r="C16">
        <v>15</v>
      </c>
      <c r="D16">
        <f t="shared" si="1"/>
        <v>4.6390537055154467E-2</v>
      </c>
      <c r="F16">
        <v>15</v>
      </c>
      <c r="G16">
        <f t="shared" si="0"/>
        <v>3.9162158897000462E-2</v>
      </c>
    </row>
    <row r="17" spans="3:7" x14ac:dyDescent="0.3">
      <c r="C17">
        <v>16</v>
      </c>
      <c r="D17">
        <f t="shared" si="1"/>
        <v>0.17695382050755523</v>
      </c>
      <c r="F17">
        <v>16</v>
      </c>
      <c r="G17">
        <f t="shared" si="0"/>
        <v>0.15051393683010619</v>
      </c>
    </row>
    <row r="18" spans="3:7" x14ac:dyDescent="0.3">
      <c r="C18">
        <v>17</v>
      </c>
      <c r="D18">
        <f t="shared" si="1"/>
        <v>0.58256466366134063</v>
      </c>
      <c r="F18">
        <v>17</v>
      </c>
      <c r="G18">
        <f t="shared" si="0"/>
        <v>0.51143796660003604</v>
      </c>
    </row>
    <row r="19" spans="3:7" x14ac:dyDescent="0.3">
      <c r="C19">
        <v>18</v>
      </c>
      <c r="D19">
        <f t="shared" si="1"/>
        <v>0.97273230525795884</v>
      </c>
      <c r="F19">
        <v>18</v>
      </c>
      <c r="G19">
        <f t="shared" si="0"/>
        <v>0.99947669168022579</v>
      </c>
    </row>
    <row r="20" spans="3:7" x14ac:dyDescent="0.3">
      <c r="C20">
        <v>19</v>
      </c>
      <c r="D20">
        <f t="shared" si="1"/>
        <v>0.10609667026198408</v>
      </c>
      <c r="F20">
        <v>19</v>
      </c>
      <c r="G20">
        <f t="shared" si="0"/>
        <v>2.0921378727066491E-3</v>
      </c>
    </row>
    <row r="21" spans="3:7" x14ac:dyDescent="0.3">
      <c r="C21">
        <v>20</v>
      </c>
      <c r="D21">
        <f t="shared" si="1"/>
        <v>0.37936066728521561</v>
      </c>
      <c r="F21">
        <v>20</v>
      </c>
      <c r="G21">
        <f t="shared" si="0"/>
        <v>8.3510433273129431E-3</v>
      </c>
    </row>
    <row r="22" spans="3:7" x14ac:dyDescent="0.3">
      <c r="C22">
        <v>21</v>
      </c>
      <c r="D22">
        <f t="shared" si="1"/>
        <v>0.94178460560852617</v>
      </c>
      <c r="F22">
        <v>21</v>
      </c>
      <c r="G22">
        <f t="shared" si="0"/>
        <v>3.3125213610633142E-2</v>
      </c>
    </row>
    <row r="23" spans="3:7" x14ac:dyDescent="0.3">
      <c r="C23">
        <v>22</v>
      </c>
      <c r="D23">
        <f t="shared" si="1"/>
        <v>0.21930544898927595</v>
      </c>
      <c r="F23">
        <v>22</v>
      </c>
      <c r="G23">
        <f t="shared" si="0"/>
        <v>0.12811173533553227</v>
      </c>
    </row>
    <row r="24" spans="3:7" x14ac:dyDescent="0.3">
      <c r="C24">
        <v>23</v>
      </c>
      <c r="D24">
        <f t="shared" si="1"/>
        <v>0.68484227613155213</v>
      </c>
      <c r="F24">
        <v>23</v>
      </c>
      <c r="G24">
        <f t="shared" si="0"/>
        <v>0.44679647441940318</v>
      </c>
    </row>
    <row r="25" spans="3:7" x14ac:dyDescent="0.3">
      <c r="C25">
        <v>24</v>
      </c>
      <c r="D25">
        <f t="shared" si="1"/>
        <v>0.86333333181802818</v>
      </c>
      <c r="F25">
        <v>24</v>
      </c>
      <c r="G25">
        <f t="shared" si="0"/>
        <v>0.98867753946317916</v>
      </c>
    </row>
    <row r="26" spans="3:7" x14ac:dyDescent="0.3">
      <c r="C26">
        <v>25</v>
      </c>
      <c r="D26">
        <f t="shared" si="1"/>
        <v>0.47195555996004251</v>
      </c>
      <c r="F26">
        <v>25</v>
      </c>
      <c r="G26">
        <f t="shared" si="0"/>
        <v>4.4777049696851916E-2</v>
      </c>
    </row>
    <row r="27" spans="3:7" x14ac:dyDescent="0.3">
      <c r="C27">
        <v>26</v>
      </c>
      <c r="D27">
        <f t="shared" si="1"/>
        <v>0.99685403753138102</v>
      </c>
      <c r="F27">
        <v>26</v>
      </c>
      <c r="G27">
        <f t="shared" si="0"/>
        <v>0.17108826206919028</v>
      </c>
    </row>
    <row r="28" spans="3:7" x14ac:dyDescent="0.3">
      <c r="C28">
        <v>27</v>
      </c>
      <c r="D28">
        <f t="shared" si="1"/>
        <v>1.2544261555060079E-2</v>
      </c>
      <c r="F28">
        <v>27</v>
      </c>
      <c r="G28">
        <f t="shared" si="0"/>
        <v>0.56726827460533746</v>
      </c>
    </row>
    <row r="29" spans="3:7" x14ac:dyDescent="0.3">
      <c r="C29">
        <v>28</v>
      </c>
      <c r="D29">
        <f t="shared" si="1"/>
        <v>4.9547612228393281E-2</v>
      </c>
      <c r="F29">
        <v>28</v>
      </c>
      <c r="G29">
        <f t="shared" si="0"/>
        <v>0.9818999169264836</v>
      </c>
    </row>
    <row r="30" spans="3:7" x14ac:dyDescent="0.3">
      <c r="C30">
        <v>29</v>
      </c>
      <c r="D30">
        <f t="shared" si="1"/>
        <v>0.18837058540343221</v>
      </c>
      <c r="F30">
        <v>29</v>
      </c>
      <c r="G30">
        <f t="shared" si="0"/>
        <v>7.1089880264992841E-2</v>
      </c>
    </row>
    <row r="31" spans="3:7" x14ac:dyDescent="0.3">
      <c r="C31">
        <v>30</v>
      </c>
      <c r="D31">
        <f t="shared" si="1"/>
        <v>0.61154843183280183</v>
      </c>
      <c r="F31">
        <v>30</v>
      </c>
      <c r="G31">
        <f t="shared" si="0"/>
        <v>0.26414443675560728</v>
      </c>
    </row>
    <row r="32" spans="3:7" x14ac:dyDescent="0.3">
      <c r="C32">
        <v>31</v>
      </c>
      <c r="D32">
        <f t="shared" si="1"/>
        <v>0.95022778942257102</v>
      </c>
      <c r="F32">
        <v>31</v>
      </c>
      <c r="G32">
        <f t="shared" si="0"/>
        <v>0.77748861314668105</v>
      </c>
    </row>
    <row r="33" spans="3:7" x14ac:dyDescent="0.3">
      <c r="C33">
        <v>32</v>
      </c>
      <c r="D33">
        <f t="shared" si="1"/>
        <v>0.18917975052666017</v>
      </c>
      <c r="F33">
        <v>32</v>
      </c>
      <c r="G33">
        <f t="shared" si="0"/>
        <v>0.6920002782957263</v>
      </c>
    </row>
    <row r="34" spans="3:7" x14ac:dyDescent="0.3">
      <c r="C34">
        <v>33</v>
      </c>
      <c r="D34">
        <f t="shared" si="1"/>
        <v>0.61356309006932319</v>
      </c>
      <c r="F34">
        <v>33</v>
      </c>
      <c r="G34">
        <f t="shared" si="0"/>
        <v>0.85254357253745461</v>
      </c>
    </row>
    <row r="35" spans="3:7" x14ac:dyDescent="0.3">
      <c r="C35">
        <v>34</v>
      </c>
      <c r="D35">
        <f t="shared" si="1"/>
        <v>0.94841369829562716</v>
      </c>
      <c r="F35">
        <v>34</v>
      </c>
      <c r="G35">
        <f t="shared" si="0"/>
        <v>0.50285211785011397</v>
      </c>
    </row>
    <row r="36" spans="3:7" x14ac:dyDescent="0.3">
      <c r="C36">
        <v>35</v>
      </c>
      <c r="D36">
        <f t="shared" si="1"/>
        <v>0.19570062072335304</v>
      </c>
      <c r="F36">
        <v>35</v>
      </c>
      <c r="G36">
        <f t="shared" si="0"/>
        <v>0.99996746169507622</v>
      </c>
    </row>
    <row r="37" spans="3:7" x14ac:dyDescent="0.3">
      <c r="C37">
        <v>36</v>
      </c>
      <c r="D37">
        <f t="shared" si="1"/>
        <v>0.62960755108738942</v>
      </c>
      <c r="F37">
        <v>36</v>
      </c>
      <c r="G37">
        <f t="shared" si="0"/>
        <v>1.3014898472996791E-4</v>
      </c>
    </row>
    <row r="38" spans="3:7" x14ac:dyDescent="0.3">
      <c r="C38">
        <v>37</v>
      </c>
      <c r="D38">
        <f t="shared" si="1"/>
        <v>0.93280753080451895</v>
      </c>
      <c r="F38">
        <v>37</v>
      </c>
      <c r="G38">
        <f t="shared" si="0"/>
        <v>5.2052818388696666E-4</v>
      </c>
    </row>
    <row r="39" spans="3:7" x14ac:dyDescent="0.3">
      <c r="C39">
        <v>38</v>
      </c>
      <c r="D39">
        <f t="shared" si="1"/>
        <v>0.25071056511558154</v>
      </c>
      <c r="F39">
        <v>38</v>
      </c>
      <c r="G39">
        <f t="shared" si="0"/>
        <v>2.0810289371869842E-3</v>
      </c>
    </row>
    <row r="40" spans="3:7" x14ac:dyDescent="0.3">
      <c r="C40">
        <v>39</v>
      </c>
      <c r="D40">
        <f t="shared" si="1"/>
        <v>0.7514191106200292</v>
      </c>
      <c r="F40">
        <v>39</v>
      </c>
      <c r="G40">
        <f t="shared" si="0"/>
        <v>8.3067930229982993E-3</v>
      </c>
    </row>
    <row r="41" spans="3:7" x14ac:dyDescent="0.3">
      <c r="C41">
        <v>40</v>
      </c>
      <c r="D41">
        <f t="shared" si="1"/>
        <v>0.74715372326013407</v>
      </c>
      <c r="F41">
        <v>40</v>
      </c>
      <c r="G41">
        <f t="shared" si="0"/>
        <v>3.2951160850685467E-2</v>
      </c>
    </row>
    <row r="42" spans="3:7" x14ac:dyDescent="0.3">
      <c r="C42">
        <v>41</v>
      </c>
      <c r="D42">
        <f t="shared" si="1"/>
        <v>0.75566014831461226</v>
      </c>
      <c r="F42">
        <v>41</v>
      </c>
      <c r="G42">
        <f t="shared" si="0"/>
        <v>0.12746152739711086</v>
      </c>
    </row>
    <row r="43" spans="3:7" x14ac:dyDescent="0.3">
      <c r="C43">
        <v>42</v>
      </c>
      <c r="D43">
        <f t="shared" si="1"/>
        <v>0.73855155425500185</v>
      </c>
      <c r="F43">
        <v>42</v>
      </c>
      <c r="G43">
        <f t="shared" si="0"/>
        <v>0.44486034572282568</v>
      </c>
    </row>
    <row r="44" spans="3:7" x14ac:dyDescent="0.3">
      <c r="C44">
        <v>43</v>
      </c>
      <c r="D44">
        <f t="shared" si="1"/>
        <v>0.77237262385009164</v>
      </c>
      <c r="F44">
        <v>43</v>
      </c>
      <c r="G44">
        <f t="shared" si="0"/>
        <v>0.98783847410477466</v>
      </c>
    </row>
    <row r="45" spans="3:7" x14ac:dyDescent="0.3">
      <c r="C45">
        <v>44</v>
      </c>
      <c r="D45">
        <f t="shared" si="1"/>
        <v>0.70325261510806591</v>
      </c>
      <c r="F45">
        <v>44</v>
      </c>
      <c r="G45">
        <f t="shared" si="0"/>
        <v>4.8054492732500433E-2</v>
      </c>
    </row>
    <row r="46" spans="3:7" x14ac:dyDescent="0.3">
      <c r="C46">
        <v>45</v>
      </c>
      <c r="D46">
        <f t="shared" si="1"/>
        <v>0.83475349780692965</v>
      </c>
      <c r="F46">
        <v>45</v>
      </c>
      <c r="G46">
        <f t="shared" si="0"/>
        <v>0.18298103384289</v>
      </c>
    </row>
    <row r="47" spans="3:7" x14ac:dyDescent="0.3">
      <c r="C47">
        <v>46</v>
      </c>
      <c r="D47">
        <f t="shared" si="1"/>
        <v>0.55176038282410378</v>
      </c>
      <c r="F47">
        <v>46</v>
      </c>
      <c r="G47">
        <f t="shared" si="0"/>
        <v>0.59799590038670858</v>
      </c>
    </row>
    <row r="48" spans="3:7" x14ac:dyDescent="0.3">
      <c r="C48">
        <v>47</v>
      </c>
      <c r="D48">
        <f t="shared" si="1"/>
        <v>0.98928345107960891</v>
      </c>
      <c r="F48">
        <v>47</v>
      </c>
      <c r="G48">
        <f t="shared" si="0"/>
        <v>0.96158721402959313</v>
      </c>
    </row>
    <row r="49" spans="3:7" x14ac:dyDescent="0.3">
      <c r="C49">
        <v>48</v>
      </c>
      <c r="D49">
        <f t="shared" si="1"/>
        <v>4.2406817998511814E-2</v>
      </c>
      <c r="F49">
        <v>48</v>
      </c>
      <c r="G49">
        <f t="shared" si="0"/>
        <v>0.14774897537759435</v>
      </c>
    </row>
    <row r="50" spans="3:7" x14ac:dyDescent="0.3">
      <c r="C50">
        <v>49</v>
      </c>
      <c r="D50">
        <f t="shared" si="1"/>
        <v>0.16243391914301164</v>
      </c>
      <c r="F50">
        <v>49</v>
      </c>
      <c r="G50">
        <f t="shared" si="0"/>
        <v>0.50367686260986144</v>
      </c>
    </row>
    <row r="51" spans="3:7" x14ac:dyDescent="0.3">
      <c r="C51">
        <v>50</v>
      </c>
      <c r="D51">
        <f t="shared" si="1"/>
        <v>0.54419656421941276</v>
      </c>
      <c r="F51">
        <v>50</v>
      </c>
      <c r="G51">
        <f t="shared" si="0"/>
        <v>0.99994592272539284</v>
      </c>
    </row>
    <row r="52" spans="3:7" x14ac:dyDescent="0.3">
      <c r="C52">
        <v>51</v>
      </c>
      <c r="D52">
        <f t="shared" si="1"/>
        <v>0.99218665484479729</v>
      </c>
      <c r="F52">
        <v>51</v>
      </c>
      <c r="G52">
        <f t="shared" si="0"/>
        <v>2.1629740102210848E-4</v>
      </c>
    </row>
    <row r="53" spans="3:7" x14ac:dyDescent="0.3">
      <c r="C53">
        <v>52</v>
      </c>
      <c r="D53">
        <f t="shared" si="1"/>
        <v>3.1009187170753526E-2</v>
      </c>
      <c r="F53">
        <v>52</v>
      </c>
      <c r="G53">
        <f t="shared" si="0"/>
        <v>8.6500246582567829E-4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4E7A9-1C8D-4F52-88B7-0AA00688DA40}">
  <dimension ref="A1:Q86"/>
  <sheetViews>
    <sheetView tabSelected="1" workbookViewId="0">
      <selection activeCell="P19" sqref="P19"/>
    </sheetView>
  </sheetViews>
  <sheetFormatPr defaultRowHeight="14.4" x14ac:dyDescent="0.3"/>
  <cols>
    <col min="6" max="6" width="16" customWidth="1"/>
    <col min="13" max="14" width="14.44140625" customWidth="1"/>
    <col min="15" max="15" width="11.5546875" customWidth="1"/>
    <col min="16" max="16" width="10.109375" bestFit="1" customWidth="1"/>
  </cols>
  <sheetData>
    <row r="1" spans="1:17" x14ac:dyDescent="0.3">
      <c r="A1" s="8" t="s">
        <v>16</v>
      </c>
    </row>
    <row r="2" spans="1:17" x14ac:dyDescent="0.3">
      <c r="F2" s="2"/>
      <c r="Q2" s="2"/>
    </row>
    <row r="3" spans="1:17" x14ac:dyDescent="0.3">
      <c r="F3" t="s">
        <v>5</v>
      </c>
      <c r="G3" t="s">
        <v>6</v>
      </c>
      <c r="M3" s="2" t="s">
        <v>7</v>
      </c>
      <c r="Q3" s="3"/>
    </row>
    <row r="4" spans="1:17" x14ac:dyDescent="0.3">
      <c r="A4" s="4"/>
      <c r="B4" s="4"/>
      <c r="C4" s="4"/>
      <c r="F4" t="s">
        <v>8</v>
      </c>
      <c r="G4" s="5">
        <v>9</v>
      </c>
      <c r="M4" t="s">
        <v>5</v>
      </c>
      <c r="N4" t="s">
        <v>9</v>
      </c>
      <c r="O4" t="s">
        <v>6</v>
      </c>
      <c r="P4" t="s">
        <v>10</v>
      </c>
    </row>
    <row r="5" spans="1:17" x14ac:dyDescent="0.3">
      <c r="A5" s="4"/>
      <c r="B5" s="4"/>
      <c r="C5" s="4"/>
      <c r="F5" t="s">
        <v>11</v>
      </c>
      <c r="G5" s="5">
        <v>8.6999999999999993</v>
      </c>
      <c r="M5">
        <v>30</v>
      </c>
      <c r="N5">
        <v>28</v>
      </c>
      <c r="O5" s="5"/>
      <c r="P5" s="5">
        <f>VLOOKUP(M5,$F$4:$G$86,2,FALSE)*N5</f>
        <v>529.19999999999993</v>
      </c>
    </row>
    <row r="6" spans="1:17" x14ac:dyDescent="0.3">
      <c r="A6" s="4"/>
      <c r="B6" s="4"/>
      <c r="C6" s="4"/>
      <c r="F6" t="s">
        <v>12</v>
      </c>
      <c r="G6" s="5">
        <v>14</v>
      </c>
      <c r="M6">
        <v>24</v>
      </c>
      <c r="N6">
        <v>28</v>
      </c>
      <c r="O6" s="5"/>
      <c r="P6" s="5">
        <f t="shared" ref="P6:P18" si="0">VLOOKUP(M6,$F$4:$G$86,2,FALSE)*N6</f>
        <v>540.4</v>
      </c>
    </row>
    <row r="7" spans="1:17" x14ac:dyDescent="0.3">
      <c r="A7" s="4"/>
      <c r="B7" s="4"/>
      <c r="C7" s="4"/>
      <c r="F7" t="s">
        <v>13</v>
      </c>
      <c r="G7" s="5">
        <v>2.9</v>
      </c>
      <c r="M7">
        <v>73</v>
      </c>
      <c r="N7">
        <v>44</v>
      </c>
      <c r="O7" s="5"/>
      <c r="P7" s="5">
        <f t="shared" si="0"/>
        <v>598.4</v>
      </c>
    </row>
    <row r="8" spans="1:17" x14ac:dyDescent="0.3">
      <c r="A8" s="4"/>
      <c r="B8" s="4"/>
      <c r="C8" s="4"/>
      <c r="F8" t="s">
        <v>14</v>
      </c>
      <c r="G8" s="5">
        <v>11.9</v>
      </c>
      <c r="M8">
        <v>21</v>
      </c>
      <c r="N8">
        <v>31</v>
      </c>
      <c r="O8" s="5"/>
      <c r="P8" s="5">
        <f t="shared" si="0"/>
        <v>328.59999999999997</v>
      </c>
    </row>
    <row r="9" spans="1:17" x14ac:dyDescent="0.3">
      <c r="A9" s="4"/>
      <c r="B9" s="4"/>
      <c r="C9" s="4"/>
      <c r="F9">
        <v>1</v>
      </c>
      <c r="G9" s="5">
        <v>11.8</v>
      </c>
      <c r="M9">
        <v>44</v>
      </c>
      <c r="N9">
        <v>22</v>
      </c>
      <c r="O9" s="5"/>
      <c r="P9" s="5">
        <f t="shared" si="0"/>
        <v>424.6</v>
      </c>
    </row>
    <row r="10" spans="1:17" x14ac:dyDescent="0.3">
      <c r="A10" s="4"/>
      <c r="B10" s="4"/>
      <c r="C10" s="4"/>
      <c r="F10">
        <v>2</v>
      </c>
      <c r="G10" s="5">
        <v>10.199999999999999</v>
      </c>
      <c r="M10">
        <v>64</v>
      </c>
      <c r="N10">
        <v>30</v>
      </c>
      <c r="O10" s="5"/>
      <c r="P10" s="5">
        <f t="shared" si="0"/>
        <v>351</v>
      </c>
    </row>
    <row r="11" spans="1:17" x14ac:dyDescent="0.3">
      <c r="A11" s="4"/>
      <c r="B11" s="4"/>
      <c r="C11" s="4"/>
      <c r="F11">
        <v>3</v>
      </c>
      <c r="G11" s="5">
        <v>2</v>
      </c>
      <c r="M11">
        <v>57</v>
      </c>
      <c r="N11">
        <v>22</v>
      </c>
      <c r="O11" s="5"/>
      <c r="P11" s="5">
        <f t="shared" si="0"/>
        <v>266.2</v>
      </c>
    </row>
    <row r="12" spans="1:17" x14ac:dyDescent="0.3">
      <c r="A12" s="4"/>
      <c r="B12" s="4"/>
      <c r="C12" s="4"/>
      <c r="F12">
        <v>4</v>
      </c>
      <c r="G12" s="5">
        <v>3.6</v>
      </c>
      <c r="M12">
        <v>19</v>
      </c>
      <c r="N12">
        <v>39</v>
      </c>
      <c r="O12" s="5"/>
      <c r="P12" s="5">
        <f t="shared" si="0"/>
        <v>549.9</v>
      </c>
    </row>
    <row r="13" spans="1:17" x14ac:dyDescent="0.3">
      <c r="A13" s="4"/>
      <c r="B13" s="4"/>
      <c r="C13" s="4"/>
      <c r="F13">
        <v>5</v>
      </c>
      <c r="G13" s="5">
        <v>7.8</v>
      </c>
      <c r="M13">
        <v>57</v>
      </c>
      <c r="N13">
        <v>20</v>
      </c>
      <c r="O13" s="5"/>
      <c r="P13" s="5">
        <f t="shared" si="0"/>
        <v>242</v>
      </c>
    </row>
    <row r="14" spans="1:17" x14ac:dyDescent="0.3">
      <c r="A14" s="4"/>
      <c r="B14" s="4"/>
      <c r="C14" s="4"/>
      <c r="F14">
        <v>6</v>
      </c>
      <c r="G14" s="5">
        <v>11.2</v>
      </c>
      <c r="M14">
        <v>5</v>
      </c>
      <c r="N14">
        <v>50</v>
      </c>
      <c r="O14" s="5"/>
      <c r="P14" s="5">
        <f t="shared" si="0"/>
        <v>390</v>
      </c>
    </row>
    <row r="15" spans="1:17" x14ac:dyDescent="0.3">
      <c r="A15" s="4"/>
      <c r="B15" s="4"/>
      <c r="C15" s="4"/>
      <c r="F15">
        <v>7</v>
      </c>
      <c r="G15" s="5">
        <v>5.3</v>
      </c>
      <c r="M15">
        <v>75</v>
      </c>
      <c r="N15">
        <v>32</v>
      </c>
      <c r="O15" s="5"/>
      <c r="P15" s="5">
        <f t="shared" si="0"/>
        <v>425.6</v>
      </c>
    </row>
    <row r="16" spans="1:17" x14ac:dyDescent="0.3">
      <c r="A16" s="4"/>
      <c r="B16" s="4"/>
      <c r="C16" s="4"/>
      <c r="F16">
        <v>8</v>
      </c>
      <c r="G16" s="5">
        <v>19.3</v>
      </c>
      <c r="M16">
        <v>9</v>
      </c>
      <c r="N16">
        <v>23</v>
      </c>
      <c r="O16" s="5"/>
      <c r="P16" s="5">
        <f t="shared" si="0"/>
        <v>404.8</v>
      </c>
    </row>
    <row r="17" spans="1:16" x14ac:dyDescent="0.3">
      <c r="A17" s="4"/>
      <c r="B17" s="4"/>
      <c r="C17" s="4"/>
      <c r="F17">
        <v>9</v>
      </c>
      <c r="G17" s="5">
        <v>17.600000000000001</v>
      </c>
      <c r="M17" t="s">
        <v>8</v>
      </c>
      <c r="N17">
        <v>31</v>
      </c>
      <c r="O17" s="5"/>
      <c r="P17" s="5">
        <f t="shared" si="0"/>
        <v>279</v>
      </c>
    </row>
    <row r="18" spans="1:16" x14ac:dyDescent="0.3">
      <c r="F18">
        <v>10</v>
      </c>
      <c r="G18" s="5">
        <v>3</v>
      </c>
      <c r="M18" t="s">
        <v>12</v>
      </c>
      <c r="N18">
        <v>27</v>
      </c>
      <c r="O18" s="5"/>
      <c r="P18" s="5">
        <f t="shared" si="0"/>
        <v>378</v>
      </c>
    </row>
    <row r="19" spans="1:16" x14ac:dyDescent="0.3">
      <c r="F19">
        <v>11</v>
      </c>
      <c r="G19" s="5">
        <v>2.4</v>
      </c>
      <c r="O19" s="6" t="s">
        <v>15</v>
      </c>
      <c r="P19" s="7">
        <f>SUM(P5:P18)</f>
        <v>5707.7</v>
      </c>
    </row>
    <row r="20" spans="1:16" x14ac:dyDescent="0.3">
      <c r="F20">
        <v>12</v>
      </c>
      <c r="G20" s="5">
        <v>16.100000000000001</v>
      </c>
    </row>
    <row r="21" spans="1:16" x14ac:dyDescent="0.3">
      <c r="F21">
        <v>13</v>
      </c>
      <c r="G21" s="5">
        <v>18.8</v>
      </c>
    </row>
    <row r="22" spans="1:16" x14ac:dyDescent="0.3">
      <c r="F22">
        <v>14</v>
      </c>
      <c r="G22" s="5">
        <v>14.2</v>
      </c>
    </row>
    <row r="23" spans="1:16" x14ac:dyDescent="0.3">
      <c r="F23">
        <v>15</v>
      </c>
      <c r="G23" s="5">
        <v>15</v>
      </c>
    </row>
    <row r="24" spans="1:16" x14ac:dyDescent="0.3">
      <c r="F24">
        <v>16</v>
      </c>
      <c r="G24" s="5">
        <v>8.6</v>
      </c>
    </row>
    <row r="25" spans="1:16" x14ac:dyDescent="0.3">
      <c r="F25">
        <v>17</v>
      </c>
      <c r="G25" s="5">
        <v>16.2</v>
      </c>
    </row>
    <row r="26" spans="1:16" x14ac:dyDescent="0.3">
      <c r="F26">
        <v>18</v>
      </c>
      <c r="G26" s="5">
        <v>10.6</v>
      </c>
    </row>
    <row r="27" spans="1:16" x14ac:dyDescent="0.3">
      <c r="F27">
        <v>19</v>
      </c>
      <c r="G27" s="5">
        <v>14.1</v>
      </c>
    </row>
    <row r="28" spans="1:16" x14ac:dyDescent="0.3">
      <c r="F28">
        <v>20</v>
      </c>
      <c r="G28" s="5">
        <v>15.7</v>
      </c>
    </row>
    <row r="29" spans="1:16" x14ac:dyDescent="0.3">
      <c r="F29">
        <v>21</v>
      </c>
      <c r="G29" s="5">
        <v>10.6</v>
      </c>
    </row>
    <row r="30" spans="1:16" x14ac:dyDescent="0.3">
      <c r="F30">
        <v>22</v>
      </c>
      <c r="G30" s="5">
        <v>13.3</v>
      </c>
    </row>
    <row r="31" spans="1:16" x14ac:dyDescent="0.3">
      <c r="F31">
        <v>23</v>
      </c>
      <c r="G31" s="5">
        <v>16.8</v>
      </c>
    </row>
    <row r="32" spans="1:16" x14ac:dyDescent="0.3">
      <c r="F32">
        <v>24</v>
      </c>
      <c r="G32" s="5">
        <v>19.3</v>
      </c>
    </row>
    <row r="33" spans="6:7" x14ac:dyDescent="0.3">
      <c r="F33">
        <v>25</v>
      </c>
      <c r="G33" s="5">
        <v>6.2</v>
      </c>
    </row>
    <row r="34" spans="6:7" x14ac:dyDescent="0.3">
      <c r="F34">
        <v>26</v>
      </c>
      <c r="G34" s="5">
        <v>8.5</v>
      </c>
    </row>
    <row r="35" spans="6:7" x14ac:dyDescent="0.3">
      <c r="F35">
        <v>27</v>
      </c>
      <c r="G35" s="5">
        <v>10.4</v>
      </c>
    </row>
    <row r="36" spans="6:7" x14ac:dyDescent="0.3">
      <c r="F36">
        <v>28</v>
      </c>
      <c r="G36" s="5">
        <v>4.5</v>
      </c>
    </row>
    <row r="37" spans="6:7" x14ac:dyDescent="0.3">
      <c r="F37">
        <v>29</v>
      </c>
      <c r="G37" s="5">
        <v>11.5</v>
      </c>
    </row>
    <row r="38" spans="6:7" x14ac:dyDescent="0.3">
      <c r="F38">
        <v>30</v>
      </c>
      <c r="G38" s="5">
        <v>18.899999999999999</v>
      </c>
    </row>
    <row r="39" spans="6:7" x14ac:dyDescent="0.3">
      <c r="F39">
        <v>31</v>
      </c>
      <c r="G39" s="5">
        <v>13.9</v>
      </c>
    </row>
    <row r="40" spans="6:7" x14ac:dyDescent="0.3">
      <c r="F40">
        <v>32</v>
      </c>
      <c r="G40" s="5">
        <v>16.2</v>
      </c>
    </row>
    <row r="41" spans="6:7" x14ac:dyDescent="0.3">
      <c r="F41">
        <v>33</v>
      </c>
      <c r="G41" s="5">
        <v>11.1</v>
      </c>
    </row>
    <row r="42" spans="6:7" x14ac:dyDescent="0.3">
      <c r="F42">
        <v>34</v>
      </c>
      <c r="G42" s="5">
        <v>12.6</v>
      </c>
    </row>
    <row r="43" spans="6:7" x14ac:dyDescent="0.3">
      <c r="F43">
        <v>35</v>
      </c>
      <c r="G43" s="5">
        <v>5.0999999999999996</v>
      </c>
    </row>
    <row r="44" spans="6:7" x14ac:dyDescent="0.3">
      <c r="F44">
        <v>36</v>
      </c>
      <c r="G44" s="5">
        <v>6.1</v>
      </c>
    </row>
    <row r="45" spans="6:7" x14ac:dyDescent="0.3">
      <c r="F45">
        <v>37</v>
      </c>
      <c r="G45" s="5">
        <v>9.6</v>
      </c>
    </row>
    <row r="46" spans="6:7" x14ac:dyDescent="0.3">
      <c r="F46">
        <v>38</v>
      </c>
      <c r="G46" s="5">
        <v>11.6</v>
      </c>
    </row>
    <row r="47" spans="6:7" x14ac:dyDescent="0.3">
      <c r="F47">
        <v>39</v>
      </c>
      <c r="G47" s="5">
        <v>9.8000000000000007</v>
      </c>
    </row>
    <row r="48" spans="6:7" x14ac:dyDescent="0.3">
      <c r="F48">
        <v>40</v>
      </c>
      <c r="G48" s="5">
        <v>10</v>
      </c>
    </row>
    <row r="49" spans="6:7" x14ac:dyDescent="0.3">
      <c r="F49">
        <v>41</v>
      </c>
      <c r="G49" s="5">
        <v>13.4</v>
      </c>
    </row>
    <row r="50" spans="6:7" x14ac:dyDescent="0.3">
      <c r="F50">
        <v>42</v>
      </c>
      <c r="G50" s="5">
        <v>19.600000000000001</v>
      </c>
    </row>
    <row r="51" spans="6:7" x14ac:dyDescent="0.3">
      <c r="F51">
        <v>43</v>
      </c>
      <c r="G51" s="5">
        <v>16.899999999999999</v>
      </c>
    </row>
    <row r="52" spans="6:7" x14ac:dyDescent="0.3">
      <c r="F52">
        <v>44</v>
      </c>
      <c r="G52" s="5">
        <v>19.3</v>
      </c>
    </row>
    <row r="53" spans="6:7" x14ac:dyDescent="0.3">
      <c r="F53">
        <v>45</v>
      </c>
      <c r="G53" s="5">
        <v>10.9</v>
      </c>
    </row>
    <row r="54" spans="6:7" x14ac:dyDescent="0.3">
      <c r="F54">
        <v>46</v>
      </c>
      <c r="G54" s="5">
        <v>20</v>
      </c>
    </row>
    <row r="55" spans="6:7" x14ac:dyDescent="0.3">
      <c r="F55">
        <v>47</v>
      </c>
      <c r="G55" s="5">
        <v>5.8</v>
      </c>
    </row>
    <row r="56" spans="6:7" x14ac:dyDescent="0.3">
      <c r="F56">
        <v>48</v>
      </c>
      <c r="G56" s="5">
        <v>19.2</v>
      </c>
    </row>
    <row r="57" spans="6:7" x14ac:dyDescent="0.3">
      <c r="F57">
        <v>49</v>
      </c>
      <c r="G57" s="5">
        <v>14.3</v>
      </c>
    </row>
    <row r="58" spans="6:7" x14ac:dyDescent="0.3">
      <c r="F58">
        <v>50</v>
      </c>
      <c r="G58" s="5">
        <v>19.399999999999999</v>
      </c>
    </row>
    <row r="59" spans="6:7" x14ac:dyDescent="0.3">
      <c r="F59">
        <v>51</v>
      </c>
      <c r="G59" s="5">
        <v>9.3000000000000007</v>
      </c>
    </row>
    <row r="60" spans="6:7" x14ac:dyDescent="0.3">
      <c r="F60">
        <v>52</v>
      </c>
      <c r="G60" s="5">
        <v>15.2</v>
      </c>
    </row>
    <row r="61" spans="6:7" x14ac:dyDescent="0.3">
      <c r="F61">
        <v>53</v>
      </c>
      <c r="G61" s="5">
        <v>4.8</v>
      </c>
    </row>
    <row r="62" spans="6:7" x14ac:dyDescent="0.3">
      <c r="F62">
        <v>54</v>
      </c>
      <c r="G62" s="5">
        <v>11.2</v>
      </c>
    </row>
    <row r="63" spans="6:7" x14ac:dyDescent="0.3">
      <c r="F63">
        <v>55</v>
      </c>
      <c r="G63" s="5">
        <v>16.899999999999999</v>
      </c>
    </row>
    <row r="64" spans="6:7" x14ac:dyDescent="0.3">
      <c r="F64">
        <v>56</v>
      </c>
      <c r="G64" s="5">
        <v>10.9</v>
      </c>
    </row>
    <row r="65" spans="6:7" x14ac:dyDescent="0.3">
      <c r="F65">
        <v>57</v>
      </c>
      <c r="G65" s="5">
        <v>12.1</v>
      </c>
    </row>
    <row r="66" spans="6:7" x14ac:dyDescent="0.3">
      <c r="F66">
        <v>58</v>
      </c>
      <c r="G66" s="5">
        <v>17.399999999999999</v>
      </c>
    </row>
    <row r="67" spans="6:7" x14ac:dyDescent="0.3">
      <c r="F67">
        <v>59</v>
      </c>
      <c r="G67" s="5">
        <v>7.9</v>
      </c>
    </row>
    <row r="68" spans="6:7" x14ac:dyDescent="0.3">
      <c r="F68">
        <v>60</v>
      </c>
      <c r="G68" s="5">
        <v>9.4</v>
      </c>
    </row>
    <row r="69" spans="6:7" x14ac:dyDescent="0.3">
      <c r="F69">
        <v>61</v>
      </c>
      <c r="G69" s="5">
        <v>7.6</v>
      </c>
    </row>
    <row r="70" spans="6:7" x14ac:dyDescent="0.3">
      <c r="F70">
        <v>62</v>
      </c>
      <c r="G70" s="5">
        <v>2.5</v>
      </c>
    </row>
    <row r="71" spans="6:7" x14ac:dyDescent="0.3">
      <c r="F71">
        <v>63</v>
      </c>
      <c r="G71" s="5">
        <v>2.2000000000000002</v>
      </c>
    </row>
    <row r="72" spans="6:7" x14ac:dyDescent="0.3">
      <c r="F72">
        <v>64</v>
      </c>
      <c r="G72" s="5">
        <v>11.7</v>
      </c>
    </row>
    <row r="73" spans="6:7" x14ac:dyDescent="0.3">
      <c r="F73">
        <v>65</v>
      </c>
      <c r="G73" s="5">
        <v>17.600000000000001</v>
      </c>
    </row>
    <row r="74" spans="6:7" x14ac:dyDescent="0.3">
      <c r="F74">
        <v>66</v>
      </c>
      <c r="G74" s="5">
        <v>2.5</v>
      </c>
    </row>
    <row r="75" spans="6:7" x14ac:dyDescent="0.3">
      <c r="F75">
        <v>67</v>
      </c>
      <c r="G75" s="5">
        <v>10.5</v>
      </c>
    </row>
    <row r="76" spans="6:7" x14ac:dyDescent="0.3">
      <c r="F76">
        <v>68</v>
      </c>
      <c r="G76" s="5">
        <v>7.7</v>
      </c>
    </row>
    <row r="77" spans="6:7" x14ac:dyDescent="0.3">
      <c r="F77">
        <v>69</v>
      </c>
      <c r="G77" s="5">
        <v>8.8000000000000007</v>
      </c>
    </row>
    <row r="78" spans="6:7" x14ac:dyDescent="0.3">
      <c r="F78">
        <v>70</v>
      </c>
      <c r="G78" s="5">
        <v>10.4</v>
      </c>
    </row>
    <row r="79" spans="6:7" x14ac:dyDescent="0.3">
      <c r="F79">
        <v>71</v>
      </c>
      <c r="G79" s="5">
        <v>18.7</v>
      </c>
    </row>
    <row r="80" spans="6:7" x14ac:dyDescent="0.3">
      <c r="F80">
        <v>72</v>
      </c>
      <c r="G80" s="5">
        <v>19.3</v>
      </c>
    </row>
    <row r="81" spans="6:7" x14ac:dyDescent="0.3">
      <c r="F81">
        <v>73</v>
      </c>
      <c r="G81" s="5">
        <v>13.6</v>
      </c>
    </row>
    <row r="82" spans="6:7" x14ac:dyDescent="0.3">
      <c r="F82">
        <v>74</v>
      </c>
      <c r="G82" s="5">
        <v>2.5</v>
      </c>
    </row>
    <row r="83" spans="6:7" x14ac:dyDescent="0.3">
      <c r="F83">
        <v>75</v>
      </c>
      <c r="G83" s="5">
        <v>13.3</v>
      </c>
    </row>
    <row r="84" spans="6:7" x14ac:dyDescent="0.3">
      <c r="F84">
        <v>76</v>
      </c>
      <c r="G84" s="5">
        <v>12.9</v>
      </c>
    </row>
    <row r="85" spans="6:7" x14ac:dyDescent="0.3">
      <c r="F85">
        <v>77</v>
      </c>
      <c r="G85" s="5">
        <v>14.1</v>
      </c>
    </row>
    <row r="86" spans="6:7" x14ac:dyDescent="0.3">
      <c r="F86">
        <v>78</v>
      </c>
      <c r="G86" s="5">
        <v>13.7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8A93-F7AD-4C50-B5E2-2D0AA779FE27}">
  <dimension ref="A1:M7"/>
  <sheetViews>
    <sheetView workbookViewId="0">
      <selection activeCell="K7" sqref="K7"/>
    </sheetView>
  </sheetViews>
  <sheetFormatPr defaultRowHeight="14.4" x14ac:dyDescent="0.3"/>
  <cols>
    <col min="1" max="1" width="14.77734375" customWidth="1"/>
    <col min="3" max="3" width="13.109375" bestFit="1" customWidth="1"/>
    <col min="4" max="7" width="11.33203125" bestFit="1" customWidth="1"/>
    <col min="9" max="9" width="18.109375" bestFit="1" customWidth="1"/>
    <col min="11" max="11" width="11.33203125" bestFit="1" customWidth="1"/>
  </cols>
  <sheetData>
    <row r="1" spans="1:13" x14ac:dyDescent="0.3">
      <c r="A1" s="9" t="s">
        <v>17</v>
      </c>
    </row>
    <row r="2" spans="1:13" x14ac:dyDescent="0.3">
      <c r="A2" s="10" t="s">
        <v>18</v>
      </c>
    </row>
    <row r="3" spans="1:13" x14ac:dyDescent="0.3">
      <c r="A3" s="10" t="s">
        <v>19</v>
      </c>
    </row>
    <row r="5" spans="1:13" x14ac:dyDescent="0.3">
      <c r="A5" s="5" t="s">
        <v>20</v>
      </c>
      <c r="C5" t="s">
        <v>21</v>
      </c>
      <c r="D5">
        <v>1</v>
      </c>
      <c r="E5">
        <v>2</v>
      </c>
      <c r="F5">
        <v>3</v>
      </c>
      <c r="G5">
        <v>4</v>
      </c>
      <c r="I5" t="s">
        <v>22</v>
      </c>
      <c r="K5" s="5" t="s">
        <v>23</v>
      </c>
      <c r="M5" s="5"/>
    </row>
    <row r="6" spans="1:13" x14ac:dyDescent="0.3">
      <c r="A6" s="5">
        <v>4000</v>
      </c>
      <c r="C6" t="s">
        <v>24</v>
      </c>
      <c r="D6" s="5">
        <v>120000</v>
      </c>
      <c r="E6" s="5">
        <v>130000</v>
      </c>
      <c r="F6" s="5">
        <v>190000</v>
      </c>
      <c r="G6" s="5">
        <v>110000</v>
      </c>
      <c r="H6" s="5"/>
      <c r="I6" s="5">
        <v>100000</v>
      </c>
      <c r="K6" s="5">
        <f>IF(AND(I6&gt;D6,I6&gt;E6,I6&gt;F6,I6&gt;G6),I6+A6,(-1)*A6)</f>
        <v>-4000</v>
      </c>
      <c r="M6" s="5"/>
    </row>
    <row r="7" spans="1:13" x14ac:dyDescent="0.3">
      <c r="A7" s="5"/>
      <c r="D7" s="5">
        <v>20000</v>
      </c>
      <c r="E7" s="5">
        <v>30000</v>
      </c>
      <c r="F7" s="5">
        <v>90000</v>
      </c>
      <c r="G7" s="5">
        <v>10000</v>
      </c>
      <c r="K7" s="5">
        <f>IF(AND($I$6&gt;D7,$I$6&gt;E7,$I$6&gt;F7,$I$6&gt;G7),$I$6+$A$6,(-1)*$A$6)</f>
        <v>104000</v>
      </c>
      <c r="M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2F7E4-ABDF-451A-B110-EDC430049C91}">
  <dimension ref="A1:F14"/>
  <sheetViews>
    <sheetView topLeftCell="A4" workbookViewId="0">
      <selection activeCell="F10" sqref="F10"/>
    </sheetView>
  </sheetViews>
  <sheetFormatPr defaultRowHeight="14.4" x14ac:dyDescent="0.3"/>
  <cols>
    <col min="1" max="1" width="34.21875" customWidth="1"/>
    <col min="2" max="2" width="22" customWidth="1"/>
    <col min="4" max="4" width="22" customWidth="1"/>
    <col min="5" max="5" width="19.6640625" customWidth="1"/>
    <col min="6" max="6" width="14.77734375" customWidth="1"/>
  </cols>
  <sheetData>
    <row r="1" spans="1:6" x14ac:dyDescent="0.3">
      <c r="A1" s="9" t="s">
        <v>25</v>
      </c>
    </row>
    <row r="2" spans="1:6" x14ac:dyDescent="0.3">
      <c r="A2" s="10" t="s">
        <v>26</v>
      </c>
    </row>
    <row r="3" spans="1:6" x14ac:dyDescent="0.3">
      <c r="A3" s="10" t="s">
        <v>27</v>
      </c>
    </row>
    <row r="4" spans="1:6" x14ac:dyDescent="0.3">
      <c r="A4" s="10" t="s">
        <v>28</v>
      </c>
    </row>
    <row r="5" spans="1:6" x14ac:dyDescent="0.3">
      <c r="A5" s="1" t="s">
        <v>29</v>
      </c>
    </row>
    <row r="7" spans="1:6" x14ac:dyDescent="0.3">
      <c r="A7" s="10" t="s">
        <v>32</v>
      </c>
      <c r="B7" t="s">
        <v>31</v>
      </c>
      <c r="D7" t="s">
        <v>35</v>
      </c>
      <c r="E7" t="s">
        <v>36</v>
      </c>
      <c r="F7" t="s">
        <v>37</v>
      </c>
    </row>
    <row r="8" spans="1:6" x14ac:dyDescent="0.3">
      <c r="A8" s="10" t="s">
        <v>30</v>
      </c>
      <c r="B8">
        <v>500</v>
      </c>
      <c r="D8">
        <v>500</v>
      </c>
      <c r="E8">
        <v>900</v>
      </c>
      <c r="F8" cm="1">
        <f t="array" ref="F8">_xlfn.IFS((D8-E8)&gt;=300,500,(E8-D8)&gt;=300,1500,ABS(D8-E8)&lt;300,1000)</f>
        <v>1500</v>
      </c>
    </row>
    <row r="9" spans="1:6" x14ac:dyDescent="0.3">
      <c r="A9" s="10" t="s">
        <v>33</v>
      </c>
      <c r="B9">
        <v>1500</v>
      </c>
      <c r="D9">
        <v>400</v>
      </c>
      <c r="E9">
        <v>100</v>
      </c>
      <c r="F9" cm="1">
        <f t="array" ref="F9">_xlfn.IFS((D9-E9)&gt;=300,500,(E9-D9)&gt;=300,1500,ABS(D9-E9)&lt;300,1000)</f>
        <v>500</v>
      </c>
    </row>
    <row r="10" spans="1:6" x14ac:dyDescent="0.3">
      <c r="A10" s="10" t="s">
        <v>34</v>
      </c>
      <c r="B10">
        <v>1000</v>
      </c>
      <c r="D10">
        <v>600</v>
      </c>
      <c r="E10">
        <v>700</v>
      </c>
      <c r="F10" cm="1">
        <f t="array" ref="F10">_xlfn.IFS((D10-E10)&gt;=300,500,(E10-D10)&gt;=300,1500,ABS(D10-E10)&lt;300,1000)</f>
        <v>1000</v>
      </c>
    </row>
    <row r="12" spans="1:6" x14ac:dyDescent="0.3">
      <c r="A12" s="10"/>
    </row>
    <row r="13" spans="1:6" x14ac:dyDescent="0.3">
      <c r="A13" s="10"/>
    </row>
    <row r="14" spans="1:6" x14ac:dyDescent="0.3">
      <c r="A1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Задача1</vt:lpstr>
      <vt:lpstr>Задача2</vt:lpstr>
      <vt:lpstr>Задача3</vt:lpstr>
      <vt:lpstr>Задача4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Жаргал</dc:creator>
  <cp:lastModifiedBy>Жаргал</cp:lastModifiedBy>
  <dcterms:created xsi:type="dcterms:W3CDTF">2023-03-26T05:51:49Z</dcterms:created>
  <dcterms:modified xsi:type="dcterms:W3CDTF">2023-03-27T00:12:36Z</dcterms:modified>
</cp:coreProperties>
</file>