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ТОГОВЫЙ ОТЧЁТ" sheetId="1" r:id="rId4"/>
    <sheet state="visible" name="ВЫПОЛНЕНИЕ ТЕСТА" sheetId="2" r:id="rId5"/>
  </sheets>
  <definedNames/>
  <calcPr/>
</workbook>
</file>

<file path=xl/sharedStrings.xml><?xml version="1.0" encoding="utf-8"?>
<sst xmlns="http://schemas.openxmlformats.org/spreadsheetml/2006/main" count="305" uniqueCount="208">
  <si>
    <t>ИТОГОВЫЙ ОТЧЁТ</t>
  </si>
  <si>
    <t>Версия - релизная версия системы</t>
  </si>
  <si>
    <t>Протестировано 17.05.2024</t>
  </si>
  <si>
    <t xml:space="preserve">Тестовая среда - </t>
  </si>
  <si>
    <t>Процент успешности</t>
  </si>
  <si>
    <t xml:space="preserve">Комментарии </t>
  </si>
  <si>
    <t>УСПЕШНО</t>
  </si>
  <si>
    <t>НЕУДАЧНО</t>
  </si>
  <si>
    <t>ЗАБЛОКИРОВАНО</t>
  </si>
  <si>
    <t>ПРОПУЩЕН</t>
  </si>
  <si>
    <t xml:space="preserve">НЕ ВЫПОЛНЕНО </t>
  </si>
  <si>
    <t>ОБЩЕЕ КОЛ-ВО</t>
  </si>
  <si>
    <t xml:space="preserve"> ИД Дефекта</t>
  </si>
  <si>
    <t xml:space="preserve">Приоритет </t>
  </si>
  <si>
    <t>Описание дефекта</t>
  </si>
  <si>
    <t>BAG-1</t>
  </si>
  <si>
    <t>Высокий</t>
  </si>
  <si>
    <t>При отправке обратной связи можно прикрепить не только изображение или pdf, а и любые другие файлы, если не пользоваться кнопкой выбора файла, а перетаскивать файл в окно</t>
  </si>
  <si>
    <t>BAG-2</t>
  </si>
  <si>
    <t>Низкий</t>
  </si>
  <si>
    <t>При отправке обратной связи с некорректной почтой не возникает предупреждения от системы</t>
  </si>
  <si>
    <t>BAG-3</t>
  </si>
  <si>
    <t>Средний</t>
  </si>
  <si>
    <t>При возникновении ошибки 400 отображается некастомизированный экран ошибки</t>
  </si>
  <si>
    <t>BAG-4</t>
  </si>
  <si>
    <t>При незаполнении необязательных полей не выводится сообщение об обязательности заполнения, хотя в остальном в этом случае система работает вполне корректно, выделяются незаполненные поля, нельзя пройти дальше без заполнения полей</t>
  </si>
  <si>
    <t>BAG-5</t>
  </si>
  <si>
    <t>BAG-6</t>
  </si>
  <si>
    <t>РЕЗУЛЬТАТ</t>
  </si>
  <si>
    <t>ИД ТЕСТА</t>
  </si>
  <si>
    <t>ОПИСАНИЕ ТЕСТА</t>
  </si>
  <si>
    <t>ПРЕДУСЛОВИЯ</t>
  </si>
  <si>
    <t>ТЕСТОВЫЕ ДАННЫЕ</t>
  </si>
  <si>
    <t>ШАГИ</t>
  </si>
  <si>
    <t>ОЖИДАЕМЫЙ РЕЗУЛЬТАТ</t>
  </si>
  <si>
    <t>ПОСТУСЛОВИЯ</t>
  </si>
  <si>
    <t>КОММЕНТАРИЙ</t>
  </si>
  <si>
    <t>Открыть страницу лендинга</t>
  </si>
  <si>
    <t>1. Открыть домашнюю страницу браузера</t>
  </si>
  <si>
    <t>https://hse-reg-sys.dns-dynamic.net/</t>
  </si>
  <si>
    <t>1. Перейти по ссылке</t>
  </si>
  <si>
    <t>Открывается страница лендинга, соответствующая макету в Figma</t>
  </si>
  <si>
    <t>Перейти на страницу регистрации</t>
  </si>
  <si>
    <t>1. Открыть страницу лендинга системы</t>
  </si>
  <si>
    <t>1. Нажать на кнопку "попробовать"</t>
  </si>
  <si>
    <t>Открывается страница регистрации в системе</t>
  </si>
  <si>
    <t>Открыть страницу регистрации</t>
  </si>
  <si>
    <t>1. Нажать на кнопку "зарегистрироваться" в навбаре</t>
  </si>
  <si>
    <t>Навбар существует и включает в себя страницы регистрации, авторизации, справки и обратной связи, открывается страница регистрации в системе</t>
  </si>
  <si>
    <t>Не заполнить поле почты при регистрации</t>
  </si>
  <si>
    <t>1. Открыть страницу регистрации в системе</t>
  </si>
  <si>
    <t xml:space="preserve">1. Проверить, что поле ввода почты пусто
2. Нажать на кнопку "создать аккаунт" </t>
  </si>
  <si>
    <t>Выводится сообщение об ошибке</t>
  </si>
  <si>
    <t>Ввести для авторизации уже использующуюся в системе почту</t>
  </si>
  <si>
    <t>Электронная почта: dyuuuhhh@gmail.com</t>
  </si>
  <si>
    <t>1. Ввести в поле ввода почты электронную почту
2. Нажать кнопку "создать аккаунт"</t>
  </si>
  <si>
    <t>Зарегистрироваться с корректной почтой</t>
  </si>
  <si>
    <t>Электронная почта: kisteperysh@gmail.com</t>
  </si>
  <si>
    <t>Система выводит сообщение об успешной регистрации, происходит переход на страницу авторизации</t>
  </si>
  <si>
    <t>1. Выполнить тест 2.5</t>
  </si>
  <si>
    <t>Тест напрямую связан с тестом 2.5; важно проверить, что аккаунт с такой почтой не зарегистрирован в системе</t>
  </si>
  <si>
    <t>Найти и проверить пароль от аккаунта</t>
  </si>
  <si>
    <t>1. Выполнить тест 2.4
2. Открыть электронную почту</t>
  </si>
  <si>
    <t>1. Найти и открыть письмо от noreply.hse.regsys
2. Найти в письме пароль от аккаунта и скопировать
3. Перейти на страницу авторизации системы
4. Ввести электронную почту и скопированный пароль
5. Нажать кнопку "войти"</t>
  </si>
  <si>
    <t>На почте находится письмо о регистрации, в нем есть пароль; при вводе пароля в процессе авторизации авторизация проходит успешно, осуществляется переход на страницу Мое расписание</t>
  </si>
  <si>
    <t>1. Зайти в административную часть приложения с аккаунта суперпользователя
2. На странице "Пользователи" найти и удалить пользователя с электронной почтой kisteperysh@gmail.com</t>
  </si>
  <si>
    <t>Тест производится после выполнения теста 2.4, для возможности дальнейшего выполнения теста 2.4 и выполнения последующих тестов необходимо выполнение постусловий</t>
  </si>
  <si>
    <t>Открыть страницу авторизации</t>
  </si>
  <si>
    <t>1. Открыть страницу регистрации</t>
  </si>
  <si>
    <t>1. Нажать на кнопку "войти" в навбаре</t>
  </si>
  <si>
    <t>Открывается страница авторизации</t>
  </si>
  <si>
    <t>Авторизация без почты</t>
  </si>
  <si>
    <t>1. Открыть страницу авторизации</t>
  </si>
  <si>
    <t>Пароль: A1234567</t>
  </si>
  <si>
    <t>1. Заполнить поле пароля, не заполняя поле почты
2. Нажать на кнопку "войти"</t>
  </si>
  <si>
    <t>Авторизация без пароля</t>
  </si>
  <si>
    <t>1. Заполнить поле почты, не заполняя поле пароля
2. Нажать на кнопку "войти"</t>
  </si>
  <si>
    <t>Авторизация с некорректным паролем</t>
  </si>
  <si>
    <t>Электронная почта: dyuuuhhh@gmail.com
Пароль: allendarathome</t>
  </si>
  <si>
    <t>1. Заполнить поля почты и пароля
2. Нажать на кнопку "войти"</t>
  </si>
  <si>
    <t>Авторизация с корректным паролем</t>
  </si>
  <si>
    <t>Электронная почта: dyuuuhhh@gmail.com
Пароль: A1234567</t>
  </si>
  <si>
    <t>Осуществляется переход на страницу Мое расписание</t>
  </si>
  <si>
    <t>Открыть страницу восстановления пароля</t>
  </si>
  <si>
    <t>1. Нажать на кнопку "не помню пароль"</t>
  </si>
  <si>
    <t>Осуществляется переход на страницу восстановления пароля</t>
  </si>
  <si>
    <t>Не заполнить поле почты при восстановлении пароля</t>
  </si>
  <si>
    <t>1. Открыть страницу восстановления пароля</t>
  </si>
  <si>
    <t>1. Проверить, что поле почты не заполнено
2. Нажать на кнопку "восстановить пароль"</t>
  </si>
  <si>
    <t>Ввести почту незарегистрированного в системе пользователя при восстановлении пароля</t>
  </si>
  <si>
    <t>1. Ввести электронную почту
2. Нажать на кнопку "восстановить пароль"</t>
  </si>
  <si>
    <t>Выводится сообщение об ошибке, происходит переход на страницу регистрации</t>
  </si>
  <si>
    <t>Важно проверить, что аккаунт с такой почтой не зарегистрирован в системе</t>
  </si>
  <si>
    <t>Восстановить пароль</t>
  </si>
  <si>
    <t>Выводится сообщение об успешной отправке письма, происходит переход на страницу авторизации</t>
  </si>
  <si>
    <t>Выполнить тест 4.5 и его постусловия</t>
  </si>
  <si>
    <t>Найти и проверить восстановленный пароль от аккаунта</t>
  </si>
  <si>
    <t>1. Выполнить тест 4.4
2. Открыть электронную почту</t>
  </si>
  <si>
    <t>1. Найти и открыть последнее письмо от noreply.hse.regsys
2. Найти в письме пароль от аккаунта и скопировать
3. Перейти на страницу авторизации системы
4. Ввести электронную почту и скопированный пароль
5. Нажать кнопку "войти"</t>
  </si>
  <si>
    <t>На почте находится письмо о восстановлении пароля, в нем есть пароль; при вводе пароля в процессе авторизации авторизация проходит успешно, осуществляется переход на страницу Мое расписание</t>
  </si>
  <si>
    <t>1. Перейти на страницу профиля
2. В поле "старый пароль" ввести скопированный пароль
3. В поле "новый пароль" ввести "12345678"</t>
  </si>
  <si>
    <t>Открыть страницу обратной связи для неавторизованных пользователей</t>
  </si>
  <si>
    <t>1. Нажать на кнопку "обратная связь" в навбаре</t>
  </si>
  <si>
    <t>Открывается страница обратной связи, на ней - поля ввода почты, темы обращения, текста письма и поле прикрепления файла</t>
  </si>
  <si>
    <t>Открыть страницу обратной связи для авторизованных пользователей</t>
  </si>
  <si>
    <t>1. Открыть страницу авторизации
2. Войти в аккаунт с электронной почтой dyuuuhhh@gmail.com и паролем 12345678</t>
  </si>
  <si>
    <t>Открывается страница обратной связи, на ней - поля ввода темы обращения, текста письма и поле прикрепления файла</t>
  </si>
  <si>
    <t>Не заполнить обязательные поля формы обратной связи</t>
  </si>
  <si>
    <t>1. Открыть страницу обратной связи для неавторизованных пользователей</t>
  </si>
  <si>
    <t>1. Проверить, что ни одно поле не заполнено
2. Нажать "отправить"</t>
  </si>
  <si>
    <t>Отправить обратную связь с корректным файлом</t>
  </si>
  <si>
    <r>
      <rPr>
        <rFont val="Arial"/>
        <color theme="1"/>
        <sz val="10.0"/>
      </rPr>
      <t xml:space="preserve">Почта: kisteperysh@gmail.com
Тема обращения: Ура мы наконец тестируем
Сообщение: Кефирные грибки старались больше суток и получился диплом
Файл: </t>
    </r>
    <r>
      <rPr>
        <rFont val="Arial"/>
        <color rgb="FF1155CC"/>
        <sz val="10.0"/>
        <u/>
      </rPr>
      <t>https://drive.google.com/file/d/1g85nH5X253shGFdeSwnWtHXVVcxC_-Ug/view?usp=sharing</t>
    </r>
  </si>
  <si>
    <t>1. Заполнить тестовыми данными все поля ввода
2. Нажать кнопку "отправить"</t>
  </si>
  <si>
    <t>Выводится сообщение об отправке письма, на почты kisteperysh@gmail.com и feedback.hse.regsys приходят копии обращения с соответствующими тестовым данным темой, сообщением и файлом</t>
  </si>
  <si>
    <t>Попытаться отправить обратную связь с некорректным файлом</t>
  </si>
  <si>
    <r>
      <rPr>
        <rFont val="Arial"/>
        <color theme="1"/>
        <sz val="10.0"/>
      </rPr>
      <t xml:space="preserve">Почта: kisteperysh@gmail.com
Тема обращения: И мы тестируем плохой файл
Сообщение: Очень грустно, но самый последний хит битлов отправиться не должен
Файл: </t>
    </r>
    <r>
      <rPr>
        <rFont val="Arial"/>
        <color rgb="FF1155CC"/>
        <sz val="10.0"/>
        <u/>
      </rPr>
      <t>https://drive.google.com/file/d/1HlARmKa72Bjd5zuUE9T0WHaveIwuDeXe/view?usp=sharing</t>
    </r>
  </si>
  <si>
    <t>Прикрепить файл не удается ни через кнопку "выбрать файл", ни при перетаскивании файла в поле ввода</t>
  </si>
  <si>
    <t>Отправить обратную связь без файла</t>
  </si>
  <si>
    <t>1. Открыть страницу авторизации
2. Войти в аккаунт с электронной почтой dyuuuhhh@gmail.com и паролем A1234567
3. Открыть страницу обратной связи</t>
  </si>
  <si>
    <t>Тема обращения: Еще месяц - и мы программные инженеры..
Сообщение: На самом деле я просто тестирую отправку без файла</t>
  </si>
  <si>
    <t>1. Заполнить тестовыми данными поля обращения и сообщения, не прикрепляя файлов
2. Нажать кнопку "отправить"</t>
  </si>
  <si>
    <t>Выводится сообщение об отправке письма, на почты dyuuuhhh@gmail.com и feedback.hse.regsys приходят копии обращения с соответствующими тестовым данным темой и сообщением</t>
  </si>
  <si>
    <t>Указать некорректную почту при отправке обращения</t>
  </si>
  <si>
    <t>Почта: chervyak
Тема обращения: Тест плохой почты
Сообщение: Было бы здорово получить уведомление о том, что копия письма и ответ до меня не дойдут, но, видимо, не в этой версии</t>
  </si>
  <si>
    <t>Выводится предупреждение о некорректности почты и невозможности направить по введенному адресу копию письма и ответ</t>
  </si>
  <si>
    <t>Ошибка 404</t>
  </si>
  <si>
    <t>https://hse-reg-sys.dns-dynamic.net/haha</t>
  </si>
  <si>
    <t>Выводится кастомизированный экран ошибки, с кнопками перехода к форме обратной связи и возвращения в систему</t>
  </si>
  <si>
    <t>Ошибка 400</t>
  </si>
  <si>
    <t>https://hse-reg-sys.dns-dynamic.net/%</t>
  </si>
  <si>
    <t>Перейти на страницу справки для неавторизованных пользователей</t>
  </si>
  <si>
    <t>1. Нажать на кнопку "справка" в навбаре
2. Нажать на кнопку "задать еще вопрос"</t>
  </si>
  <si>
    <t>Осуществляется переход на страницу справки, внизу страницы кнопка "задать еще вопрос". По нажатию на кнопку происходит переход на страницу обратной связи для неавторизованных пользователей</t>
  </si>
  <si>
    <t>Перейти на страницу справки для авторизованных пользователей</t>
  </si>
  <si>
    <t>1. Открыть страницу авторизации
2. Войти в аккаунт с электронной почтой dyuuuhhh@gmail.com и паролем A1234567</t>
  </si>
  <si>
    <t>Осуществляется переход на страницу справки, внизу страницы кнопка "задать еще вопрос". По нажатию на кнопку происходит переход на страницу обратной связи для авторизованных пользователей</t>
  </si>
  <si>
    <t>Перейти на страницу профиля</t>
  </si>
  <si>
    <t xml:space="preserve">1. Нажать на кнопку "профиль" в навбаре
</t>
  </si>
  <si>
    <t>Осуществляется переход на страницу профиля, включающего два блока: данные для входа с предупреждениями о выходе из профиля после смены пароля и о ожидаемом формате пароля и личная информация</t>
  </si>
  <si>
    <t>Попытка сменить пароль при неверном пароле</t>
  </si>
  <si>
    <t>1. Открыть страницу авторизации
2. Войти в аккаунт с электронной почтой dyuuuhhh@gmail.com и паролем A1234567
3. Перейти на страницу профиля</t>
  </si>
  <si>
    <t>Старый пароль: hseregsys
Новый пароль: allendarathome</t>
  </si>
  <si>
    <t>1. Ввести в полях смены пароля тестовые данные
2. Нажать кнопку "изменить пароль"</t>
  </si>
  <si>
    <t>При вводе пароля текст маскируется; выводится сообщение о неправильности пароля</t>
  </si>
  <si>
    <t>Попытка сменить пароль на некорректный</t>
  </si>
  <si>
    <t>Старый пароль: A1234567
Новый пароль: AllendarAtHome</t>
  </si>
  <si>
    <t>При вводе пароля текст маскируется; выводится сообщение о некорректности нового пароля</t>
  </si>
  <si>
    <t>Смена пароля на корректный</t>
  </si>
  <si>
    <t>Старый пароль: A1234567
Новый пароль: AllendarAtH0me</t>
  </si>
  <si>
    <t>При вводе пароля текст маскируется; после нажатия кнопки происходит переход на страницу авторизации</t>
  </si>
  <si>
    <t>1. Войти в аккаунт с электронной почтой dyuuuhhh@gmail.com и паролем AllendarAtH0me
2. Перейти на страницу профиля
3. Сменить пароль с AllendarAtH0me на A1234567</t>
  </si>
  <si>
    <t>Проверка доступности поля почты</t>
  </si>
  <si>
    <t>1. Попробовать изменить значение поля электронной почты</t>
  </si>
  <si>
    <t>Поле недоступно для изменения</t>
  </si>
  <si>
    <t>Смена личных данных</t>
  </si>
  <si>
    <t>Фамилия: Карасев
Имя: Карась
Отчество: Егорович
Место обучения: школа №24
Телефон: +7 900 111 22 33
Телеграм: @karas</t>
  </si>
  <si>
    <t>1. Заменить значения в полях личной информации на значения из тестовых данных
2. Поставить отметку о согласии на обработку персональных данных
3. Нажать на кнопку "сохранить изменения"</t>
  </si>
  <si>
    <t>Информация в плейсхолдерах обновляется, выводится сообщение об успешной смене личной информации</t>
  </si>
  <si>
    <t>Ввести следующие личные данные:
Фамилия: Титова
Имя: Надежда
Отчество: Дмитриевна
Место обучения: НИУ ВШЭ НН
Телефон: +7 953 574 07 44
Телеграм: @nadya_dmitrievna</t>
  </si>
  <si>
    <t>Загрузка согласия на обработку персональных данных</t>
  </si>
  <si>
    <t>1. Нажать на слова "согласие на обработку персональных данных" в поле личной информации</t>
  </si>
  <si>
    <t>Осуществляется скачивание согласия на обработку персональных данных</t>
  </si>
  <si>
    <t>Переход на страницу доступных событий</t>
  </si>
  <si>
    <t>1. Нажать на кнопку "регистрация" в навбаре</t>
  </si>
  <si>
    <t>Осуществляется переход на страницу со списком доступных для регистрации мероприятий</t>
  </si>
  <si>
    <t>Фильтрация мероприятий с соответсвтвующими фильтрам событиями</t>
  </si>
  <si>
    <t>1. Открыть административную панель
2. Войти в аккаунт с электронной почтой dyuuuhhh@gmail.com и паролем A1234567
3. Открыть раздел "лейблы", убедиться в существовании лейбла "школьники" в категории "аудитория" и лейбла "компьютерные науки" в категории "тематика"
4. В разделе "лейблмап" проверить, что существуют мероприятия для школьников с лейблом "компьютерные науки"
5. Перейти к личному кабинету, к странице регистрации</t>
  </si>
  <si>
    <t>Фильтры:
Аудитория: школьники
Тематика: компьютерные науки</t>
  </si>
  <si>
    <t>1. В фильтрабаре выбрать фильтры из тестовых данных
2. Нажать на кнопку "фильтровать"</t>
  </si>
  <si>
    <t>Показываются только мероприятия с лейблами, соответствующими фильтрам</t>
  </si>
  <si>
    <t>Фильтрация мероприятий без соответсвтвующих фильтрам событий</t>
  </si>
  <si>
    <t>1. Открыть административную панель
2. Войти в аккаунт с электронной почтой dyuuuhhh@gmail.com и паролем A1234567
3. Открыть раздел "лейблы", убедиться в существовании лейбла "студенты" в категории "аудитория" и лейбла "филология" в категории "тематика"
4. В разделе "лейблмап" проверить, что не существует мероприятий для студентов с лейблом "филология"
5. Перейти к личному кабинету, к странице регистрации</t>
  </si>
  <si>
    <t>Фильтры:
Аудитория: студенты
Тематика: филология</t>
  </si>
  <si>
    <t>Список доступных для регистрации мероприятий становится пустым, хотя до фильтрации мероприятия в нем были; выводится сообщение об отсутствии мероприятий для регистрации с предложением сменить фильтры</t>
  </si>
  <si>
    <t>Выбор мероприятия для регистрации</t>
  </si>
  <si>
    <t>1. Открыть административную панель
2. Войти в аккаунт с электронной почтой dyuuuhhh@gmail.com и паролем A1234567
3. Открыть раздел "события", убедиться в том, что есть грядущие события
4. Перейти к личному кабинету, к странице регистрации</t>
  </si>
  <si>
    <t>1. Навести мышь на верхнее из мероприятий списка
2. Нажать на кнопку "хочу сюда" рядом с ним</t>
  </si>
  <si>
    <t>При наведении мыши на название мероприятия отображается его аннотация; до наведения мыши отображается следующая информация о мероприятии: дата, время, лейблы. При нажатии на кнопку осуществляется переход на страницу настройки расписания</t>
  </si>
  <si>
    <t>Настройка расписания</t>
  </si>
  <si>
    <t>1. Открыть административную панель
2. Войти в аккаунт с электронной почтой dyuuuhhh@gmail.com и паролем A1234567
3. Открыть раздел "события", убедиться в том, что есть грядущие события
4. Перейти к личному кабинету, к странице регистрации
5. Выбрать для регистрации любое событие, нажав на кнопку "хочу сюда"</t>
  </si>
  <si>
    <t>1. Попробовать выбрать в одной из временных категорий больше одного мероприятия
2. Выбрать в каждой временной категории одно мероприятие
3. Нажать на кнопку "завершить регистрацию"</t>
  </si>
  <si>
    <t>Отображается название события и список относящихся к нему мероприятий; при наведении на название мероприятия отображается его аннотация; о каждом из меропиятий выведена следующая информация: название, ведущий, место проведения,   число свободных мест; при выборе мероприятия в категории, где мероприятие уже выбрано, с выбранного ранее мероприятия пропадает пометка о выборе; при нажатии на кнопку "завершить регистрацию" осуществляется переход на страницу "Мое расписание", выводится сообщение об успешной регистрации</t>
  </si>
  <si>
    <t>Переход на страницу Мое расписание</t>
  </si>
  <si>
    <t>1. Открыть страницу авторизации
2. Войти в аккаунт с электронной почтой dyuuuhhh@gmail.com и паролем A1234567
3. Нажать кнопку "профиль" в навбаре</t>
  </si>
  <si>
    <t>1. В навбаре нажать кнопку "мое расписание"</t>
  </si>
  <si>
    <t>Осуществляется переход на страницу Мое расписание; на ней два раздела: разделы грядущих и прошедших событий</t>
  </si>
  <si>
    <t>Проверка Текущих событий и скачивание pdf</t>
  </si>
  <si>
    <t>1. Выполнить тест 10.1</t>
  </si>
  <si>
    <t>1. Просмотреть список текущих мероприятий
2. У любого из предстоящих событий нажать кнопку "скачать"</t>
  </si>
  <si>
    <t>О каждом из грядущих событий отображается следующая информация: название, время и место проведения, список относящихся к нему мероприятий, представленный в виде расписания, о каждом из мероприятий - название, ведущий, место проведения, отметка о статусе посещения, около мероприятий есть кнопка "QR", ниже расписания события - кнопки "скачать" "изменить" и "удалить".
При нажатии на кнопку "скачать" происходит загрузка pdf-документа с соотвествующим событию расписанием</t>
  </si>
  <si>
    <t xml:space="preserve"> </t>
  </si>
  <si>
    <t>Изменение расписания</t>
  </si>
  <si>
    <t>1. У любого из предстоящих событий нажать кнопку "изменить"
2. На странице настройки расписания выбрать по одному мероприятию в каждой временой категории
3. Нажать на кнопку "завершить регистрацию"</t>
  </si>
  <si>
    <t>При нажатии на кнопку изменения происходит переход на страницу настройки расписания. При завершении регистрации происходит переход обратно на страницу Мое расписание, на которой представлено обновленное расписание</t>
  </si>
  <si>
    <t>Проверка QR</t>
  </si>
  <si>
    <t>1. У любого из мероприятий предстоящих событий нажать кнопку "QR"
2. Открыть сканер QR и отсканировать загруженный в предыдщем шаге QR код
3. Перейти на страницу Мое расписание</t>
  </si>
  <si>
    <t>При нажатии на кнопку QR происходит загрузка QR кода. При сканировании кода происходит переход на станицу записи участника, меняется статус посещения. На странице Мое расписания статус посещения мероприятия также меняется на "посещено"</t>
  </si>
  <si>
    <t>Удаление регистрации</t>
  </si>
  <si>
    <t>1. Под расписанием любого из предстоящих событий нажать кнопку "удалить"</t>
  </si>
  <si>
    <t>Расписание мероприятия и регистрация на него пропадают из списка, выводится сообщение об удалении</t>
  </si>
  <si>
    <t>Скачивание сертификата</t>
  </si>
  <si>
    <t>1. Открыть страницу авторизации
2. Войти в аккаунт с электронной почтой dyuuuhhh@gmail.com и паролем A1234567
3. Убедиться, что пользователь был зарегистрирован на прошедшие мероприятия (если нет, добавить записи в административной части)</t>
  </si>
  <si>
    <t>1. Около любого из прошедших событий нажать кнопку "сертификат"</t>
  </si>
  <si>
    <t xml:space="preserve"> После нажатия на кнопку скачивается сертификат о посещении в формате pdf, сертификат включает имя участника, название и даты события и список посещенных мероприятий</t>
  </si>
  <si>
    <t>Просмотр списка событий</t>
  </si>
  <si>
    <t>1. Открыть администртивную панель
2. Войти в аккаунт с электронной почтой dyuuuhhh@gmail.com и паролем A1234567</t>
  </si>
  <si>
    <t>1. В меню в разделе "Система регистрации" выбрать "События"</t>
  </si>
  <si>
    <t>При нажатии на раздел событий открывается список событий. Отображаются названия событий, их даты, место проведения, число привязанных к событию мероприятий</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</si>
</sst>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2">
    <font>
      <sz val="10.0"/>
      <color rgb="FF000000"/>
      <name val="Arial"/>
      <scheme val="minor"/>
    </font>
    <font>
      <b/>
      <sz val="12.0"/>
      <color theme="1"/>
      <name val="Arial"/>
    </font>
    <font>
      <color theme="1"/>
      <name val="Arial"/>
      <scheme val="minor"/>
    </font>
    <font>
      <color theme="1"/>
      <name val="Arial"/>
    </font>
    <font>
      <sz val="12.0"/>
      <color theme="1"/>
      <name val="Arial"/>
    </font>
    <font>
      <color rgb="FF990000"/>
      <name val="Arial"/>
      <scheme val="minor"/>
    </font>
    <font>
      <color rgb="FFBF9000"/>
      <name val="Arial"/>
      <scheme val="minor"/>
    </font>
    <font>
      <color rgb="FFB45F06"/>
      <name val="Arial"/>
      <scheme val="minor"/>
    </font>
    <font>
      <b/>
      <sz val="10.0"/>
      <color theme="1"/>
      <name val="Arial"/>
    </font>
    <font>
      <sz val="10.0"/>
      <color theme="1"/>
      <name val="Arial"/>
    </font>
    <font>
      <u/>
      <sz val="10.0"/>
      <color rgb="FF0000FF"/>
      <name val="Arial"/>
    </font>
    <font>
      <u/>
      <sz val="10.0"/>
      <color theme="1"/>
      <name val="Arial"/>
    </font>
  </fonts>
  <fills count="9">
    <fill>
      <patternFill patternType="none"/>
    </fill>
    <fill>
      <patternFill patternType="lightGray"/>
    </fill>
    <fill>
      <patternFill patternType="solid">
        <fgColor rgb="FFB7E1CD"/>
        <bgColor rgb="FFB7E1CD"/>
      </patternFill>
    </fill>
    <fill>
      <patternFill patternType="solid">
        <fgColor rgb="FFF4CCCC"/>
        <bgColor rgb="FFF4CCCC"/>
      </patternFill>
    </fill>
    <fill>
      <patternFill patternType="solid">
        <fgColor rgb="FFFFF2CC"/>
        <bgColor rgb="FFFFF2CC"/>
      </patternFill>
    </fill>
    <fill>
      <patternFill patternType="solid">
        <fgColor rgb="FF999999"/>
        <bgColor rgb="FF999999"/>
      </patternFill>
    </fill>
    <fill>
      <patternFill patternType="solid">
        <fgColor rgb="FFCFE2F3"/>
        <bgColor rgb="FFCFE2F3"/>
      </patternFill>
    </fill>
    <fill>
      <patternFill patternType="solid">
        <fgColor rgb="FFEAD1DC"/>
        <bgColor rgb="FFEAD1DC"/>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left" readingOrder="0" shrinkToFit="0" vertical="top" wrapText="1"/>
    </xf>
    <xf borderId="0" fillId="0" fontId="4" numFmtId="0" xfId="0" applyAlignment="1" applyFont="1">
      <alignment shrinkToFit="0" wrapText="1"/>
    </xf>
    <xf borderId="0" fillId="2" fontId="1" numFmtId="0" xfId="0" applyAlignment="1" applyFill="1" applyFont="1">
      <alignment shrinkToFit="0" wrapText="1"/>
    </xf>
    <xf borderId="0" fillId="2" fontId="1" numFmtId="10" xfId="0" applyAlignment="1" applyFont="1" applyNumberFormat="1">
      <alignment horizontal="left" shrinkToFit="0" wrapText="1"/>
    </xf>
    <xf borderId="0" fillId="0" fontId="3" numFmtId="0" xfId="0" applyAlignment="1" applyFont="1">
      <alignment shrinkToFit="0" wrapText="1"/>
    </xf>
    <xf borderId="0" fillId="2" fontId="3" numFmtId="0" xfId="0" applyAlignment="1" applyFont="1">
      <alignment horizontal="center" shrinkToFit="0" wrapText="1"/>
    </xf>
    <xf borderId="0" fillId="3" fontId="3" numFmtId="0" xfId="0" applyAlignment="1" applyFill="1" applyFont="1">
      <alignment horizontal="center" shrinkToFit="0" wrapText="1"/>
    </xf>
    <xf borderId="0" fillId="4" fontId="3" numFmtId="0" xfId="0" applyAlignment="1" applyFill="1" applyFont="1">
      <alignment horizontal="center" shrinkToFit="0" wrapText="1"/>
    </xf>
    <xf borderId="0" fillId="5" fontId="3" numFmtId="0" xfId="0" applyAlignment="1" applyFill="1" applyFont="1">
      <alignment horizontal="center" shrinkToFit="0" wrapText="1"/>
    </xf>
    <xf borderId="0" fillId="6" fontId="3" numFmtId="0" xfId="0" applyAlignment="1" applyFill="1" applyFont="1">
      <alignment horizontal="center" shrinkToFit="0" wrapText="1"/>
    </xf>
    <xf borderId="0" fillId="0" fontId="3" numFmtId="0" xfId="0" applyAlignment="1" applyFont="1">
      <alignment horizontal="center" shrinkToFit="0"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7" fontId="8" numFmtId="0" xfId="0" applyAlignment="1" applyFill="1" applyFont="1">
      <alignment shrinkToFit="0" wrapText="1"/>
    </xf>
    <xf borderId="0" fillId="7" fontId="8" numFmtId="0" xfId="0" applyAlignment="1" applyFont="1">
      <alignment shrinkToFit="0" vertical="bottom" wrapText="1"/>
    </xf>
    <xf borderId="1" fillId="7" fontId="8" numFmtId="0" xfId="0" applyAlignment="1" applyBorder="1" applyFont="1">
      <alignment shrinkToFit="0" vertical="bottom" wrapText="1"/>
    </xf>
    <xf borderId="0" fillId="0" fontId="9" numFmtId="0" xfId="0" applyAlignment="1" applyFont="1">
      <alignment shrinkToFit="0" wrapText="1"/>
    </xf>
    <xf borderId="0" fillId="0" fontId="9" numFmtId="0" xfId="0" applyAlignment="1" applyFont="1">
      <alignment readingOrder="0" shrinkToFit="0" wrapText="1"/>
    </xf>
    <xf borderId="0" fillId="0" fontId="9" numFmtId="164" xfId="0" applyAlignment="1" applyFont="1" applyNumberFormat="1">
      <alignment readingOrder="0" shrinkToFit="0" vertical="bottom" wrapText="1"/>
    </xf>
    <xf borderId="0" fillId="0" fontId="9" numFmtId="0" xfId="0" applyAlignment="1" applyFont="1">
      <alignment readingOrder="0" shrinkToFit="0" vertical="bottom" wrapText="1"/>
    </xf>
    <xf borderId="0" fillId="8" fontId="10" numFmtId="0" xfId="0" applyAlignment="1" applyFill="1" applyFont="1">
      <alignment readingOrder="0" shrinkToFit="0" vertical="bottom" wrapText="1"/>
    </xf>
    <xf borderId="0" fillId="0" fontId="9" numFmtId="0" xfId="0" applyAlignment="1" applyFont="1">
      <alignment shrinkToFit="0" vertical="bottom" wrapText="1"/>
    </xf>
    <xf borderId="0" fillId="0" fontId="9" numFmtId="164" xfId="0" applyAlignment="1" applyFont="1" applyNumberFormat="1">
      <alignment readingOrder="0" shrinkToFit="0" wrapText="1"/>
    </xf>
    <xf borderId="0" fillId="0" fontId="2"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shrinkToFit="0" wrapText="1"/>
    </xf>
    <xf borderId="0" fillId="8" fontId="9" numFmtId="0" xfId="0" applyAlignment="1" applyFont="1">
      <alignment readingOrder="0" shrinkToFit="0" vertical="bottom" wrapText="1"/>
    </xf>
  </cellXfs>
  <cellStyles count="1">
    <cellStyle xfId="0" name="Normal" builtinId="0"/>
  </cellStyles>
  <dxfs count="7">
    <dxf>
      <font>
        <b/>
      </font>
      <fill>
        <patternFill patternType="solid">
          <fgColor rgb="FFB7E1CD"/>
          <bgColor rgb="FFB7E1CD"/>
        </patternFill>
      </fill>
      <border/>
    </dxf>
    <dxf>
      <font>
        <b/>
      </font>
      <fill>
        <patternFill patternType="solid">
          <fgColor rgb="FFF4CCCC"/>
          <bgColor rgb="FFF4CCCC"/>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999999"/>
          <bgColor rgb="FF9999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se-reg-sys.dns-dynamic.net/" TargetMode="External"/><Relationship Id="rId2" Type="http://schemas.openxmlformats.org/officeDocument/2006/relationships/hyperlink" Target="https://drive.google.com/file/d/1g85nH5X253shGFdeSwnWtHXVVcxC_-Ug/view?usp=sharing" TargetMode="External"/><Relationship Id="rId3" Type="http://schemas.openxmlformats.org/officeDocument/2006/relationships/hyperlink" Target="https://drive.google.com/file/d/1HlARmKa72Bjd5zuUE9T0WHaveIwuDeXe/view?usp=sharing" TargetMode="External"/><Relationship Id="rId4" Type="http://schemas.openxmlformats.org/officeDocument/2006/relationships/hyperlink" Target="https://hse-reg-sys.dns-dynamic.net/haha"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29.0"/>
  </cols>
  <sheetData>
    <row r="1" ht="15.75" customHeight="1">
      <c r="A1" s="1" t="s">
        <v>0</v>
      </c>
      <c r="G1" s="2"/>
      <c r="H1" s="2"/>
      <c r="I1" s="2"/>
      <c r="J1" s="2"/>
      <c r="K1" s="2"/>
      <c r="L1" s="2"/>
      <c r="M1" s="2"/>
      <c r="N1" s="2"/>
      <c r="O1" s="2"/>
      <c r="P1" s="2"/>
      <c r="Q1" s="2"/>
      <c r="R1" s="2"/>
      <c r="S1" s="2"/>
      <c r="T1" s="2"/>
      <c r="U1" s="2"/>
      <c r="V1" s="2"/>
      <c r="W1" s="2"/>
      <c r="X1" s="2"/>
      <c r="Y1" s="2"/>
      <c r="Z1" s="2"/>
    </row>
    <row r="2" ht="15.75" customHeight="1">
      <c r="A2" s="2"/>
      <c r="B2" s="2"/>
      <c r="C2" s="2"/>
      <c r="D2" s="2"/>
      <c r="E2" s="2"/>
      <c r="F2" s="2"/>
      <c r="G2" s="2"/>
      <c r="H2" s="2"/>
      <c r="I2" s="2"/>
      <c r="J2" s="2"/>
      <c r="K2" s="2"/>
      <c r="L2" s="2"/>
      <c r="M2" s="2"/>
      <c r="N2" s="2"/>
      <c r="O2" s="2"/>
      <c r="P2" s="2"/>
      <c r="Q2" s="2"/>
      <c r="R2" s="2"/>
      <c r="S2" s="2"/>
      <c r="T2" s="2"/>
      <c r="U2" s="2"/>
      <c r="V2" s="2"/>
      <c r="W2" s="2"/>
      <c r="X2" s="2"/>
      <c r="Y2" s="2"/>
      <c r="Z2" s="2"/>
    </row>
    <row r="3" ht="15.75" customHeight="1">
      <c r="A3" s="3" t="s">
        <v>1</v>
      </c>
      <c r="G3" s="2"/>
      <c r="H3" s="2"/>
      <c r="I3" s="2"/>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15.75" customHeight="1">
      <c r="A5" s="3" t="s">
        <v>2</v>
      </c>
      <c r="G5" s="2"/>
      <c r="H5" s="2"/>
      <c r="I5" s="2"/>
      <c r="J5" s="2"/>
      <c r="K5" s="2"/>
      <c r="L5" s="2"/>
      <c r="M5" s="2"/>
      <c r="N5" s="2"/>
      <c r="O5" s="2"/>
      <c r="P5" s="2"/>
      <c r="Q5" s="2"/>
      <c r="R5" s="2"/>
      <c r="S5" s="2"/>
      <c r="T5" s="2"/>
      <c r="U5" s="2"/>
      <c r="V5" s="2"/>
      <c r="W5" s="2"/>
      <c r="X5" s="2"/>
      <c r="Y5" s="2"/>
      <c r="Z5" s="2"/>
    </row>
    <row r="6" ht="15.75" customHeight="1">
      <c r="A6" s="4" t="s">
        <v>3</v>
      </c>
      <c r="G6" s="2"/>
      <c r="H6" s="2"/>
      <c r="I6" s="2"/>
      <c r="J6" s="2"/>
      <c r="K6" s="2"/>
      <c r="L6" s="2"/>
      <c r="M6" s="2"/>
      <c r="N6" s="2"/>
      <c r="O6" s="2"/>
      <c r="P6" s="2"/>
      <c r="Q6" s="2"/>
      <c r="R6" s="2"/>
      <c r="S6" s="2"/>
      <c r="T6" s="2"/>
      <c r="U6" s="2"/>
      <c r="V6" s="2"/>
      <c r="W6" s="2"/>
      <c r="X6" s="2"/>
      <c r="Y6" s="2"/>
      <c r="Z6" s="2"/>
    </row>
    <row r="7" ht="15.75" customHeight="1">
      <c r="G7" s="2"/>
      <c r="H7" s="2"/>
      <c r="I7" s="2"/>
      <c r="J7" s="2"/>
      <c r="K7" s="2"/>
      <c r="L7" s="2"/>
      <c r="M7" s="2"/>
      <c r="N7" s="2"/>
      <c r="O7" s="2"/>
      <c r="P7" s="2"/>
      <c r="Q7" s="2"/>
      <c r="R7" s="2"/>
      <c r="S7" s="2"/>
      <c r="T7" s="2"/>
      <c r="U7" s="2"/>
      <c r="V7" s="2"/>
      <c r="W7" s="2"/>
      <c r="X7" s="2"/>
      <c r="Y7" s="2"/>
      <c r="Z7" s="2"/>
    </row>
    <row r="8" ht="15.75" customHeight="1">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5"/>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6" t="s">
        <v>4</v>
      </c>
      <c r="B12" s="7">
        <f>IFERROR($A$17/SUM($A$17:$C$17),0)</f>
        <v>0.9347826087</v>
      </c>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8" t="s">
        <v>5</v>
      </c>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9" t="s">
        <v>6</v>
      </c>
      <c r="B16" s="10" t="s">
        <v>7</v>
      </c>
      <c r="C16" s="11" t="s">
        <v>8</v>
      </c>
      <c r="D16" s="12" t="s">
        <v>9</v>
      </c>
      <c r="E16" s="13" t="s">
        <v>10</v>
      </c>
      <c r="F16" s="14" t="s">
        <v>11</v>
      </c>
      <c r="G16" s="2"/>
      <c r="H16" s="2"/>
      <c r="I16" s="2"/>
      <c r="J16" s="2"/>
      <c r="K16" s="2"/>
      <c r="L16" s="2"/>
      <c r="M16" s="2"/>
      <c r="N16" s="2"/>
      <c r="O16" s="2"/>
      <c r="P16" s="2"/>
      <c r="Q16" s="2"/>
      <c r="R16" s="2"/>
      <c r="S16" s="2"/>
      <c r="T16" s="2"/>
      <c r="U16" s="2"/>
      <c r="V16" s="2"/>
      <c r="W16" s="2"/>
      <c r="X16" s="2"/>
      <c r="Y16" s="2"/>
      <c r="Z16" s="2"/>
    </row>
    <row r="17" ht="15.75" customHeight="1">
      <c r="A17" s="9">
        <f>COUNTIF('ВЫПОЛНЕНИЕ ТЕСТА'!$A2:$A61,"УСПЕШНО")</f>
        <v>43</v>
      </c>
      <c r="B17" s="10">
        <f>COUNTIF('ВЫПОЛНЕНИЕ ТЕСТА'!$A2:$A61,"НЕУДАЧНО")</f>
        <v>3</v>
      </c>
      <c r="C17" s="11">
        <f>COUNTIF('ВЫПОЛНЕНИЕ ТЕСТА'!$A2:$A61,"ЗАБЛОКИРОВАНО")</f>
        <v>0</v>
      </c>
      <c r="D17" s="12">
        <f>COUNTIF('ВЫПОЛНЕНИЕ ТЕСТА'!$A2:$A61,"ПРОПУЩЕН")</f>
        <v>0</v>
      </c>
      <c r="E17" s="13">
        <f>COUNTIF('ВЫПОЛНЕНИЕ ТЕСТА'!$A2:$A61,"НЕ ВЫПОЛНЕНО")</f>
        <v>0</v>
      </c>
      <c r="F17" s="14">
        <f>COUNTA('ВЫПОЛНЕНИЕ ТЕСТА'!A$2:A$61)</f>
        <v>46</v>
      </c>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G19" s="2"/>
      <c r="H19" s="2"/>
      <c r="I19" s="2"/>
      <c r="J19" s="2"/>
      <c r="K19" s="2"/>
      <c r="L19" s="2"/>
      <c r="M19" s="2"/>
      <c r="N19" s="2"/>
      <c r="O19" s="2"/>
      <c r="P19" s="2"/>
      <c r="Q19" s="2"/>
      <c r="R19" s="2"/>
      <c r="S19" s="2"/>
      <c r="T19" s="2"/>
      <c r="U19" s="2"/>
      <c r="V19" s="2"/>
      <c r="W19" s="2"/>
      <c r="X19" s="2"/>
      <c r="Y19" s="2"/>
      <c r="Z19" s="2"/>
    </row>
    <row r="20" ht="15.75" customHeight="1">
      <c r="A20" s="8" t="s">
        <v>12</v>
      </c>
      <c r="B20" s="8" t="s">
        <v>13</v>
      </c>
      <c r="C20" s="8" t="s">
        <v>14</v>
      </c>
      <c r="G20" s="2"/>
      <c r="H20" s="2"/>
      <c r="I20" s="2"/>
      <c r="J20" s="2"/>
      <c r="K20" s="2"/>
      <c r="L20" s="2"/>
      <c r="M20" s="2"/>
      <c r="N20" s="2"/>
      <c r="O20" s="2"/>
      <c r="P20" s="2"/>
      <c r="Q20" s="2"/>
      <c r="R20" s="2"/>
      <c r="S20" s="2"/>
      <c r="T20" s="2"/>
      <c r="U20" s="2"/>
      <c r="V20" s="2"/>
      <c r="W20" s="2"/>
      <c r="X20" s="2"/>
      <c r="Y20" s="2"/>
      <c r="Z20" s="2"/>
    </row>
    <row r="21" ht="15.75" customHeight="1">
      <c r="A21" s="15" t="s">
        <v>15</v>
      </c>
      <c r="B21" s="16" t="s">
        <v>16</v>
      </c>
      <c r="C21" s="15" t="s">
        <v>17</v>
      </c>
      <c r="D21" s="2"/>
      <c r="E21" s="2"/>
      <c r="F21" s="2"/>
      <c r="G21" s="2"/>
      <c r="H21" s="2"/>
      <c r="I21" s="2"/>
      <c r="J21" s="2"/>
      <c r="K21" s="2"/>
      <c r="L21" s="2"/>
      <c r="M21" s="2"/>
      <c r="N21" s="2"/>
      <c r="O21" s="2"/>
      <c r="P21" s="2"/>
      <c r="Q21" s="2"/>
      <c r="R21" s="2"/>
      <c r="S21" s="2"/>
      <c r="T21" s="2"/>
      <c r="U21" s="2"/>
      <c r="V21" s="2"/>
      <c r="W21" s="2"/>
      <c r="X21" s="2"/>
      <c r="Y21" s="2"/>
      <c r="Z21" s="2"/>
    </row>
    <row r="22" ht="15.75" customHeight="1">
      <c r="A22" s="15" t="s">
        <v>18</v>
      </c>
      <c r="B22" s="17" t="s">
        <v>19</v>
      </c>
      <c r="C22" s="15" t="s">
        <v>20</v>
      </c>
      <c r="D22" s="2"/>
      <c r="E22" s="2"/>
      <c r="F22" s="2"/>
      <c r="G22" s="2"/>
      <c r="H22" s="2"/>
      <c r="I22" s="2"/>
      <c r="J22" s="2"/>
      <c r="K22" s="2"/>
      <c r="L22" s="2"/>
      <c r="M22" s="2"/>
      <c r="N22" s="2"/>
      <c r="O22" s="2"/>
      <c r="P22" s="2"/>
      <c r="Q22" s="2"/>
      <c r="R22" s="2"/>
      <c r="S22" s="2"/>
      <c r="T22" s="2"/>
      <c r="U22" s="2"/>
      <c r="V22" s="2"/>
      <c r="W22" s="2"/>
      <c r="X22" s="2"/>
      <c r="Y22" s="2"/>
      <c r="Z22" s="2"/>
    </row>
    <row r="23" ht="15.75" customHeight="1">
      <c r="A23" s="15" t="s">
        <v>21</v>
      </c>
      <c r="B23" s="18" t="s">
        <v>22</v>
      </c>
      <c r="C23" s="15" t="s">
        <v>23</v>
      </c>
      <c r="D23" s="2"/>
      <c r="E23" s="2"/>
      <c r="F23" s="2"/>
      <c r="G23" s="2"/>
      <c r="H23" s="2"/>
      <c r="I23" s="2"/>
      <c r="J23" s="2"/>
      <c r="K23" s="2"/>
      <c r="L23" s="2"/>
      <c r="M23" s="2"/>
      <c r="N23" s="2"/>
      <c r="O23" s="2"/>
      <c r="P23" s="2"/>
      <c r="Q23" s="2"/>
      <c r="R23" s="2"/>
      <c r="S23" s="2"/>
      <c r="T23" s="2"/>
      <c r="U23" s="2"/>
      <c r="V23" s="2"/>
      <c r="W23" s="2"/>
      <c r="X23" s="2"/>
      <c r="Y23" s="2"/>
      <c r="Z23" s="2"/>
    </row>
    <row r="24" ht="15.75" customHeight="1">
      <c r="A24" s="15" t="s">
        <v>24</v>
      </c>
      <c r="B24" s="17" t="s">
        <v>19</v>
      </c>
      <c r="C24" s="15" t="s">
        <v>25</v>
      </c>
      <c r="D24" s="2"/>
      <c r="E24" s="2"/>
      <c r="F24" s="2"/>
      <c r="G24" s="2"/>
      <c r="H24" s="2"/>
      <c r="I24" s="2"/>
      <c r="J24" s="2"/>
      <c r="K24" s="2"/>
      <c r="L24" s="2"/>
      <c r="M24" s="2"/>
      <c r="N24" s="2"/>
      <c r="O24" s="2"/>
      <c r="P24" s="2"/>
      <c r="Q24" s="2"/>
      <c r="R24" s="2"/>
      <c r="S24" s="2"/>
      <c r="T24" s="2"/>
      <c r="U24" s="2"/>
      <c r="V24" s="2"/>
      <c r="W24" s="2"/>
      <c r="X24" s="2"/>
      <c r="Y24" s="2"/>
      <c r="Z24" s="2"/>
    </row>
    <row r="25" ht="15.75" customHeight="1">
      <c r="A25" s="15" t="s">
        <v>26</v>
      </c>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15" t="s">
        <v>27</v>
      </c>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A1:F1"/>
    <mergeCell ref="A3:F3"/>
    <mergeCell ref="A5:F5"/>
    <mergeCell ref="A6:F8"/>
    <mergeCell ref="A10:F10"/>
    <mergeCell ref="A14:F14"/>
    <mergeCell ref="A19:F19"/>
    <mergeCell ref="C20:F20"/>
  </mergeCells>
  <conditionalFormatting sqref="A10:F10">
    <cfRule type="cellIs" dxfId="0" priority="1" operator="equal">
      <formula>"РЕЗУЛЬТАТ: ГОТОВ К РЕАЛИЗАЦИИ"</formula>
    </cfRule>
  </conditionalFormatting>
  <conditionalFormatting sqref="A10:F10">
    <cfRule type="cellIs" dxfId="1" priority="2" operator="equal">
      <formula>"РЕЗУЛЬТАТ: НЕ ГОТОВ К РЕАЛИЗАЦИИ"</formula>
    </cfRule>
  </conditionalFormatting>
  <dataValidations>
    <dataValidation type="list" allowBlank="1" showErrorMessage="1" sqref="A10">
      <formula1>"РЕЗУЛЬТАТ: ГОТОВ К РЕАЛИЗАЦИИ,РЕЗУЛЬТАТ: НЕ ГОТОВ К РЕАЛИЗАЦИИ"</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2.63"/>
    <col customWidth="1" min="2" max="2" width="7.0"/>
    <col customWidth="1" min="3" max="3" width="24.5"/>
    <col customWidth="1" min="4" max="4" width="30.88"/>
    <col customWidth="1" min="5" max="5" width="22.13"/>
    <col customWidth="1" min="6" max="6" width="27.38"/>
    <col customWidth="1" min="7" max="7" width="35.38"/>
    <col customWidth="1" min="8" max="8" width="25.75"/>
    <col customWidth="1" min="9" max="9" width="37.0"/>
  </cols>
  <sheetData>
    <row r="1" ht="15.75" customHeight="1">
      <c r="A1" s="19" t="s">
        <v>28</v>
      </c>
      <c r="B1" s="20" t="s">
        <v>29</v>
      </c>
      <c r="C1" s="21" t="s">
        <v>30</v>
      </c>
      <c r="D1" s="21" t="s">
        <v>31</v>
      </c>
      <c r="E1" s="21" t="s">
        <v>32</v>
      </c>
      <c r="F1" s="21" t="s">
        <v>33</v>
      </c>
      <c r="G1" s="21" t="s">
        <v>34</v>
      </c>
      <c r="H1" s="21" t="s">
        <v>35</v>
      </c>
      <c r="I1" s="21" t="s">
        <v>36</v>
      </c>
      <c r="J1" s="22"/>
      <c r="K1" s="22"/>
      <c r="L1" s="22"/>
      <c r="M1" s="22"/>
      <c r="N1" s="22"/>
      <c r="O1" s="22"/>
      <c r="P1" s="22"/>
      <c r="Q1" s="22"/>
      <c r="R1" s="22"/>
      <c r="S1" s="22"/>
      <c r="T1" s="22"/>
      <c r="U1" s="22"/>
      <c r="V1" s="22"/>
      <c r="W1" s="22"/>
      <c r="X1" s="22"/>
      <c r="Y1" s="22"/>
      <c r="Z1" s="22"/>
    </row>
    <row r="2" ht="15.75" customHeight="1">
      <c r="A2" s="23" t="s">
        <v>6</v>
      </c>
      <c r="B2" s="24">
        <v>45292.0</v>
      </c>
      <c r="C2" s="25" t="s">
        <v>37</v>
      </c>
      <c r="D2" s="15" t="s">
        <v>38</v>
      </c>
      <c r="E2" s="26" t="s">
        <v>39</v>
      </c>
      <c r="F2" s="25" t="s">
        <v>40</v>
      </c>
      <c r="G2" s="25" t="s">
        <v>41</v>
      </c>
      <c r="H2" s="27"/>
      <c r="I2" s="27"/>
      <c r="J2" s="22"/>
      <c r="K2" s="22"/>
      <c r="L2" s="22"/>
      <c r="M2" s="22"/>
      <c r="N2" s="22"/>
      <c r="O2" s="22"/>
      <c r="P2" s="22"/>
      <c r="Q2" s="22"/>
      <c r="R2" s="22"/>
      <c r="S2" s="22"/>
      <c r="T2" s="22"/>
      <c r="U2" s="22"/>
      <c r="V2" s="22"/>
      <c r="W2" s="22"/>
      <c r="X2" s="22"/>
      <c r="Y2" s="22"/>
      <c r="Z2" s="22"/>
    </row>
    <row r="3" ht="15.75" customHeight="1">
      <c r="A3" s="23" t="s">
        <v>6</v>
      </c>
      <c r="B3" s="24">
        <v>45323.0</v>
      </c>
      <c r="C3" s="25" t="s">
        <v>42</v>
      </c>
      <c r="D3" s="25" t="s">
        <v>43</v>
      </c>
      <c r="E3" s="27"/>
      <c r="F3" s="25" t="s">
        <v>44</v>
      </c>
      <c r="G3" s="25" t="s">
        <v>45</v>
      </c>
      <c r="H3" s="27"/>
      <c r="I3" s="27"/>
      <c r="J3" s="22"/>
      <c r="K3" s="22"/>
      <c r="L3" s="22"/>
      <c r="M3" s="22"/>
      <c r="N3" s="22"/>
      <c r="O3" s="22"/>
      <c r="P3" s="22"/>
      <c r="Q3" s="22"/>
      <c r="R3" s="22"/>
      <c r="S3" s="22"/>
      <c r="T3" s="22"/>
      <c r="U3" s="22"/>
      <c r="V3" s="22"/>
      <c r="W3" s="22"/>
      <c r="X3" s="22"/>
      <c r="Y3" s="22"/>
      <c r="Z3" s="22"/>
    </row>
    <row r="4" ht="15.75" customHeight="1">
      <c r="A4" s="23" t="s">
        <v>6</v>
      </c>
      <c r="B4" s="24">
        <v>45293.0</v>
      </c>
      <c r="C4" s="25" t="s">
        <v>46</v>
      </c>
      <c r="D4" s="25" t="s">
        <v>43</v>
      </c>
      <c r="E4" s="27"/>
      <c r="F4" s="25" t="s">
        <v>47</v>
      </c>
      <c r="G4" s="25" t="s">
        <v>48</v>
      </c>
      <c r="H4" s="27"/>
      <c r="I4" s="27"/>
      <c r="J4" s="22"/>
      <c r="K4" s="22"/>
      <c r="L4" s="22"/>
      <c r="M4" s="22"/>
      <c r="N4" s="22"/>
      <c r="O4" s="22"/>
      <c r="P4" s="22"/>
      <c r="Q4" s="22"/>
      <c r="R4" s="22"/>
      <c r="S4" s="22"/>
      <c r="T4" s="22"/>
      <c r="U4" s="22"/>
      <c r="V4" s="22"/>
      <c r="W4" s="22"/>
      <c r="X4" s="22"/>
      <c r="Y4" s="22"/>
      <c r="Z4" s="22"/>
    </row>
    <row r="5" ht="15.75" customHeight="1">
      <c r="A5" s="23" t="s">
        <v>6</v>
      </c>
      <c r="B5" s="24">
        <v>45324.0</v>
      </c>
      <c r="C5" s="25" t="s">
        <v>49</v>
      </c>
      <c r="D5" s="25" t="s">
        <v>50</v>
      </c>
      <c r="E5" s="27"/>
      <c r="F5" s="25" t="s">
        <v>51</v>
      </c>
      <c r="G5" s="25" t="s">
        <v>52</v>
      </c>
      <c r="H5" s="27"/>
      <c r="I5" s="27"/>
      <c r="J5" s="22"/>
      <c r="K5" s="22"/>
      <c r="L5" s="22"/>
      <c r="M5" s="22"/>
      <c r="N5" s="22"/>
      <c r="O5" s="22"/>
      <c r="P5" s="22"/>
      <c r="Q5" s="22"/>
      <c r="R5" s="22"/>
      <c r="S5" s="22"/>
      <c r="T5" s="22"/>
      <c r="U5" s="22"/>
      <c r="V5" s="22"/>
      <c r="W5" s="22"/>
      <c r="X5" s="22"/>
      <c r="Y5" s="22"/>
      <c r="Z5" s="22"/>
    </row>
    <row r="6" ht="15.75" customHeight="1">
      <c r="A6" s="23" t="s">
        <v>6</v>
      </c>
      <c r="B6" s="28">
        <v>45353.0</v>
      </c>
      <c r="C6" s="23" t="s">
        <v>53</v>
      </c>
      <c r="D6" s="23" t="s">
        <v>50</v>
      </c>
      <c r="E6" s="23" t="s">
        <v>54</v>
      </c>
      <c r="F6" s="23" t="s">
        <v>55</v>
      </c>
      <c r="G6" s="25" t="s">
        <v>52</v>
      </c>
      <c r="H6" s="22"/>
      <c r="I6" s="22"/>
      <c r="J6" s="22"/>
      <c r="K6" s="22"/>
      <c r="L6" s="22"/>
      <c r="M6" s="22"/>
      <c r="N6" s="22"/>
      <c r="O6" s="22"/>
      <c r="P6" s="22"/>
      <c r="Q6" s="22"/>
      <c r="R6" s="22"/>
      <c r="S6" s="22"/>
      <c r="T6" s="22"/>
      <c r="U6" s="22"/>
      <c r="V6" s="22"/>
      <c r="W6" s="22"/>
      <c r="X6" s="22"/>
      <c r="Y6" s="22"/>
      <c r="Z6" s="22"/>
    </row>
    <row r="7" ht="15.75" customHeight="1">
      <c r="A7" s="23" t="s">
        <v>6</v>
      </c>
      <c r="B7" s="28">
        <v>45384.0</v>
      </c>
      <c r="C7" s="23" t="s">
        <v>56</v>
      </c>
      <c r="D7" s="23" t="s">
        <v>50</v>
      </c>
      <c r="E7" s="23" t="s">
        <v>57</v>
      </c>
      <c r="F7" s="23" t="s">
        <v>55</v>
      </c>
      <c r="G7" s="23" t="s">
        <v>58</v>
      </c>
      <c r="H7" s="23" t="s">
        <v>59</v>
      </c>
      <c r="I7" s="23" t="s">
        <v>60</v>
      </c>
      <c r="J7" s="22"/>
      <c r="K7" s="22"/>
      <c r="L7" s="22"/>
      <c r="M7" s="22"/>
      <c r="N7" s="22"/>
      <c r="O7" s="22"/>
      <c r="P7" s="22"/>
      <c r="Q7" s="22"/>
      <c r="R7" s="22"/>
      <c r="S7" s="22"/>
      <c r="T7" s="22"/>
      <c r="U7" s="22"/>
      <c r="V7" s="22"/>
      <c r="W7" s="22"/>
      <c r="X7" s="22"/>
      <c r="Y7" s="22"/>
      <c r="Z7" s="22"/>
    </row>
    <row r="8" ht="15.75" customHeight="1">
      <c r="A8" s="23" t="s">
        <v>6</v>
      </c>
      <c r="B8" s="28">
        <v>45414.0</v>
      </c>
      <c r="C8" s="23" t="s">
        <v>61</v>
      </c>
      <c r="D8" s="23" t="s">
        <v>62</v>
      </c>
      <c r="E8" s="23" t="s">
        <v>57</v>
      </c>
      <c r="F8" s="23" t="s">
        <v>63</v>
      </c>
      <c r="G8" s="23" t="s">
        <v>64</v>
      </c>
      <c r="H8" s="23" t="s">
        <v>65</v>
      </c>
      <c r="I8" s="23" t="s">
        <v>66</v>
      </c>
      <c r="J8" s="22"/>
      <c r="K8" s="22"/>
      <c r="L8" s="22"/>
      <c r="M8" s="22"/>
      <c r="N8" s="22"/>
      <c r="O8" s="22"/>
      <c r="P8" s="22"/>
      <c r="Q8" s="22"/>
      <c r="R8" s="22"/>
      <c r="S8" s="22"/>
      <c r="T8" s="22"/>
      <c r="U8" s="22"/>
      <c r="V8" s="22"/>
      <c r="W8" s="22"/>
      <c r="X8" s="22"/>
      <c r="Y8" s="22"/>
      <c r="Z8" s="22"/>
    </row>
    <row r="9" ht="15.75" customHeight="1">
      <c r="A9" s="23" t="s">
        <v>6</v>
      </c>
      <c r="B9" s="28">
        <v>45294.0</v>
      </c>
      <c r="C9" s="23" t="s">
        <v>67</v>
      </c>
      <c r="D9" s="23" t="s">
        <v>68</v>
      </c>
      <c r="F9" s="25" t="s">
        <v>69</v>
      </c>
      <c r="G9" s="23" t="s">
        <v>70</v>
      </c>
      <c r="H9" s="22"/>
      <c r="I9" s="22"/>
      <c r="J9" s="22"/>
      <c r="K9" s="22"/>
      <c r="L9" s="22"/>
      <c r="M9" s="22"/>
      <c r="N9" s="22"/>
      <c r="O9" s="22"/>
      <c r="P9" s="22"/>
      <c r="Q9" s="22"/>
      <c r="R9" s="22"/>
      <c r="S9" s="22"/>
      <c r="T9" s="22"/>
      <c r="U9" s="22"/>
      <c r="V9" s="22"/>
      <c r="W9" s="22"/>
      <c r="X9" s="22"/>
      <c r="Y9" s="22"/>
      <c r="Z9" s="22"/>
    </row>
    <row r="10" ht="15.75" customHeight="1">
      <c r="A10" s="23" t="s">
        <v>6</v>
      </c>
      <c r="B10" s="28">
        <v>45325.0</v>
      </c>
      <c r="C10" s="23" t="s">
        <v>71</v>
      </c>
      <c r="D10" s="23" t="s">
        <v>72</v>
      </c>
      <c r="E10" s="29" t="s">
        <v>73</v>
      </c>
      <c r="F10" s="23" t="s">
        <v>74</v>
      </c>
      <c r="G10" s="23" t="s">
        <v>52</v>
      </c>
      <c r="H10" s="22"/>
      <c r="I10" s="22"/>
      <c r="J10" s="22"/>
      <c r="K10" s="22"/>
      <c r="L10" s="22"/>
      <c r="M10" s="22"/>
      <c r="N10" s="22"/>
      <c r="O10" s="22"/>
      <c r="P10" s="22"/>
      <c r="Q10" s="22"/>
      <c r="R10" s="22"/>
      <c r="S10" s="22"/>
      <c r="T10" s="22"/>
      <c r="U10" s="22"/>
      <c r="V10" s="22"/>
      <c r="W10" s="22"/>
      <c r="X10" s="22"/>
      <c r="Y10" s="22"/>
      <c r="Z10" s="22"/>
    </row>
    <row r="11" ht="15.75" customHeight="1">
      <c r="A11" s="23" t="s">
        <v>6</v>
      </c>
      <c r="B11" s="28">
        <v>45354.0</v>
      </c>
      <c r="C11" s="23" t="s">
        <v>75</v>
      </c>
      <c r="D11" s="23" t="s">
        <v>72</v>
      </c>
      <c r="E11" s="23" t="s">
        <v>54</v>
      </c>
      <c r="F11" s="23" t="s">
        <v>76</v>
      </c>
      <c r="G11" s="23" t="s">
        <v>52</v>
      </c>
      <c r="H11" s="22"/>
      <c r="I11" s="22"/>
      <c r="J11" s="22"/>
      <c r="K11" s="22"/>
      <c r="L11" s="22"/>
      <c r="M11" s="22"/>
      <c r="N11" s="22"/>
      <c r="O11" s="22"/>
      <c r="P11" s="22"/>
      <c r="Q11" s="22"/>
      <c r="R11" s="22"/>
      <c r="S11" s="22"/>
      <c r="T11" s="22"/>
      <c r="U11" s="22"/>
      <c r="V11" s="22"/>
      <c r="W11" s="22"/>
      <c r="X11" s="22"/>
      <c r="Y11" s="22"/>
      <c r="Z11" s="22"/>
    </row>
    <row r="12" ht="15.75" customHeight="1">
      <c r="A12" s="23" t="s">
        <v>6</v>
      </c>
      <c r="B12" s="28">
        <v>45385.0</v>
      </c>
      <c r="C12" s="23" t="s">
        <v>77</v>
      </c>
      <c r="D12" s="23" t="s">
        <v>72</v>
      </c>
      <c r="E12" s="23" t="s">
        <v>78</v>
      </c>
      <c r="F12" s="23" t="s">
        <v>79</v>
      </c>
      <c r="G12" s="23" t="s">
        <v>52</v>
      </c>
      <c r="H12" s="22"/>
      <c r="I12" s="22"/>
      <c r="J12" s="22"/>
      <c r="K12" s="22"/>
      <c r="L12" s="22"/>
      <c r="M12" s="22"/>
      <c r="N12" s="22"/>
      <c r="O12" s="22"/>
      <c r="P12" s="22"/>
      <c r="Q12" s="22"/>
      <c r="R12" s="22"/>
      <c r="S12" s="22"/>
      <c r="T12" s="22"/>
      <c r="U12" s="22"/>
      <c r="V12" s="22"/>
      <c r="W12" s="22"/>
      <c r="X12" s="22"/>
      <c r="Y12" s="22"/>
      <c r="Z12" s="22"/>
    </row>
    <row r="13" ht="15.75" customHeight="1">
      <c r="A13" s="23" t="s">
        <v>6</v>
      </c>
      <c r="B13" s="28">
        <v>45415.0</v>
      </c>
      <c r="C13" s="23" t="s">
        <v>80</v>
      </c>
      <c r="D13" s="23" t="s">
        <v>72</v>
      </c>
      <c r="E13" s="23" t="s">
        <v>81</v>
      </c>
      <c r="F13" s="23" t="s">
        <v>79</v>
      </c>
      <c r="G13" s="23" t="s">
        <v>82</v>
      </c>
      <c r="H13" s="22"/>
      <c r="I13" s="22"/>
      <c r="J13" s="22"/>
      <c r="K13" s="22"/>
      <c r="L13" s="22"/>
      <c r="M13" s="22"/>
      <c r="N13" s="22"/>
      <c r="O13" s="22"/>
      <c r="P13" s="22"/>
      <c r="Q13" s="22"/>
      <c r="R13" s="22"/>
      <c r="S13" s="22"/>
      <c r="T13" s="22"/>
      <c r="U13" s="22"/>
      <c r="V13" s="22"/>
      <c r="W13" s="22"/>
      <c r="X13" s="22"/>
      <c r="Y13" s="22"/>
      <c r="Z13" s="22"/>
    </row>
    <row r="14" ht="15.75" customHeight="1">
      <c r="A14" s="23" t="s">
        <v>6</v>
      </c>
      <c r="B14" s="28">
        <v>45295.0</v>
      </c>
      <c r="C14" s="23" t="s">
        <v>83</v>
      </c>
      <c r="D14" s="23" t="s">
        <v>72</v>
      </c>
      <c r="F14" s="23" t="s">
        <v>84</v>
      </c>
      <c r="G14" s="23" t="s">
        <v>85</v>
      </c>
      <c r="H14" s="22"/>
      <c r="I14" s="22"/>
      <c r="J14" s="22"/>
      <c r="K14" s="22"/>
      <c r="L14" s="22"/>
      <c r="M14" s="22"/>
      <c r="N14" s="22"/>
      <c r="O14" s="22"/>
      <c r="P14" s="22"/>
      <c r="Q14" s="22"/>
      <c r="R14" s="22"/>
      <c r="S14" s="22"/>
      <c r="T14" s="22"/>
      <c r="U14" s="22"/>
      <c r="V14" s="22"/>
      <c r="W14" s="22"/>
      <c r="X14" s="22"/>
      <c r="Y14" s="22"/>
      <c r="Z14" s="22"/>
    </row>
    <row r="15" ht="15.75" customHeight="1">
      <c r="A15" s="23" t="s">
        <v>6</v>
      </c>
      <c r="B15" s="28">
        <v>45326.0</v>
      </c>
      <c r="C15" s="23" t="s">
        <v>86</v>
      </c>
      <c r="D15" s="23" t="s">
        <v>87</v>
      </c>
      <c r="E15" s="22"/>
      <c r="F15" s="23" t="s">
        <v>88</v>
      </c>
      <c r="G15" s="23" t="s">
        <v>52</v>
      </c>
      <c r="H15" s="22"/>
      <c r="I15" s="22"/>
      <c r="J15" s="22"/>
      <c r="K15" s="22"/>
      <c r="L15" s="22"/>
      <c r="M15" s="22"/>
      <c r="N15" s="22"/>
      <c r="O15" s="22"/>
      <c r="P15" s="22"/>
      <c r="Q15" s="22"/>
      <c r="R15" s="22"/>
      <c r="S15" s="22"/>
      <c r="T15" s="22"/>
      <c r="U15" s="22"/>
      <c r="V15" s="22"/>
      <c r="W15" s="22"/>
      <c r="X15" s="22"/>
      <c r="Y15" s="22"/>
      <c r="Z15" s="22"/>
    </row>
    <row r="16" ht="15.75" customHeight="1">
      <c r="A16" s="23" t="s">
        <v>6</v>
      </c>
      <c r="B16" s="28">
        <v>45355.0</v>
      </c>
      <c r="C16" s="23" t="s">
        <v>89</v>
      </c>
      <c r="D16" s="23" t="s">
        <v>87</v>
      </c>
      <c r="E16" s="23" t="s">
        <v>57</v>
      </c>
      <c r="F16" s="23" t="s">
        <v>90</v>
      </c>
      <c r="G16" s="23" t="s">
        <v>91</v>
      </c>
      <c r="H16" s="22"/>
      <c r="I16" s="23" t="s">
        <v>92</v>
      </c>
      <c r="J16" s="22"/>
      <c r="K16" s="22"/>
      <c r="L16" s="22"/>
      <c r="M16" s="22"/>
      <c r="N16" s="22"/>
      <c r="O16" s="22"/>
      <c r="P16" s="22"/>
      <c r="Q16" s="22"/>
      <c r="R16" s="22"/>
      <c r="S16" s="22"/>
      <c r="T16" s="22"/>
      <c r="U16" s="22"/>
      <c r="V16" s="22"/>
      <c r="W16" s="22"/>
      <c r="X16" s="22"/>
      <c r="Y16" s="22"/>
      <c r="Z16" s="22"/>
    </row>
    <row r="17" ht="15.75" customHeight="1">
      <c r="A17" s="23" t="s">
        <v>6</v>
      </c>
      <c r="B17" s="28">
        <v>45386.0</v>
      </c>
      <c r="C17" s="23" t="s">
        <v>93</v>
      </c>
      <c r="D17" s="23" t="s">
        <v>87</v>
      </c>
      <c r="E17" s="23" t="s">
        <v>54</v>
      </c>
      <c r="F17" s="23" t="s">
        <v>90</v>
      </c>
      <c r="G17" s="23" t="s">
        <v>94</v>
      </c>
      <c r="H17" s="23" t="s">
        <v>95</v>
      </c>
      <c r="I17" s="22"/>
      <c r="J17" s="22"/>
      <c r="K17" s="22"/>
      <c r="L17" s="22"/>
      <c r="M17" s="22"/>
      <c r="N17" s="22"/>
      <c r="O17" s="22"/>
      <c r="P17" s="22"/>
      <c r="Q17" s="22"/>
      <c r="R17" s="22"/>
      <c r="S17" s="22"/>
      <c r="T17" s="22"/>
      <c r="U17" s="22"/>
      <c r="V17" s="22"/>
      <c r="W17" s="22"/>
      <c r="X17" s="22"/>
      <c r="Y17" s="22"/>
      <c r="Z17" s="22"/>
    </row>
    <row r="18" ht="15.75" customHeight="1">
      <c r="A18" s="23" t="s">
        <v>6</v>
      </c>
      <c r="B18" s="28">
        <v>45416.0</v>
      </c>
      <c r="C18" s="23" t="s">
        <v>96</v>
      </c>
      <c r="D18" s="23" t="s">
        <v>97</v>
      </c>
      <c r="E18" s="23" t="s">
        <v>54</v>
      </c>
      <c r="F18" s="23" t="s">
        <v>98</v>
      </c>
      <c r="G18" s="23" t="s">
        <v>99</v>
      </c>
      <c r="H18" s="23" t="s">
        <v>100</v>
      </c>
      <c r="I18" s="22"/>
      <c r="J18" s="22"/>
      <c r="K18" s="22"/>
      <c r="L18" s="22"/>
      <c r="M18" s="22"/>
      <c r="N18" s="22"/>
      <c r="O18" s="22"/>
      <c r="P18" s="22"/>
      <c r="Q18" s="22"/>
      <c r="R18" s="22"/>
      <c r="S18" s="22"/>
      <c r="T18" s="22"/>
      <c r="U18" s="22"/>
      <c r="V18" s="22"/>
      <c r="W18" s="22"/>
      <c r="X18" s="22"/>
      <c r="Y18" s="22"/>
      <c r="Z18" s="22"/>
    </row>
    <row r="19" ht="15.75" customHeight="1">
      <c r="A19" s="23" t="s">
        <v>6</v>
      </c>
      <c r="B19" s="28">
        <v>45296.0</v>
      </c>
      <c r="C19" s="23" t="s">
        <v>101</v>
      </c>
      <c r="D19" s="23" t="s">
        <v>72</v>
      </c>
      <c r="E19" s="22"/>
      <c r="F19" s="25" t="s">
        <v>102</v>
      </c>
      <c r="G19" s="23" t="s">
        <v>103</v>
      </c>
      <c r="H19" s="22"/>
      <c r="I19" s="22"/>
      <c r="J19" s="22"/>
      <c r="K19" s="22"/>
      <c r="L19" s="22"/>
      <c r="M19" s="22"/>
      <c r="N19" s="22"/>
      <c r="O19" s="22"/>
      <c r="P19" s="22"/>
      <c r="Q19" s="22"/>
      <c r="R19" s="22"/>
      <c r="S19" s="22"/>
      <c r="T19" s="22"/>
      <c r="U19" s="22"/>
      <c r="V19" s="22"/>
      <c r="W19" s="22"/>
      <c r="X19" s="22"/>
      <c r="Y19" s="22"/>
      <c r="Z19" s="22"/>
    </row>
    <row r="20" ht="15.75" customHeight="1">
      <c r="A20" s="23" t="s">
        <v>6</v>
      </c>
      <c r="B20" s="28">
        <v>45327.0</v>
      </c>
      <c r="C20" s="23" t="s">
        <v>104</v>
      </c>
      <c r="D20" s="23" t="s">
        <v>105</v>
      </c>
      <c r="E20" s="22"/>
      <c r="F20" s="25" t="s">
        <v>102</v>
      </c>
      <c r="G20" s="23" t="s">
        <v>106</v>
      </c>
      <c r="H20" s="22"/>
      <c r="I20" s="22"/>
      <c r="J20" s="22"/>
      <c r="K20" s="22"/>
      <c r="L20" s="22"/>
      <c r="M20" s="22"/>
      <c r="N20" s="22"/>
      <c r="O20" s="22"/>
      <c r="P20" s="22"/>
      <c r="Q20" s="22"/>
      <c r="R20" s="22"/>
      <c r="S20" s="22"/>
      <c r="T20" s="22"/>
      <c r="U20" s="22"/>
      <c r="V20" s="22"/>
      <c r="W20" s="22"/>
      <c r="X20" s="22"/>
      <c r="Y20" s="22"/>
      <c r="Z20" s="22"/>
    </row>
    <row r="21" ht="15.75" customHeight="1">
      <c r="A21" s="23" t="s">
        <v>6</v>
      </c>
      <c r="B21" s="28">
        <v>45356.0</v>
      </c>
      <c r="C21" s="23" t="s">
        <v>107</v>
      </c>
      <c r="D21" s="23" t="s">
        <v>108</v>
      </c>
      <c r="E21" s="22"/>
      <c r="F21" s="23" t="s">
        <v>109</v>
      </c>
      <c r="G21" s="23" t="s">
        <v>52</v>
      </c>
      <c r="H21" s="22"/>
      <c r="I21" s="22"/>
      <c r="J21" s="22"/>
      <c r="K21" s="22"/>
      <c r="L21" s="22"/>
      <c r="M21" s="22"/>
      <c r="N21" s="22"/>
      <c r="O21" s="22"/>
      <c r="P21" s="22"/>
      <c r="Q21" s="22"/>
      <c r="R21" s="22"/>
      <c r="S21" s="22"/>
      <c r="T21" s="22"/>
      <c r="U21" s="22"/>
      <c r="V21" s="22"/>
      <c r="W21" s="22"/>
      <c r="X21" s="22"/>
      <c r="Y21" s="22"/>
      <c r="Z21" s="22"/>
    </row>
    <row r="22" ht="15.75" customHeight="1">
      <c r="A22" s="23" t="s">
        <v>6</v>
      </c>
      <c r="B22" s="28">
        <v>45387.0</v>
      </c>
      <c r="C22" s="23" t="s">
        <v>110</v>
      </c>
      <c r="D22" s="23" t="s">
        <v>108</v>
      </c>
      <c r="E22" s="30" t="s">
        <v>111</v>
      </c>
      <c r="F22" s="23" t="s">
        <v>112</v>
      </c>
      <c r="G22" s="23" t="s">
        <v>113</v>
      </c>
      <c r="H22" s="22"/>
      <c r="I22" s="22"/>
      <c r="J22" s="22"/>
      <c r="K22" s="22"/>
      <c r="L22" s="22"/>
      <c r="M22" s="22"/>
      <c r="N22" s="22"/>
      <c r="O22" s="22"/>
      <c r="P22" s="22"/>
      <c r="Q22" s="22"/>
      <c r="R22" s="22"/>
      <c r="S22" s="22"/>
      <c r="T22" s="22"/>
      <c r="U22" s="22"/>
      <c r="V22" s="22"/>
      <c r="W22" s="22"/>
      <c r="X22" s="22"/>
      <c r="Y22" s="22"/>
      <c r="Z22" s="22"/>
    </row>
    <row r="23" ht="15.75" customHeight="1">
      <c r="A23" s="23" t="s">
        <v>7</v>
      </c>
      <c r="B23" s="28">
        <v>45417.0</v>
      </c>
      <c r="C23" s="23" t="s">
        <v>114</v>
      </c>
      <c r="D23" s="23" t="s">
        <v>108</v>
      </c>
      <c r="E23" s="30" t="s">
        <v>115</v>
      </c>
      <c r="F23" s="23" t="s">
        <v>112</v>
      </c>
      <c r="G23" s="23" t="s">
        <v>116</v>
      </c>
      <c r="H23" s="22"/>
      <c r="I23" s="22"/>
      <c r="J23" s="22"/>
      <c r="K23" s="22"/>
      <c r="L23" s="22"/>
      <c r="M23" s="22"/>
      <c r="N23" s="22"/>
      <c r="O23" s="22"/>
      <c r="P23" s="22"/>
      <c r="Q23" s="22"/>
      <c r="R23" s="22"/>
      <c r="S23" s="22"/>
      <c r="T23" s="22"/>
      <c r="U23" s="22"/>
      <c r="V23" s="22"/>
      <c r="W23" s="22"/>
      <c r="X23" s="22"/>
      <c r="Y23" s="22"/>
      <c r="Z23" s="22"/>
    </row>
    <row r="24" ht="15.75" customHeight="1">
      <c r="A24" s="23" t="s">
        <v>6</v>
      </c>
      <c r="B24" s="28">
        <v>45448.0</v>
      </c>
      <c r="C24" s="23" t="s">
        <v>117</v>
      </c>
      <c r="D24" s="23" t="s">
        <v>118</v>
      </c>
      <c r="E24" s="31" t="s">
        <v>119</v>
      </c>
      <c r="F24" s="23" t="s">
        <v>120</v>
      </c>
      <c r="G24" s="23" t="s">
        <v>121</v>
      </c>
      <c r="H24" s="22"/>
      <c r="I24" s="22"/>
      <c r="J24" s="22"/>
      <c r="K24" s="22"/>
      <c r="L24" s="22"/>
      <c r="M24" s="22"/>
      <c r="N24" s="22"/>
      <c r="O24" s="22"/>
      <c r="P24" s="22"/>
      <c r="Q24" s="22"/>
      <c r="R24" s="22"/>
      <c r="S24" s="22"/>
      <c r="T24" s="22"/>
      <c r="U24" s="22"/>
      <c r="V24" s="22"/>
      <c r="W24" s="22"/>
      <c r="X24" s="22"/>
      <c r="Y24" s="22"/>
      <c r="Z24" s="22"/>
    </row>
    <row r="25" ht="15.75" customHeight="1">
      <c r="A25" s="23" t="s">
        <v>7</v>
      </c>
      <c r="B25" s="28">
        <v>45478.0</v>
      </c>
      <c r="C25" s="23" t="s">
        <v>122</v>
      </c>
      <c r="D25" s="23" t="s">
        <v>108</v>
      </c>
      <c r="E25" s="31" t="s">
        <v>123</v>
      </c>
      <c r="F25" s="23" t="s">
        <v>120</v>
      </c>
      <c r="G25" s="23" t="s">
        <v>124</v>
      </c>
      <c r="H25" s="22"/>
      <c r="I25" s="22"/>
      <c r="J25" s="22"/>
      <c r="K25" s="22"/>
      <c r="L25" s="22"/>
      <c r="M25" s="22"/>
      <c r="N25" s="22"/>
      <c r="O25" s="22"/>
      <c r="P25" s="22"/>
      <c r="Q25" s="22"/>
      <c r="R25" s="22"/>
      <c r="S25" s="22"/>
      <c r="T25" s="22"/>
      <c r="U25" s="22"/>
      <c r="V25" s="22"/>
      <c r="W25" s="22"/>
      <c r="X25" s="22"/>
      <c r="Y25" s="22"/>
      <c r="Z25" s="22"/>
    </row>
    <row r="26" ht="15.75" customHeight="1">
      <c r="A26" s="23" t="s">
        <v>6</v>
      </c>
      <c r="B26" s="28">
        <v>45297.0</v>
      </c>
      <c r="C26" s="23" t="s">
        <v>125</v>
      </c>
      <c r="D26" s="23" t="s">
        <v>38</v>
      </c>
      <c r="E26" s="26" t="s">
        <v>126</v>
      </c>
      <c r="F26" s="25" t="s">
        <v>40</v>
      </c>
      <c r="G26" s="23" t="s">
        <v>127</v>
      </c>
      <c r="H26" s="22"/>
      <c r="I26" s="22"/>
      <c r="J26" s="22"/>
      <c r="K26" s="22"/>
      <c r="L26" s="22"/>
      <c r="M26" s="22"/>
      <c r="N26" s="22"/>
      <c r="O26" s="22"/>
      <c r="P26" s="22"/>
      <c r="Q26" s="22"/>
      <c r="R26" s="22"/>
      <c r="S26" s="22"/>
      <c r="T26" s="22"/>
      <c r="U26" s="22"/>
      <c r="V26" s="22"/>
      <c r="W26" s="22"/>
      <c r="X26" s="22"/>
      <c r="Y26" s="22"/>
      <c r="Z26" s="22"/>
    </row>
    <row r="27" ht="15.75" customHeight="1">
      <c r="A27" s="23" t="s">
        <v>7</v>
      </c>
      <c r="B27" s="28">
        <v>45328.0</v>
      </c>
      <c r="C27" s="23" t="s">
        <v>128</v>
      </c>
      <c r="D27" s="23" t="s">
        <v>38</v>
      </c>
      <c r="E27" s="32" t="s">
        <v>129</v>
      </c>
      <c r="F27" s="25" t="s">
        <v>40</v>
      </c>
      <c r="G27" s="23" t="s">
        <v>127</v>
      </c>
      <c r="H27" s="22"/>
      <c r="I27" s="22"/>
      <c r="J27" s="22"/>
      <c r="K27" s="22"/>
      <c r="L27" s="22"/>
      <c r="M27" s="22"/>
      <c r="N27" s="22"/>
      <c r="O27" s="22"/>
      <c r="P27" s="22"/>
      <c r="Q27" s="22"/>
      <c r="R27" s="22"/>
      <c r="S27" s="22"/>
      <c r="T27" s="22"/>
      <c r="U27" s="22"/>
      <c r="V27" s="22"/>
      <c r="W27" s="22"/>
      <c r="X27" s="22"/>
      <c r="Y27" s="22"/>
      <c r="Z27" s="22"/>
    </row>
    <row r="28" ht="15.75" customHeight="1">
      <c r="A28" s="23" t="s">
        <v>6</v>
      </c>
      <c r="B28" s="28">
        <v>45298.0</v>
      </c>
      <c r="C28" s="23" t="s">
        <v>130</v>
      </c>
      <c r="D28" s="23" t="s">
        <v>72</v>
      </c>
      <c r="E28" s="22"/>
      <c r="F28" s="23" t="s">
        <v>131</v>
      </c>
      <c r="G28" s="23" t="s">
        <v>132</v>
      </c>
      <c r="H28" s="22"/>
      <c r="I28" s="22"/>
      <c r="J28" s="22"/>
      <c r="K28" s="22"/>
      <c r="L28" s="22"/>
      <c r="M28" s="22"/>
      <c r="N28" s="22"/>
      <c r="O28" s="22"/>
      <c r="P28" s="22"/>
      <c r="Q28" s="22"/>
      <c r="R28" s="22"/>
      <c r="S28" s="22"/>
      <c r="T28" s="22"/>
      <c r="U28" s="22"/>
      <c r="V28" s="22"/>
      <c r="W28" s="22"/>
      <c r="X28" s="22"/>
      <c r="Y28" s="22"/>
      <c r="Z28" s="22"/>
    </row>
    <row r="29" ht="15.75" customHeight="1">
      <c r="A29" s="23" t="s">
        <v>6</v>
      </c>
      <c r="B29" s="28">
        <v>45329.0</v>
      </c>
      <c r="C29" s="23" t="s">
        <v>133</v>
      </c>
      <c r="D29" s="23" t="s">
        <v>134</v>
      </c>
      <c r="E29" s="22"/>
      <c r="F29" s="23" t="s">
        <v>131</v>
      </c>
      <c r="G29" s="23" t="s">
        <v>135</v>
      </c>
      <c r="H29" s="22"/>
      <c r="I29" s="22"/>
      <c r="J29" s="22"/>
      <c r="K29" s="22"/>
      <c r="L29" s="22"/>
      <c r="M29" s="22"/>
      <c r="N29" s="22"/>
      <c r="O29" s="22"/>
      <c r="P29" s="22"/>
      <c r="Q29" s="22"/>
      <c r="R29" s="22"/>
      <c r="S29" s="22"/>
      <c r="T29" s="22"/>
      <c r="U29" s="22"/>
      <c r="V29" s="22"/>
      <c r="W29" s="22"/>
      <c r="X29" s="22"/>
      <c r="Y29" s="22"/>
      <c r="Z29" s="22"/>
    </row>
    <row r="30" ht="15.75" customHeight="1">
      <c r="A30" s="23" t="s">
        <v>6</v>
      </c>
      <c r="B30" s="28">
        <v>45299.0</v>
      </c>
      <c r="C30" s="23" t="s">
        <v>136</v>
      </c>
      <c r="D30" s="23" t="s">
        <v>134</v>
      </c>
      <c r="E30" s="22"/>
      <c r="F30" s="23" t="s">
        <v>137</v>
      </c>
      <c r="G30" s="23" t="s">
        <v>138</v>
      </c>
      <c r="H30" s="22"/>
      <c r="I30" s="22"/>
      <c r="J30" s="22"/>
      <c r="K30" s="22"/>
      <c r="L30" s="22"/>
      <c r="M30" s="22"/>
      <c r="N30" s="22"/>
      <c r="O30" s="22"/>
      <c r="P30" s="22"/>
      <c r="Q30" s="22"/>
      <c r="R30" s="22"/>
      <c r="S30" s="22"/>
      <c r="T30" s="22"/>
      <c r="U30" s="22"/>
      <c r="V30" s="22"/>
      <c r="W30" s="22"/>
      <c r="X30" s="22"/>
      <c r="Y30" s="22"/>
      <c r="Z30" s="22"/>
    </row>
    <row r="31" ht="15.75" customHeight="1">
      <c r="A31" s="23" t="s">
        <v>6</v>
      </c>
      <c r="B31" s="28">
        <v>45330.0</v>
      </c>
      <c r="C31" s="23" t="s">
        <v>139</v>
      </c>
      <c r="D31" s="23" t="s">
        <v>140</v>
      </c>
      <c r="E31" s="23" t="s">
        <v>141</v>
      </c>
      <c r="F31" s="23" t="s">
        <v>142</v>
      </c>
      <c r="G31" s="23" t="s">
        <v>143</v>
      </c>
      <c r="H31" s="22"/>
      <c r="I31" s="22"/>
      <c r="J31" s="22"/>
      <c r="K31" s="22"/>
      <c r="L31" s="22"/>
      <c r="M31" s="22"/>
      <c r="N31" s="22"/>
      <c r="O31" s="22"/>
      <c r="P31" s="22"/>
      <c r="Q31" s="22"/>
      <c r="R31" s="22"/>
      <c r="S31" s="22"/>
      <c r="T31" s="22"/>
      <c r="U31" s="22"/>
      <c r="V31" s="22"/>
      <c r="W31" s="22"/>
      <c r="X31" s="22"/>
      <c r="Y31" s="22"/>
      <c r="Z31" s="22"/>
    </row>
    <row r="32" ht="15.75" customHeight="1">
      <c r="A32" s="23" t="s">
        <v>6</v>
      </c>
      <c r="B32" s="28">
        <v>45359.0</v>
      </c>
      <c r="C32" s="23" t="s">
        <v>144</v>
      </c>
      <c r="D32" s="23" t="s">
        <v>140</v>
      </c>
      <c r="E32" s="23" t="s">
        <v>145</v>
      </c>
      <c r="F32" s="23" t="s">
        <v>142</v>
      </c>
      <c r="G32" s="23" t="s">
        <v>146</v>
      </c>
      <c r="H32" s="22"/>
      <c r="I32" s="22"/>
      <c r="J32" s="22"/>
      <c r="K32" s="22"/>
      <c r="L32" s="22"/>
      <c r="M32" s="22"/>
      <c r="N32" s="22"/>
      <c r="O32" s="22"/>
      <c r="P32" s="22"/>
      <c r="Q32" s="22"/>
      <c r="R32" s="22"/>
      <c r="S32" s="22"/>
      <c r="T32" s="22"/>
      <c r="U32" s="22"/>
      <c r="V32" s="22"/>
      <c r="W32" s="22"/>
      <c r="X32" s="22"/>
      <c r="Y32" s="22"/>
      <c r="Z32" s="22"/>
    </row>
    <row r="33" ht="15.75" customHeight="1">
      <c r="A33" s="23" t="s">
        <v>6</v>
      </c>
      <c r="B33" s="28">
        <v>45390.0</v>
      </c>
      <c r="C33" s="23" t="s">
        <v>147</v>
      </c>
      <c r="D33" s="23" t="s">
        <v>140</v>
      </c>
      <c r="E33" s="23" t="s">
        <v>148</v>
      </c>
      <c r="F33" s="23" t="s">
        <v>142</v>
      </c>
      <c r="G33" s="23" t="s">
        <v>149</v>
      </c>
      <c r="H33" s="23" t="s">
        <v>150</v>
      </c>
      <c r="I33" s="22"/>
      <c r="J33" s="22"/>
      <c r="K33" s="22"/>
      <c r="L33" s="22"/>
      <c r="M33" s="22"/>
      <c r="N33" s="22"/>
      <c r="O33" s="22"/>
      <c r="P33" s="22"/>
      <c r="Q33" s="22"/>
      <c r="R33" s="22"/>
      <c r="S33" s="22"/>
      <c r="T33" s="22"/>
      <c r="U33" s="22"/>
      <c r="V33" s="22"/>
      <c r="W33" s="22"/>
      <c r="X33" s="22"/>
      <c r="Y33" s="22"/>
      <c r="Z33" s="22"/>
    </row>
    <row r="34" ht="15.75" customHeight="1">
      <c r="A34" s="23" t="s">
        <v>6</v>
      </c>
      <c r="B34" s="28">
        <v>45420.0</v>
      </c>
      <c r="C34" s="23" t="s">
        <v>151</v>
      </c>
      <c r="D34" s="23" t="s">
        <v>140</v>
      </c>
      <c r="E34" s="22"/>
      <c r="F34" s="23" t="s">
        <v>152</v>
      </c>
      <c r="G34" s="23" t="s">
        <v>153</v>
      </c>
      <c r="H34" s="22"/>
      <c r="I34" s="22"/>
      <c r="J34" s="22"/>
      <c r="K34" s="22"/>
      <c r="L34" s="22"/>
      <c r="M34" s="22"/>
      <c r="N34" s="22"/>
      <c r="O34" s="22"/>
      <c r="P34" s="22"/>
      <c r="Q34" s="22"/>
      <c r="R34" s="22"/>
      <c r="S34" s="22"/>
      <c r="T34" s="22"/>
      <c r="U34" s="22"/>
      <c r="V34" s="22"/>
      <c r="W34" s="22"/>
      <c r="X34" s="22"/>
      <c r="Y34" s="22"/>
      <c r="Z34" s="22"/>
    </row>
    <row r="35" ht="15.75" customHeight="1">
      <c r="A35" s="23" t="s">
        <v>6</v>
      </c>
      <c r="B35" s="28">
        <v>45451.0</v>
      </c>
      <c r="C35" s="23" t="s">
        <v>154</v>
      </c>
      <c r="D35" s="23" t="s">
        <v>140</v>
      </c>
      <c r="E35" s="23" t="s">
        <v>155</v>
      </c>
      <c r="F35" s="23" t="s">
        <v>156</v>
      </c>
      <c r="G35" s="23" t="s">
        <v>157</v>
      </c>
      <c r="H35" s="23" t="s">
        <v>158</v>
      </c>
      <c r="I35" s="22"/>
      <c r="J35" s="22"/>
      <c r="K35" s="22"/>
      <c r="L35" s="22"/>
      <c r="M35" s="22"/>
      <c r="N35" s="22"/>
      <c r="O35" s="22"/>
      <c r="P35" s="22"/>
      <c r="Q35" s="22"/>
      <c r="R35" s="22"/>
      <c r="S35" s="22"/>
      <c r="T35" s="22"/>
      <c r="U35" s="22"/>
      <c r="V35" s="22"/>
      <c r="W35" s="22"/>
      <c r="X35" s="22"/>
      <c r="Y35" s="22"/>
      <c r="Z35" s="22"/>
    </row>
    <row r="36" ht="15.75" customHeight="1">
      <c r="A36" s="23" t="s">
        <v>6</v>
      </c>
      <c r="B36" s="28">
        <v>45481.0</v>
      </c>
      <c r="C36" s="23" t="s">
        <v>159</v>
      </c>
      <c r="D36" s="23" t="s">
        <v>140</v>
      </c>
      <c r="E36" s="23"/>
      <c r="F36" s="23" t="s">
        <v>160</v>
      </c>
      <c r="G36" s="23" t="s">
        <v>161</v>
      </c>
      <c r="H36" s="23"/>
      <c r="I36" s="22"/>
      <c r="J36" s="22"/>
      <c r="K36" s="22"/>
      <c r="L36" s="22"/>
      <c r="M36" s="22"/>
      <c r="N36" s="22"/>
      <c r="O36" s="22"/>
      <c r="P36" s="22"/>
      <c r="Q36" s="22"/>
      <c r="R36" s="22"/>
      <c r="S36" s="22"/>
      <c r="T36" s="22"/>
      <c r="U36" s="22"/>
      <c r="V36" s="22"/>
      <c r="W36" s="22"/>
      <c r="X36" s="22"/>
      <c r="Y36" s="22"/>
      <c r="Z36" s="22"/>
    </row>
    <row r="37" ht="15.75" customHeight="1">
      <c r="A37" s="23" t="s">
        <v>6</v>
      </c>
      <c r="B37" s="28">
        <v>45300.0</v>
      </c>
      <c r="C37" s="23" t="s">
        <v>162</v>
      </c>
      <c r="D37" s="23" t="s">
        <v>134</v>
      </c>
      <c r="E37" s="22"/>
      <c r="F37" s="23" t="s">
        <v>163</v>
      </c>
      <c r="G37" s="23" t="s">
        <v>164</v>
      </c>
      <c r="I37" s="22"/>
      <c r="J37" s="22"/>
      <c r="K37" s="22"/>
      <c r="L37" s="22"/>
      <c r="M37" s="22"/>
      <c r="N37" s="22"/>
      <c r="O37" s="22"/>
      <c r="P37" s="22"/>
      <c r="Q37" s="22"/>
      <c r="R37" s="22"/>
      <c r="S37" s="22"/>
      <c r="T37" s="22"/>
      <c r="U37" s="22"/>
      <c r="V37" s="22"/>
      <c r="W37" s="22"/>
      <c r="X37" s="22"/>
      <c r="Y37" s="22"/>
      <c r="Z37" s="22"/>
    </row>
    <row r="38" ht="15.75" customHeight="1">
      <c r="A38" s="23" t="s">
        <v>6</v>
      </c>
      <c r="B38" s="28">
        <v>45331.0</v>
      </c>
      <c r="C38" s="23" t="s">
        <v>165</v>
      </c>
      <c r="D38" s="23" t="s">
        <v>166</v>
      </c>
      <c r="E38" s="23" t="s">
        <v>167</v>
      </c>
      <c r="F38" s="23" t="s">
        <v>168</v>
      </c>
      <c r="G38" s="23" t="s">
        <v>169</v>
      </c>
      <c r="H38" s="22"/>
      <c r="I38" s="22"/>
      <c r="J38" s="22"/>
      <c r="K38" s="22"/>
      <c r="L38" s="22"/>
      <c r="M38" s="22"/>
      <c r="N38" s="22"/>
      <c r="O38" s="22"/>
      <c r="P38" s="22"/>
      <c r="Q38" s="22"/>
      <c r="R38" s="22"/>
      <c r="S38" s="22"/>
      <c r="T38" s="22"/>
      <c r="U38" s="22"/>
      <c r="V38" s="22"/>
      <c r="W38" s="22"/>
      <c r="X38" s="22"/>
      <c r="Y38" s="22"/>
      <c r="Z38" s="22"/>
    </row>
    <row r="39" ht="15.75" customHeight="1">
      <c r="A39" s="23" t="s">
        <v>6</v>
      </c>
      <c r="B39" s="28">
        <v>45360.0</v>
      </c>
      <c r="C39" s="23" t="s">
        <v>170</v>
      </c>
      <c r="D39" s="23" t="s">
        <v>171</v>
      </c>
      <c r="E39" s="23" t="s">
        <v>172</v>
      </c>
      <c r="F39" s="23" t="s">
        <v>168</v>
      </c>
      <c r="G39" s="23" t="s">
        <v>173</v>
      </c>
      <c r="H39" s="22"/>
      <c r="I39" s="22"/>
      <c r="J39" s="22"/>
      <c r="K39" s="22"/>
      <c r="L39" s="22"/>
      <c r="M39" s="22"/>
      <c r="N39" s="22"/>
      <c r="O39" s="22"/>
      <c r="P39" s="22"/>
      <c r="Q39" s="22"/>
      <c r="R39" s="22"/>
      <c r="S39" s="22"/>
      <c r="T39" s="22"/>
      <c r="U39" s="22"/>
      <c r="V39" s="22"/>
      <c r="W39" s="22"/>
      <c r="X39" s="22"/>
      <c r="Y39" s="22"/>
      <c r="Z39" s="22"/>
    </row>
    <row r="40" ht="15.75" customHeight="1">
      <c r="A40" s="23" t="s">
        <v>6</v>
      </c>
      <c r="B40" s="28">
        <v>45391.0</v>
      </c>
      <c r="C40" s="23" t="s">
        <v>174</v>
      </c>
      <c r="D40" s="23" t="s">
        <v>175</v>
      </c>
      <c r="E40" s="22"/>
      <c r="F40" s="23" t="s">
        <v>176</v>
      </c>
      <c r="G40" s="23" t="s">
        <v>177</v>
      </c>
      <c r="H40" s="22"/>
      <c r="I40" s="22"/>
      <c r="J40" s="22"/>
      <c r="K40" s="22"/>
      <c r="L40" s="22"/>
      <c r="M40" s="22"/>
      <c r="N40" s="22"/>
      <c r="O40" s="22"/>
      <c r="P40" s="22"/>
      <c r="Q40" s="22"/>
      <c r="R40" s="22"/>
      <c r="S40" s="22"/>
      <c r="T40" s="22"/>
      <c r="U40" s="22"/>
      <c r="V40" s="22"/>
      <c r="W40" s="22"/>
      <c r="X40" s="22"/>
      <c r="Y40" s="22"/>
      <c r="Z40" s="22"/>
    </row>
    <row r="41" ht="15.75" customHeight="1">
      <c r="A41" s="23" t="s">
        <v>6</v>
      </c>
      <c r="B41" s="28">
        <v>45301.0</v>
      </c>
      <c r="C41" s="23" t="s">
        <v>178</v>
      </c>
      <c r="D41" s="23" t="s">
        <v>179</v>
      </c>
      <c r="E41" s="22"/>
      <c r="F41" s="23" t="s">
        <v>180</v>
      </c>
      <c r="G41" s="23" t="s">
        <v>181</v>
      </c>
      <c r="H41" s="22"/>
      <c r="I41" s="22"/>
      <c r="J41" s="22"/>
      <c r="K41" s="22"/>
      <c r="L41" s="22"/>
      <c r="M41" s="22"/>
      <c r="N41" s="22"/>
      <c r="O41" s="22"/>
      <c r="P41" s="22"/>
      <c r="Q41" s="22"/>
      <c r="R41" s="22"/>
      <c r="S41" s="22"/>
      <c r="T41" s="22"/>
      <c r="U41" s="22"/>
      <c r="V41" s="22"/>
      <c r="W41" s="22"/>
      <c r="X41" s="22"/>
      <c r="Y41" s="22"/>
      <c r="Z41" s="22"/>
    </row>
    <row r="42" ht="15.75" customHeight="1">
      <c r="A42" s="23" t="s">
        <v>6</v>
      </c>
      <c r="B42" s="28">
        <v>45302.0</v>
      </c>
      <c r="C42" s="23" t="s">
        <v>182</v>
      </c>
      <c r="D42" s="23" t="s">
        <v>183</v>
      </c>
      <c r="E42" s="22"/>
      <c r="F42" s="23" t="s">
        <v>184</v>
      </c>
      <c r="G42" s="23" t="s">
        <v>185</v>
      </c>
      <c r="H42" s="22"/>
      <c r="I42" s="22"/>
      <c r="J42" s="22"/>
      <c r="K42" s="22"/>
      <c r="L42" s="22"/>
      <c r="M42" s="22"/>
      <c r="N42" s="22"/>
      <c r="O42" s="22"/>
      <c r="P42" s="22"/>
      <c r="Q42" s="22"/>
      <c r="R42" s="22"/>
      <c r="S42" s="22"/>
      <c r="T42" s="22"/>
      <c r="U42" s="22"/>
      <c r="V42" s="22"/>
      <c r="W42" s="22"/>
      <c r="X42" s="22"/>
      <c r="Y42" s="22"/>
      <c r="Z42" s="22"/>
    </row>
    <row r="43" ht="15.75" customHeight="1">
      <c r="A43" s="23" t="s">
        <v>6</v>
      </c>
      <c r="B43" s="28">
        <v>45333.0</v>
      </c>
      <c r="C43" s="23" t="s">
        <v>186</v>
      </c>
      <c r="D43" s="23" t="s">
        <v>187</v>
      </c>
      <c r="E43" s="22"/>
      <c r="F43" s="23" t="s">
        <v>188</v>
      </c>
      <c r="G43" s="23" t="s">
        <v>189</v>
      </c>
      <c r="H43" s="23" t="s">
        <v>190</v>
      </c>
      <c r="I43" s="22"/>
      <c r="J43" s="22"/>
      <c r="K43" s="22"/>
      <c r="L43" s="22"/>
      <c r="M43" s="22"/>
      <c r="N43" s="22"/>
      <c r="O43" s="22"/>
      <c r="P43" s="22"/>
      <c r="Q43" s="22"/>
      <c r="R43" s="22"/>
      <c r="S43" s="22"/>
      <c r="T43" s="22"/>
      <c r="U43" s="22"/>
      <c r="V43" s="22"/>
      <c r="W43" s="22"/>
      <c r="X43" s="22"/>
      <c r="Y43" s="22"/>
      <c r="Z43" s="22"/>
    </row>
    <row r="44" ht="15.75" customHeight="1">
      <c r="A44" s="23" t="s">
        <v>6</v>
      </c>
      <c r="B44" s="28">
        <v>45362.0</v>
      </c>
      <c r="C44" s="23" t="s">
        <v>191</v>
      </c>
      <c r="D44" s="23" t="s">
        <v>187</v>
      </c>
      <c r="E44" s="22"/>
      <c r="F44" s="23" t="s">
        <v>192</v>
      </c>
      <c r="G44" s="23" t="s">
        <v>193</v>
      </c>
      <c r="H44" s="22"/>
      <c r="I44" s="22"/>
      <c r="J44" s="22"/>
      <c r="K44" s="22"/>
      <c r="L44" s="22"/>
      <c r="M44" s="22"/>
      <c r="N44" s="22"/>
      <c r="O44" s="22"/>
      <c r="P44" s="22"/>
      <c r="Q44" s="22"/>
      <c r="R44" s="22"/>
      <c r="S44" s="22"/>
      <c r="T44" s="22"/>
      <c r="U44" s="22"/>
      <c r="V44" s="22"/>
      <c r="W44" s="22"/>
      <c r="X44" s="22"/>
      <c r="Y44" s="22"/>
      <c r="Z44" s="22"/>
    </row>
    <row r="45" ht="15.75" customHeight="1">
      <c r="A45" s="23" t="s">
        <v>6</v>
      </c>
      <c r="B45" s="28">
        <v>45393.0</v>
      </c>
      <c r="C45" s="23" t="s">
        <v>194</v>
      </c>
      <c r="D45" s="23" t="s">
        <v>187</v>
      </c>
      <c r="E45" s="22"/>
      <c r="F45" s="23" t="s">
        <v>195</v>
      </c>
      <c r="G45" s="23" t="s">
        <v>196</v>
      </c>
      <c r="H45" s="22"/>
      <c r="I45" s="22"/>
      <c r="J45" s="22"/>
      <c r="K45" s="22"/>
      <c r="L45" s="22"/>
      <c r="M45" s="22"/>
      <c r="N45" s="22"/>
      <c r="O45" s="22"/>
      <c r="P45" s="22"/>
      <c r="Q45" s="22"/>
      <c r="R45" s="22"/>
      <c r="S45" s="22"/>
      <c r="T45" s="22"/>
      <c r="U45" s="22"/>
      <c r="V45" s="22"/>
      <c r="W45" s="22"/>
      <c r="X45" s="22"/>
      <c r="Y45" s="22"/>
      <c r="Z45" s="22"/>
    </row>
    <row r="46" ht="15.75" customHeight="1">
      <c r="A46" s="23" t="s">
        <v>6</v>
      </c>
      <c r="B46" s="28">
        <v>45423.0</v>
      </c>
      <c r="C46" s="23" t="s">
        <v>197</v>
      </c>
      <c r="D46" s="23" t="s">
        <v>187</v>
      </c>
      <c r="E46" s="22"/>
      <c r="F46" s="23" t="s">
        <v>198</v>
      </c>
      <c r="G46" s="23" t="s">
        <v>199</v>
      </c>
      <c r="H46" s="22"/>
      <c r="I46" s="22"/>
      <c r="J46" s="22"/>
      <c r="K46" s="22"/>
      <c r="L46" s="22"/>
      <c r="M46" s="22"/>
      <c r="N46" s="22"/>
      <c r="O46" s="22"/>
      <c r="P46" s="22"/>
      <c r="Q46" s="22"/>
      <c r="R46" s="22"/>
      <c r="S46" s="22"/>
      <c r="T46" s="22"/>
      <c r="U46" s="22"/>
      <c r="V46" s="22"/>
      <c r="W46" s="22"/>
      <c r="X46" s="22"/>
      <c r="Y46" s="22"/>
      <c r="Z46" s="22"/>
    </row>
    <row r="47" ht="15.75" customHeight="1">
      <c r="A47" s="23" t="s">
        <v>6</v>
      </c>
      <c r="B47" s="28">
        <v>45454.0</v>
      </c>
      <c r="C47" s="23" t="s">
        <v>200</v>
      </c>
      <c r="D47" s="23" t="s">
        <v>201</v>
      </c>
      <c r="E47" s="22"/>
      <c r="F47" s="23" t="s">
        <v>202</v>
      </c>
      <c r="G47" s="23" t="s">
        <v>203</v>
      </c>
      <c r="H47" s="22"/>
      <c r="I47" s="22"/>
      <c r="J47" s="22"/>
      <c r="K47" s="22"/>
      <c r="L47" s="22"/>
      <c r="M47" s="22"/>
      <c r="N47" s="22"/>
      <c r="O47" s="22"/>
      <c r="P47" s="22"/>
      <c r="Q47" s="22"/>
      <c r="R47" s="22"/>
      <c r="S47" s="22"/>
      <c r="T47" s="22"/>
      <c r="U47" s="22"/>
      <c r="V47" s="22"/>
      <c r="W47" s="22"/>
      <c r="X47" s="22"/>
      <c r="Y47" s="22"/>
      <c r="Z47" s="22"/>
    </row>
    <row r="48" ht="15.75" customHeight="1">
      <c r="A48" s="22"/>
      <c r="B48" s="28">
        <v>45303.0</v>
      </c>
      <c r="C48" s="23" t="s">
        <v>204</v>
      </c>
      <c r="D48" s="23" t="s">
        <v>205</v>
      </c>
      <c r="E48" s="22"/>
      <c r="F48" s="23" t="s">
        <v>206</v>
      </c>
      <c r="G48" s="23" t="s">
        <v>207</v>
      </c>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conditionalFormatting sqref="A2:A168">
    <cfRule type="containsText" dxfId="2" priority="1" operator="containsText" text="УСПЕШНО">
      <formula>NOT(ISERROR(SEARCH(("УСПЕШНО"),(A2))))</formula>
    </cfRule>
  </conditionalFormatting>
  <conditionalFormatting sqref="A2:A168">
    <cfRule type="containsText" dxfId="3" priority="2" operator="containsText" text="НЕУДАЧНО">
      <formula>NOT(ISERROR(SEARCH(("НЕУДАЧНО"),(A2))))</formula>
    </cfRule>
  </conditionalFormatting>
  <conditionalFormatting sqref="A2:A168">
    <cfRule type="containsText" dxfId="4" priority="3" operator="containsText" text="ЗАБЛОКИРОВАНО">
      <formula>NOT(ISERROR(SEARCH(("ЗАБЛОКИРОВАНО"),(A2))))</formula>
    </cfRule>
  </conditionalFormatting>
  <conditionalFormatting sqref="A2:A168">
    <cfRule type="containsText" dxfId="5" priority="4" operator="containsText" text="ПРОПУЩЕН">
      <formula>NOT(ISERROR(SEARCH(("ПРОПУЩЕН"),(A2))))</formula>
    </cfRule>
  </conditionalFormatting>
  <conditionalFormatting sqref="A1:A168">
    <cfRule type="cellIs" dxfId="6" priority="5" operator="equal">
      <formula>"НЕ ВЫПОЛНЕНО"</formula>
    </cfRule>
  </conditionalFormatting>
  <dataValidations>
    <dataValidation type="list" allowBlank="1" showErrorMessage="1" sqref="A2:A168">
      <formula1>"УСПЕШНО,НЕУДАЧНО,ЗАБЛОКИРОВАНО,ПРОПУЩЕН,НЕ ВЫПОЛНЕНО"</formula1>
    </dataValidation>
  </dataValidations>
  <hyperlinks>
    <hyperlink r:id="rId1" ref="E2"/>
    <hyperlink r:id="rId2" ref="E22"/>
    <hyperlink r:id="rId3" ref="E23"/>
    <hyperlink r:id="rId4" ref="E26"/>
  </hyperlinks>
  <drawing r:id="rId5"/>
</worksheet>
</file>