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Учеба\2 КУРС\ДЗшки\БСА\"/>
    </mc:Choice>
  </mc:AlternateContent>
  <bookViews>
    <workbookView xWindow="0" yWindow="0" windowWidth="23040" windowHeight="9336" tabRatio="932" activeTab="4"/>
  </bookViews>
  <sheets>
    <sheet name="Лист1" sheetId="16" r:id="rId1"/>
    <sheet name="X" sheetId="31" state="hidden" r:id="rId2"/>
    <sheet name="Y" sheetId="32" state="hidden" r:id="rId3"/>
    <sheet name="точки" sheetId="33" state="hidden" r:id="rId4"/>
    <sheet name="длины" sheetId="3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4" l="1"/>
  <c r="H3" i="34"/>
  <c r="H4" i="34"/>
  <c r="H5" i="34"/>
  <c r="H6" i="34"/>
  <c r="H8" i="34"/>
  <c r="H9" i="34"/>
  <c r="H10" i="34"/>
  <c r="H11" i="34"/>
  <c r="H2" i="34"/>
  <c r="C14" i="34" l="1"/>
  <c r="CH20" i="32"/>
  <c r="CG20" i="32"/>
  <c r="CF20" i="32"/>
  <c r="CE20" i="32"/>
  <c r="CD20" i="32"/>
  <c r="CC20" i="32"/>
  <c r="CB20" i="32"/>
  <c r="CA20" i="32"/>
  <c r="BZ20" i="32"/>
  <c r="BY20" i="32"/>
  <c r="BX20" i="32"/>
  <c r="BW20" i="32"/>
  <c r="BV20" i="32"/>
  <c r="BU20" i="32"/>
  <c r="BT20" i="32"/>
  <c r="BS20" i="32"/>
  <c r="BR20" i="32"/>
  <c r="BQ20" i="32"/>
  <c r="BP20" i="32"/>
  <c r="BO20" i="32"/>
  <c r="BN20" i="32"/>
  <c r="BM20" i="32"/>
  <c r="BL20" i="32"/>
  <c r="BK20" i="32"/>
  <c r="BJ20" i="32"/>
  <c r="BI20" i="32"/>
  <c r="BH20" i="32"/>
  <c r="BG20" i="32"/>
  <c r="BF20" i="32"/>
  <c r="BE20" i="32"/>
  <c r="BD20" i="32"/>
  <c r="BC20" i="32"/>
  <c r="BB20" i="32"/>
  <c r="BA20" i="32"/>
  <c r="AZ20" i="32"/>
  <c r="AY20" i="32"/>
  <c r="AX20" i="32"/>
  <c r="AW20" i="32"/>
  <c r="AV20" i="32"/>
  <c r="AU20" i="32"/>
  <c r="AT20" i="32"/>
  <c r="AS20" i="32"/>
  <c r="AR20" i="32"/>
  <c r="AQ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20" i="32"/>
  <c r="CH19" i="32"/>
  <c r="CG19" i="32"/>
  <c r="CF19" i="32"/>
  <c r="CE19" i="32"/>
  <c r="CD19" i="32"/>
  <c r="CC19" i="32"/>
  <c r="CB19" i="32"/>
  <c r="CA19" i="32"/>
  <c r="BZ19" i="32"/>
  <c r="BY19" i="32"/>
  <c r="BX19" i="32"/>
  <c r="BW19" i="32"/>
  <c r="BV19" i="32"/>
  <c r="BU19" i="32"/>
  <c r="BT19" i="32"/>
  <c r="BS19" i="32"/>
  <c r="BR19" i="32"/>
  <c r="BQ19" i="32"/>
  <c r="BP19" i="32"/>
  <c r="BO19" i="32"/>
  <c r="BN19" i="32"/>
  <c r="BM19" i="32"/>
  <c r="BL19" i="32"/>
  <c r="BK19" i="32"/>
  <c r="BJ19" i="32"/>
  <c r="BI19" i="32"/>
  <c r="BH19" i="32"/>
  <c r="BG19" i="32"/>
  <c r="BF19" i="32"/>
  <c r="BE19" i="32"/>
  <c r="BD19" i="32"/>
  <c r="BC19" i="32"/>
  <c r="BB19" i="32"/>
  <c r="BA19" i="32"/>
  <c r="AZ19" i="32"/>
  <c r="AY19" i="32"/>
  <c r="AX19" i="32"/>
  <c r="AW19" i="32"/>
  <c r="AV19" i="32"/>
  <c r="AU19" i="32"/>
  <c r="AT19" i="32"/>
  <c r="AS19" i="32"/>
  <c r="AR19" i="32"/>
  <c r="AQ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CH18" i="32"/>
  <c r="CG18" i="32"/>
  <c r="CF18" i="32"/>
  <c r="CE18" i="32"/>
  <c r="CD18" i="32"/>
  <c r="CC18" i="32"/>
  <c r="CB18" i="32"/>
  <c r="CA18" i="32"/>
  <c r="BZ18" i="32"/>
  <c r="BY18" i="32"/>
  <c r="BX18" i="32"/>
  <c r="BW18" i="32"/>
  <c r="BV18" i="32"/>
  <c r="BU18" i="32"/>
  <c r="BT18" i="32"/>
  <c r="BS18" i="32"/>
  <c r="BR18" i="32"/>
  <c r="BQ18" i="32"/>
  <c r="BP18" i="32"/>
  <c r="BO18" i="32"/>
  <c r="BN18" i="32"/>
  <c r="BM18" i="32"/>
  <c r="BL18" i="32"/>
  <c r="BK18" i="32"/>
  <c r="BJ18" i="32"/>
  <c r="BI18" i="32"/>
  <c r="BH18" i="32"/>
  <c r="BG18" i="32"/>
  <c r="BF18" i="32"/>
  <c r="BE18" i="32"/>
  <c r="BD18" i="32"/>
  <c r="BC18" i="32"/>
  <c r="BB18" i="32"/>
  <c r="BA18" i="32"/>
  <c r="AZ18" i="32"/>
  <c r="AY18" i="32"/>
  <c r="AX18" i="32"/>
  <c r="AW18" i="32"/>
  <c r="AV18" i="32"/>
  <c r="AU18" i="32"/>
  <c r="AT18" i="32"/>
  <c r="AS18" i="32"/>
  <c r="AR18" i="32"/>
  <c r="AQ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CH17" i="32"/>
  <c r="CG17" i="32"/>
  <c r="CF17" i="32"/>
  <c r="CE17" i="32"/>
  <c r="CD17" i="32"/>
  <c r="CC17" i="32"/>
  <c r="CB17" i="32"/>
  <c r="CA17" i="32"/>
  <c r="BZ17" i="32"/>
  <c r="BY17" i="32"/>
  <c r="BX17" i="32"/>
  <c r="BW17" i="32"/>
  <c r="BV17" i="32"/>
  <c r="BU17" i="32"/>
  <c r="BT17" i="32"/>
  <c r="BS17" i="32"/>
  <c r="BR17" i="32"/>
  <c r="BQ17" i="32"/>
  <c r="BP17" i="32"/>
  <c r="BO17" i="32"/>
  <c r="BN17" i="32"/>
  <c r="BM17" i="32"/>
  <c r="BL17" i="32"/>
  <c r="BK17" i="32"/>
  <c r="BJ17" i="32"/>
  <c r="BI17" i="32"/>
  <c r="BH17" i="32"/>
  <c r="BG17" i="32"/>
  <c r="BF17" i="32"/>
  <c r="BE17" i="32"/>
  <c r="BD17" i="32"/>
  <c r="BC17" i="32"/>
  <c r="BB17" i="32"/>
  <c r="BA17" i="32"/>
  <c r="AZ17" i="32"/>
  <c r="AY17" i="32"/>
  <c r="AX17" i="32"/>
  <c r="AW17" i="32"/>
  <c r="AV17" i="32"/>
  <c r="AU17" i="32"/>
  <c r="AT17" i="32"/>
  <c r="AS17" i="32"/>
  <c r="AR17" i="32"/>
  <c r="AQ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CH16" i="32"/>
  <c r="CG16" i="32"/>
  <c r="CF16" i="32"/>
  <c r="CE16" i="32"/>
  <c r="CD16" i="32"/>
  <c r="CC16" i="32"/>
  <c r="CB16" i="32"/>
  <c r="CA16" i="32"/>
  <c r="BZ16" i="32"/>
  <c r="BY16" i="32"/>
  <c r="BX16" i="32"/>
  <c r="BW16" i="32"/>
  <c r="BV16" i="32"/>
  <c r="BU16" i="32"/>
  <c r="BT16" i="32"/>
  <c r="BS16" i="32"/>
  <c r="BR16" i="32"/>
  <c r="BQ16" i="32"/>
  <c r="BP16" i="32"/>
  <c r="BO16" i="32"/>
  <c r="BN16" i="32"/>
  <c r="BM16" i="32"/>
  <c r="BL16" i="32"/>
  <c r="BK16" i="32"/>
  <c r="BJ16" i="32"/>
  <c r="BI16" i="32"/>
  <c r="BH16" i="32"/>
  <c r="BG16" i="32"/>
  <c r="BF16" i="32"/>
  <c r="BE16" i="32"/>
  <c r="BD16" i="32"/>
  <c r="BC16" i="32"/>
  <c r="BB16" i="32"/>
  <c r="BA16" i="32"/>
  <c r="AZ16" i="32"/>
  <c r="AY16" i="32"/>
  <c r="AX16" i="32"/>
  <c r="AW16" i="32"/>
  <c r="AV16" i="32"/>
  <c r="AU16" i="32"/>
  <c r="AT16" i="32"/>
  <c r="AS16" i="32"/>
  <c r="AR16" i="32"/>
  <c r="AQ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CH15" i="32"/>
  <c r="CG15" i="32"/>
  <c r="CF15" i="32"/>
  <c r="CE15" i="32"/>
  <c r="CD15" i="32"/>
  <c r="CC15" i="32"/>
  <c r="CB15" i="32"/>
  <c r="CA15" i="32"/>
  <c r="BZ15" i="32"/>
  <c r="BY15" i="32"/>
  <c r="BX15" i="32"/>
  <c r="BW15" i="32"/>
  <c r="BV15" i="32"/>
  <c r="BU15" i="32"/>
  <c r="BT15" i="32"/>
  <c r="BS15" i="32"/>
  <c r="BR15" i="32"/>
  <c r="BQ15" i="32"/>
  <c r="BP15" i="32"/>
  <c r="BO15" i="32"/>
  <c r="BN15" i="32"/>
  <c r="BM15" i="32"/>
  <c r="BL15" i="32"/>
  <c r="BK15" i="32"/>
  <c r="BJ15" i="32"/>
  <c r="BI15" i="32"/>
  <c r="BH15" i="32"/>
  <c r="BG15" i="32"/>
  <c r="BF15" i="32"/>
  <c r="BE15" i="32"/>
  <c r="BD15" i="32"/>
  <c r="BC15" i="32"/>
  <c r="BB15" i="32"/>
  <c r="BA15" i="32"/>
  <c r="AZ15" i="32"/>
  <c r="AY15" i="32"/>
  <c r="AX15" i="32"/>
  <c r="AW15" i="32"/>
  <c r="AV15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CH14" i="32"/>
  <c r="CG14" i="32"/>
  <c r="CF14" i="32"/>
  <c r="CE14" i="32"/>
  <c r="CD14" i="32"/>
  <c r="CC14" i="32"/>
  <c r="CB14" i="32"/>
  <c r="CA14" i="32"/>
  <c r="BZ14" i="32"/>
  <c r="BY14" i="32"/>
  <c r="BX14" i="32"/>
  <c r="BW14" i="32"/>
  <c r="BV14" i="32"/>
  <c r="BU14" i="32"/>
  <c r="BT14" i="32"/>
  <c r="BS14" i="32"/>
  <c r="BR14" i="32"/>
  <c r="BQ14" i="32"/>
  <c r="BP14" i="32"/>
  <c r="BO14" i="32"/>
  <c r="BN14" i="32"/>
  <c r="BM14" i="32"/>
  <c r="BL14" i="32"/>
  <c r="BK14" i="32"/>
  <c r="BJ14" i="32"/>
  <c r="BI14" i="32"/>
  <c r="BH14" i="32"/>
  <c r="BG14" i="32"/>
  <c r="BF14" i="32"/>
  <c r="BE14" i="32"/>
  <c r="BD14" i="32"/>
  <c r="BC14" i="32"/>
  <c r="BB14" i="32"/>
  <c r="BA14" i="32"/>
  <c r="AZ14" i="32"/>
  <c r="AY14" i="32"/>
  <c r="AX14" i="32"/>
  <c r="AW14" i="32"/>
  <c r="AV14" i="32"/>
  <c r="AU14" i="32"/>
  <c r="AT14" i="32"/>
  <c r="AS14" i="32"/>
  <c r="AR14" i="32"/>
  <c r="AQ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CH13" i="32"/>
  <c r="CG13" i="32"/>
  <c r="CF13" i="32"/>
  <c r="CE13" i="32"/>
  <c r="CD13" i="32"/>
  <c r="CC13" i="32"/>
  <c r="CB13" i="32"/>
  <c r="CA13" i="32"/>
  <c r="BZ13" i="32"/>
  <c r="BY13" i="32"/>
  <c r="BX13" i="32"/>
  <c r="BW13" i="32"/>
  <c r="BV13" i="32"/>
  <c r="BU13" i="32"/>
  <c r="BT13" i="32"/>
  <c r="BS13" i="32"/>
  <c r="BR13" i="32"/>
  <c r="BQ13" i="32"/>
  <c r="BP13" i="32"/>
  <c r="BO13" i="32"/>
  <c r="BN13" i="32"/>
  <c r="BM13" i="32"/>
  <c r="BL13" i="32"/>
  <c r="BK13" i="32"/>
  <c r="BJ13" i="32"/>
  <c r="BI13" i="32"/>
  <c r="BH13" i="32"/>
  <c r="BG13" i="32"/>
  <c r="BF13" i="32"/>
  <c r="BE13" i="32"/>
  <c r="BD13" i="32"/>
  <c r="BC13" i="32"/>
  <c r="BB13" i="32"/>
  <c r="BA13" i="32"/>
  <c r="AZ13" i="32"/>
  <c r="AY13" i="32"/>
  <c r="AX13" i="32"/>
  <c r="AW13" i="32"/>
  <c r="AV13" i="32"/>
  <c r="AU13" i="32"/>
  <c r="AT13" i="32"/>
  <c r="AS13" i="32"/>
  <c r="AR13" i="32"/>
  <c r="AQ13" i="32"/>
  <c r="AP13" i="32"/>
  <c r="AO13" i="32"/>
  <c r="AN13" i="32"/>
  <c r="AM13" i="32"/>
  <c r="AL13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CH12" i="32"/>
  <c r="CG12" i="32"/>
  <c r="CF12" i="32"/>
  <c r="CE12" i="32"/>
  <c r="CD12" i="32"/>
  <c r="CC12" i="32"/>
  <c r="CB12" i="32"/>
  <c r="CA12" i="32"/>
  <c r="BZ12" i="32"/>
  <c r="BY12" i="32"/>
  <c r="BX12" i="32"/>
  <c r="BW12" i="32"/>
  <c r="BV12" i="32"/>
  <c r="BU12" i="32"/>
  <c r="BT12" i="32"/>
  <c r="BS12" i="32"/>
  <c r="BR12" i="32"/>
  <c r="BQ12" i="32"/>
  <c r="BP12" i="32"/>
  <c r="BO12" i="32"/>
  <c r="BN12" i="32"/>
  <c r="BM12" i="32"/>
  <c r="BL12" i="32"/>
  <c r="BK12" i="32"/>
  <c r="BJ12" i="32"/>
  <c r="BI12" i="32"/>
  <c r="BH12" i="32"/>
  <c r="BG12" i="32"/>
  <c r="BF12" i="32"/>
  <c r="BE12" i="32"/>
  <c r="BD12" i="32"/>
  <c r="BC12" i="32"/>
  <c r="BB12" i="32"/>
  <c r="BA12" i="32"/>
  <c r="AZ12" i="32"/>
  <c r="AY12" i="32"/>
  <c r="AX12" i="32"/>
  <c r="AW12" i="32"/>
  <c r="AV12" i="32"/>
  <c r="AU12" i="32"/>
  <c r="AT12" i="32"/>
  <c r="AS12" i="32"/>
  <c r="AR12" i="32"/>
  <c r="AQ12" i="32"/>
  <c r="AP12" i="32"/>
  <c r="AO12" i="32"/>
  <c r="AN12" i="32"/>
  <c r="AM12" i="32"/>
  <c r="AL12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CH11" i="32"/>
  <c r="CG11" i="32"/>
  <c r="CF11" i="32"/>
  <c r="CE11" i="32"/>
  <c r="CD11" i="32"/>
  <c r="CC11" i="32"/>
  <c r="CB11" i="32"/>
  <c r="CA11" i="32"/>
  <c r="BZ11" i="32"/>
  <c r="BY11" i="32"/>
  <c r="BX11" i="32"/>
  <c r="BW11" i="32"/>
  <c r="BV11" i="32"/>
  <c r="BU11" i="32"/>
  <c r="BT11" i="32"/>
  <c r="BS11" i="32"/>
  <c r="BR11" i="32"/>
  <c r="BQ11" i="32"/>
  <c r="BP11" i="32"/>
  <c r="BO11" i="32"/>
  <c r="BN11" i="32"/>
  <c r="BM11" i="32"/>
  <c r="BL11" i="32"/>
  <c r="BK11" i="32"/>
  <c r="BJ11" i="32"/>
  <c r="BI11" i="32"/>
  <c r="BH11" i="32"/>
  <c r="BG11" i="32"/>
  <c r="BF11" i="32"/>
  <c r="BE11" i="32"/>
  <c r="BD11" i="32"/>
  <c r="BC11" i="32"/>
  <c r="BB11" i="32"/>
  <c r="BA11" i="32"/>
  <c r="AZ11" i="32"/>
  <c r="AY11" i="32"/>
  <c r="AX11" i="32"/>
  <c r="AW11" i="32"/>
  <c r="AV11" i="32"/>
  <c r="AU11" i="32"/>
  <c r="AT11" i="32"/>
  <c r="AS11" i="32"/>
  <c r="AR11" i="32"/>
  <c r="AQ11" i="32"/>
  <c r="AP11" i="32"/>
  <c r="AO11" i="32"/>
  <c r="AN11" i="32"/>
  <c r="AM11" i="32"/>
  <c r="AL11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CH10" i="32"/>
  <c r="CG10" i="32"/>
  <c r="CF10" i="32"/>
  <c r="CE10" i="32"/>
  <c r="CD10" i="32"/>
  <c r="CC10" i="32"/>
  <c r="CB10" i="32"/>
  <c r="CA10" i="32"/>
  <c r="BZ10" i="32"/>
  <c r="BY10" i="32"/>
  <c r="BX10" i="32"/>
  <c r="BW10" i="32"/>
  <c r="BV10" i="32"/>
  <c r="BU10" i="32"/>
  <c r="BT10" i="32"/>
  <c r="BS10" i="32"/>
  <c r="BR10" i="32"/>
  <c r="BQ10" i="32"/>
  <c r="BP10" i="32"/>
  <c r="BO10" i="32"/>
  <c r="BN10" i="32"/>
  <c r="BM10" i="32"/>
  <c r="BL10" i="32"/>
  <c r="BK10" i="32"/>
  <c r="BJ10" i="32"/>
  <c r="BI10" i="32"/>
  <c r="BH10" i="32"/>
  <c r="BG10" i="32"/>
  <c r="BF10" i="32"/>
  <c r="BE10" i="32"/>
  <c r="BD10" i="32"/>
  <c r="BC10" i="32"/>
  <c r="BB10" i="32"/>
  <c r="BA10" i="32"/>
  <c r="AZ10" i="32"/>
  <c r="AY10" i="32"/>
  <c r="AX10" i="32"/>
  <c r="AW10" i="32"/>
  <c r="AV10" i="32"/>
  <c r="AU10" i="32"/>
  <c r="AT10" i="32"/>
  <c r="AS10" i="32"/>
  <c r="AR10" i="32"/>
  <c r="AQ10" i="32"/>
  <c r="AP10" i="32"/>
  <c r="AO10" i="32"/>
  <c r="AN10" i="32"/>
  <c r="AM10" i="32"/>
  <c r="AL10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CH9" i="32"/>
  <c r="CG9" i="32"/>
  <c r="CF9" i="32"/>
  <c r="CE9" i="32"/>
  <c r="CD9" i="32"/>
  <c r="CC9" i="32"/>
  <c r="CB9" i="32"/>
  <c r="CA9" i="32"/>
  <c r="BZ9" i="32"/>
  <c r="BY9" i="32"/>
  <c r="BX9" i="32"/>
  <c r="BW9" i="32"/>
  <c r="BV9" i="32"/>
  <c r="BU9" i="32"/>
  <c r="BT9" i="32"/>
  <c r="BS9" i="32"/>
  <c r="BR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E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CH8" i="32"/>
  <c r="CG8" i="32"/>
  <c r="CF8" i="32"/>
  <c r="CE8" i="32"/>
  <c r="CD8" i="32"/>
  <c r="CC8" i="32"/>
  <c r="CB8" i="32"/>
  <c r="CA8" i="32"/>
  <c r="BZ8" i="32"/>
  <c r="BY8" i="32"/>
  <c r="BX8" i="32"/>
  <c r="BW8" i="32"/>
  <c r="BV8" i="32"/>
  <c r="BU8" i="32"/>
  <c r="BT8" i="32"/>
  <c r="BS8" i="32"/>
  <c r="BR8" i="32"/>
  <c r="BQ8" i="32"/>
  <c r="BP8" i="32"/>
  <c r="BO8" i="32"/>
  <c r="BN8" i="32"/>
  <c r="BM8" i="32"/>
  <c r="BL8" i="32"/>
  <c r="BK8" i="32"/>
  <c r="BJ8" i="32"/>
  <c r="BI8" i="32"/>
  <c r="BH8" i="32"/>
  <c r="BG8" i="32"/>
  <c r="BF8" i="32"/>
  <c r="BE8" i="32"/>
  <c r="BD8" i="32"/>
  <c r="BC8" i="32"/>
  <c r="BB8" i="32"/>
  <c r="BA8" i="32"/>
  <c r="AZ8" i="32"/>
  <c r="AY8" i="32"/>
  <c r="AX8" i="32"/>
  <c r="AW8" i="32"/>
  <c r="AV8" i="32"/>
  <c r="AU8" i="32"/>
  <c r="AT8" i="32"/>
  <c r="AS8" i="32"/>
  <c r="AR8" i="32"/>
  <c r="AQ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CH7" i="32"/>
  <c r="CG7" i="32"/>
  <c r="CF7" i="32"/>
  <c r="CE7" i="32"/>
  <c r="CD7" i="32"/>
  <c r="CC7" i="32"/>
  <c r="CB7" i="32"/>
  <c r="CA7" i="32"/>
  <c r="BZ7" i="32"/>
  <c r="BY7" i="32"/>
  <c r="BX7" i="32"/>
  <c r="BW7" i="32"/>
  <c r="BV7" i="32"/>
  <c r="BU7" i="32"/>
  <c r="BT7" i="32"/>
  <c r="BS7" i="32"/>
  <c r="BR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E7" i="32"/>
  <c r="BD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CH6" i="32"/>
  <c r="CG6" i="32"/>
  <c r="CF6" i="32"/>
  <c r="CE6" i="32"/>
  <c r="CD6" i="32"/>
  <c r="CC6" i="32"/>
  <c r="CB6" i="32"/>
  <c r="CA6" i="32"/>
  <c r="BZ6" i="32"/>
  <c r="BY6" i="32"/>
  <c r="BX6" i="32"/>
  <c r="BW6" i="32"/>
  <c r="BV6" i="32"/>
  <c r="BU6" i="32"/>
  <c r="BT6" i="32"/>
  <c r="BS6" i="32"/>
  <c r="BR6" i="32"/>
  <c r="BQ6" i="32"/>
  <c r="BP6" i="32"/>
  <c r="BO6" i="32"/>
  <c r="BN6" i="32"/>
  <c r="BM6" i="32"/>
  <c r="BL6" i="32"/>
  <c r="BK6" i="32"/>
  <c r="BJ6" i="32"/>
  <c r="BI6" i="32"/>
  <c r="BH6" i="32"/>
  <c r="BG6" i="32"/>
  <c r="BF6" i="32"/>
  <c r="BE6" i="32"/>
  <c r="BD6" i="32"/>
  <c r="BC6" i="32"/>
  <c r="BB6" i="32"/>
  <c r="BA6" i="32"/>
  <c r="AZ6" i="32"/>
  <c r="AY6" i="32"/>
  <c r="AX6" i="32"/>
  <c r="AW6" i="32"/>
  <c r="AV6" i="32"/>
  <c r="AU6" i="32"/>
  <c r="AT6" i="32"/>
  <c r="AS6" i="32"/>
  <c r="AR6" i="32"/>
  <c r="AQ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CH5" i="32"/>
  <c r="CG5" i="32"/>
  <c r="CF5" i="32"/>
  <c r="CE5" i="32"/>
  <c r="CD5" i="32"/>
  <c r="CC5" i="32"/>
  <c r="CB5" i="32"/>
  <c r="CA5" i="32"/>
  <c r="BZ5" i="32"/>
  <c r="BY5" i="32"/>
  <c r="BX5" i="32"/>
  <c r="BW5" i="32"/>
  <c r="BV5" i="32"/>
  <c r="BU5" i="32"/>
  <c r="BT5" i="32"/>
  <c r="BS5" i="32"/>
  <c r="BR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E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CH4" i="32"/>
  <c r="CG4" i="32"/>
  <c r="CF4" i="32"/>
  <c r="CE4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CH3" i="32"/>
  <c r="CG3" i="32"/>
  <c r="CF3" i="32"/>
  <c r="CE3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R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E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CH2" i="32"/>
  <c r="CG2" i="32"/>
  <c r="CF2" i="32"/>
  <c r="CE2" i="32"/>
  <c r="CD2" i="32"/>
  <c r="CC2" i="32"/>
  <c r="CB2" i="32"/>
  <c r="CA2" i="32"/>
  <c r="BZ2" i="32"/>
  <c r="BY2" i="32"/>
  <c r="BX2" i="32"/>
  <c r="BW2" i="32"/>
  <c r="BV2" i="32"/>
  <c r="BU2" i="32"/>
  <c r="BT2" i="32"/>
  <c r="BS2" i="32"/>
  <c r="BR2" i="32"/>
  <c r="BQ2" i="32"/>
  <c r="BP2" i="32"/>
  <c r="BO2" i="32"/>
  <c r="BN2" i="32"/>
  <c r="BM2" i="32"/>
  <c r="BL2" i="32"/>
  <c r="BK2" i="32"/>
  <c r="BJ2" i="32"/>
  <c r="BI2" i="32"/>
  <c r="BH2" i="32"/>
  <c r="BG2" i="32"/>
  <c r="BF2" i="32"/>
  <c r="BE2" i="32"/>
  <c r="BD2" i="32"/>
  <c r="BC2" i="32"/>
  <c r="BB2" i="32"/>
  <c r="BA2" i="32"/>
  <c r="AZ2" i="32"/>
  <c r="AY2" i="32"/>
  <c r="AX2" i="32"/>
  <c r="AW2" i="32"/>
  <c r="AV2" i="32"/>
  <c r="AU2" i="32"/>
  <c r="AT2" i="32"/>
  <c r="AS2" i="32"/>
  <c r="AR2" i="32"/>
  <c r="AQ2" i="32"/>
  <c r="AP2" i="32"/>
  <c r="AO2" i="32"/>
  <c r="AN2" i="32"/>
  <c r="AM2" i="32"/>
  <c r="AL2" i="32"/>
  <c r="AK2" i="32"/>
  <c r="AJ2" i="32"/>
  <c r="AI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CH1" i="32"/>
  <c r="CG1" i="32"/>
  <c r="CF1" i="32"/>
  <c r="CE1" i="32"/>
  <c r="CD1" i="32"/>
  <c r="CC1" i="32"/>
  <c r="CB1" i="32"/>
  <c r="CA1" i="32"/>
  <c r="BZ1" i="32"/>
  <c r="BY1" i="32"/>
  <c r="BX1" i="32"/>
  <c r="BW1" i="32"/>
  <c r="BV1" i="32"/>
  <c r="BU1" i="32"/>
  <c r="BT1" i="32"/>
  <c r="BS1" i="32"/>
  <c r="BR1" i="32"/>
  <c r="BQ1" i="32"/>
  <c r="BP1" i="32"/>
  <c r="BO1" i="32"/>
  <c r="BN1" i="32"/>
  <c r="BM1" i="32"/>
  <c r="BL1" i="32"/>
  <c r="BK1" i="32"/>
  <c r="BJ1" i="32"/>
  <c r="BI1" i="32"/>
  <c r="BH1" i="32"/>
  <c r="BG1" i="32"/>
  <c r="BF1" i="32"/>
  <c r="BE1" i="32"/>
  <c r="BD1" i="32"/>
  <c r="BC1" i="32"/>
  <c r="BB1" i="32"/>
  <c r="BA1" i="32"/>
  <c r="AZ1" i="32"/>
  <c r="AY1" i="32"/>
  <c r="AX1" i="32"/>
  <c r="AW1" i="32"/>
  <c r="AV1" i="32"/>
  <c r="AU1" i="32"/>
  <c r="AT1" i="32"/>
  <c r="AS1" i="32"/>
  <c r="AR1" i="32"/>
  <c r="AQ1" i="32"/>
  <c r="AP1" i="32"/>
  <c r="AO1" i="32"/>
  <c r="AN1" i="32"/>
  <c r="AM1" i="32"/>
  <c r="AL1" i="32"/>
  <c r="AK1" i="32"/>
  <c r="AJ1" i="32"/>
  <c r="AI1" i="32"/>
  <c r="AH1" i="32"/>
  <c r="AG1" i="32"/>
  <c r="AF1" i="32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D1" i="32"/>
  <c r="C1" i="32"/>
  <c r="B1" i="32"/>
  <c r="T89" i="31"/>
  <c r="S89" i="31"/>
  <c r="R89" i="31"/>
  <c r="Q89" i="31"/>
  <c r="P89" i="31"/>
  <c r="O89" i="31"/>
  <c r="N89" i="31"/>
  <c r="M89" i="31"/>
  <c r="L89" i="31"/>
  <c r="K89" i="31"/>
  <c r="J89" i="31"/>
  <c r="I89" i="31"/>
  <c r="H89" i="31"/>
  <c r="G89" i="31"/>
  <c r="F89" i="31"/>
  <c r="E89" i="31"/>
  <c r="D89" i="31"/>
  <c r="C89" i="31"/>
  <c r="B89" i="31"/>
  <c r="A89" i="31"/>
  <c r="T88" i="31"/>
  <c r="S88" i="31"/>
  <c r="R88" i="31"/>
  <c r="Q88" i="31"/>
  <c r="P88" i="31"/>
  <c r="O88" i="31"/>
  <c r="N88" i="31"/>
  <c r="M88" i="31"/>
  <c r="L88" i="31"/>
  <c r="K88" i="31"/>
  <c r="J88" i="31"/>
  <c r="I88" i="31"/>
  <c r="H88" i="31"/>
  <c r="G88" i="31"/>
  <c r="F88" i="31"/>
  <c r="E88" i="31"/>
  <c r="D88" i="31"/>
  <c r="C88" i="31"/>
  <c r="B88" i="31"/>
  <c r="A88" i="31"/>
  <c r="T87" i="31"/>
  <c r="S87" i="31"/>
  <c r="R87" i="31"/>
  <c r="Q87" i="31"/>
  <c r="P87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C87" i="31"/>
  <c r="B87" i="31"/>
  <c r="A87" i="31"/>
  <c r="T86" i="31"/>
  <c r="S86" i="31"/>
  <c r="R86" i="31"/>
  <c r="Q86" i="31"/>
  <c r="P86" i="31"/>
  <c r="O86" i="31"/>
  <c r="N86" i="31"/>
  <c r="M86" i="31"/>
  <c r="L86" i="31"/>
  <c r="K86" i="31"/>
  <c r="J86" i="31"/>
  <c r="I86" i="31"/>
  <c r="H86" i="31"/>
  <c r="G86" i="31"/>
  <c r="F86" i="31"/>
  <c r="E86" i="31"/>
  <c r="D86" i="31"/>
  <c r="C86" i="31"/>
  <c r="B86" i="31"/>
  <c r="A86" i="31"/>
  <c r="T85" i="31"/>
  <c r="S85" i="31"/>
  <c r="R85" i="31"/>
  <c r="Q85" i="31"/>
  <c r="P85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C85" i="31"/>
  <c r="B85" i="31"/>
  <c r="A85" i="31"/>
  <c r="T84" i="31"/>
  <c r="S84" i="31"/>
  <c r="R84" i="31"/>
  <c r="Q84" i="31"/>
  <c r="P84" i="31"/>
  <c r="O84" i="31"/>
  <c r="N84" i="31"/>
  <c r="M84" i="31"/>
  <c r="L84" i="31"/>
  <c r="K84" i="31"/>
  <c r="J84" i="31"/>
  <c r="I84" i="31"/>
  <c r="H84" i="31"/>
  <c r="G84" i="31"/>
  <c r="F84" i="31"/>
  <c r="E84" i="31"/>
  <c r="D84" i="31"/>
  <c r="C84" i="31"/>
  <c r="B84" i="31"/>
  <c r="A84" i="31"/>
  <c r="T83" i="31"/>
  <c r="S83" i="31"/>
  <c r="R83" i="31"/>
  <c r="Q83" i="31"/>
  <c r="P83" i="31"/>
  <c r="O83" i="31"/>
  <c r="N83" i="31"/>
  <c r="M83" i="31"/>
  <c r="L83" i="31"/>
  <c r="K83" i="31"/>
  <c r="J83" i="31"/>
  <c r="I83" i="31"/>
  <c r="H83" i="31"/>
  <c r="G83" i="31"/>
  <c r="F83" i="31"/>
  <c r="E83" i="31"/>
  <c r="D83" i="31"/>
  <c r="C83" i="31"/>
  <c r="B83" i="31"/>
  <c r="A83" i="31"/>
  <c r="T82" i="31"/>
  <c r="S82" i="31"/>
  <c r="R82" i="31"/>
  <c r="Q82" i="31"/>
  <c r="P82" i="31"/>
  <c r="O82" i="31"/>
  <c r="N82" i="31"/>
  <c r="M82" i="31"/>
  <c r="L82" i="31"/>
  <c r="K82" i="31"/>
  <c r="J82" i="31"/>
  <c r="I82" i="31"/>
  <c r="H82" i="31"/>
  <c r="G82" i="31"/>
  <c r="F82" i="31"/>
  <c r="E82" i="31"/>
  <c r="D82" i="31"/>
  <c r="C82" i="31"/>
  <c r="B82" i="31"/>
  <c r="A82" i="31"/>
  <c r="T81" i="31"/>
  <c r="S81" i="31"/>
  <c r="R81" i="31"/>
  <c r="Q81" i="31"/>
  <c r="P81" i="31"/>
  <c r="O81" i="31"/>
  <c r="N81" i="31"/>
  <c r="M81" i="31"/>
  <c r="L81" i="31"/>
  <c r="K81" i="31"/>
  <c r="J81" i="31"/>
  <c r="I81" i="31"/>
  <c r="H81" i="31"/>
  <c r="G81" i="31"/>
  <c r="F81" i="31"/>
  <c r="E81" i="31"/>
  <c r="D81" i="31"/>
  <c r="C81" i="31"/>
  <c r="B81" i="31"/>
  <c r="A81" i="31"/>
  <c r="T80" i="31"/>
  <c r="S80" i="31"/>
  <c r="R80" i="31"/>
  <c r="Q80" i="31"/>
  <c r="P80" i="31"/>
  <c r="O80" i="31"/>
  <c r="N80" i="31"/>
  <c r="M80" i="31"/>
  <c r="L80" i="31"/>
  <c r="K80" i="31"/>
  <c r="J80" i="31"/>
  <c r="I80" i="31"/>
  <c r="H80" i="31"/>
  <c r="G80" i="31"/>
  <c r="F80" i="31"/>
  <c r="E80" i="31"/>
  <c r="D80" i="31"/>
  <c r="C80" i="31"/>
  <c r="B80" i="31"/>
  <c r="A80" i="31"/>
  <c r="T79" i="31"/>
  <c r="S79" i="31"/>
  <c r="R79" i="31"/>
  <c r="Q79" i="31"/>
  <c r="P79" i="31"/>
  <c r="O79" i="31"/>
  <c r="N79" i="31"/>
  <c r="M79" i="31"/>
  <c r="L79" i="31"/>
  <c r="K79" i="31"/>
  <c r="J79" i="31"/>
  <c r="I79" i="31"/>
  <c r="H79" i="31"/>
  <c r="G79" i="31"/>
  <c r="F79" i="31"/>
  <c r="E79" i="31"/>
  <c r="D79" i="31"/>
  <c r="C79" i="31"/>
  <c r="B79" i="31"/>
  <c r="A79" i="31"/>
  <c r="T78" i="31"/>
  <c r="S78" i="31"/>
  <c r="R78" i="31"/>
  <c r="Q78" i="31"/>
  <c r="P78" i="31"/>
  <c r="O78" i="31"/>
  <c r="N78" i="31"/>
  <c r="M78" i="31"/>
  <c r="L78" i="31"/>
  <c r="K78" i="31"/>
  <c r="J78" i="31"/>
  <c r="I78" i="31"/>
  <c r="H78" i="31"/>
  <c r="G78" i="31"/>
  <c r="F78" i="31"/>
  <c r="E78" i="31"/>
  <c r="D78" i="31"/>
  <c r="C78" i="31"/>
  <c r="B78" i="31"/>
  <c r="A78" i="31"/>
  <c r="T77" i="31"/>
  <c r="S77" i="31"/>
  <c r="R77" i="31"/>
  <c r="Q77" i="31"/>
  <c r="P77" i="31"/>
  <c r="O77" i="31"/>
  <c r="N77" i="31"/>
  <c r="M77" i="31"/>
  <c r="L77" i="31"/>
  <c r="K77" i="31"/>
  <c r="J77" i="31"/>
  <c r="I77" i="31"/>
  <c r="H77" i="31"/>
  <c r="G77" i="31"/>
  <c r="F77" i="31"/>
  <c r="E77" i="31"/>
  <c r="D77" i="31"/>
  <c r="C77" i="31"/>
  <c r="B77" i="31"/>
  <c r="A77" i="31"/>
  <c r="T76" i="31"/>
  <c r="S76" i="31"/>
  <c r="R76" i="31"/>
  <c r="Q76" i="31"/>
  <c r="P76" i="31"/>
  <c r="O76" i="31"/>
  <c r="N76" i="31"/>
  <c r="M76" i="31"/>
  <c r="L76" i="31"/>
  <c r="K76" i="31"/>
  <c r="J76" i="31"/>
  <c r="I76" i="31"/>
  <c r="H76" i="31"/>
  <c r="G76" i="31"/>
  <c r="F76" i="31"/>
  <c r="E76" i="31"/>
  <c r="D76" i="31"/>
  <c r="C76" i="31"/>
  <c r="B76" i="31"/>
  <c r="A76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B75" i="31"/>
  <c r="A75" i="31"/>
  <c r="T74" i="31"/>
  <c r="S74" i="31"/>
  <c r="R74" i="31"/>
  <c r="Q74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C74" i="31"/>
  <c r="B74" i="31"/>
  <c r="A74" i="31"/>
  <c r="T73" i="31"/>
  <c r="S73" i="31"/>
  <c r="R73" i="31"/>
  <c r="Q73" i="31"/>
  <c r="P73" i="31"/>
  <c r="O73" i="31"/>
  <c r="N73" i="31"/>
  <c r="M73" i="31"/>
  <c r="L73" i="31"/>
  <c r="K73" i="31"/>
  <c r="J73" i="31"/>
  <c r="I73" i="31"/>
  <c r="H73" i="31"/>
  <c r="G73" i="31"/>
  <c r="F73" i="31"/>
  <c r="E73" i="31"/>
  <c r="D73" i="31"/>
  <c r="C73" i="31"/>
  <c r="B73" i="31"/>
  <c r="A73" i="31"/>
  <c r="T72" i="31"/>
  <c r="S72" i="31"/>
  <c r="R72" i="31"/>
  <c r="Q72" i="31"/>
  <c r="P72" i="31"/>
  <c r="O72" i="31"/>
  <c r="N72" i="31"/>
  <c r="M72" i="31"/>
  <c r="L72" i="31"/>
  <c r="K72" i="31"/>
  <c r="J72" i="31"/>
  <c r="I72" i="31"/>
  <c r="H72" i="31"/>
  <c r="G72" i="31"/>
  <c r="F72" i="31"/>
  <c r="E72" i="31"/>
  <c r="D72" i="31"/>
  <c r="C72" i="31"/>
  <c r="B72" i="31"/>
  <c r="A72" i="31"/>
  <c r="T71" i="31"/>
  <c r="S71" i="31"/>
  <c r="R71" i="31"/>
  <c r="Q71" i="31"/>
  <c r="P71" i="31"/>
  <c r="O71" i="31"/>
  <c r="N71" i="31"/>
  <c r="M71" i="31"/>
  <c r="L71" i="31"/>
  <c r="K71" i="31"/>
  <c r="J71" i="31"/>
  <c r="I71" i="31"/>
  <c r="H71" i="31"/>
  <c r="G71" i="31"/>
  <c r="F71" i="31"/>
  <c r="E71" i="31"/>
  <c r="D71" i="31"/>
  <c r="C71" i="31"/>
  <c r="B71" i="31"/>
  <c r="A71" i="31"/>
  <c r="T70" i="31"/>
  <c r="S70" i="31"/>
  <c r="R70" i="31"/>
  <c r="Q70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C70" i="31"/>
  <c r="B70" i="31"/>
  <c r="A70" i="31"/>
  <c r="T69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A69" i="31"/>
  <c r="T68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A68" i="31"/>
  <c r="T67" i="31"/>
  <c r="S67" i="31"/>
  <c r="R67" i="31"/>
  <c r="Q67" i="31"/>
  <c r="P67" i="31"/>
  <c r="O67" i="31"/>
  <c r="N67" i="31"/>
  <c r="M67" i="31"/>
  <c r="L67" i="31"/>
  <c r="K67" i="31"/>
  <c r="J67" i="31"/>
  <c r="I67" i="31"/>
  <c r="H67" i="31"/>
  <c r="G67" i="31"/>
  <c r="F67" i="31"/>
  <c r="E67" i="31"/>
  <c r="D67" i="31"/>
  <c r="C67" i="31"/>
  <c r="B67" i="31"/>
  <c r="A67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B66" i="31"/>
  <c r="A66" i="31"/>
  <c r="T65" i="31"/>
  <c r="S65" i="31"/>
  <c r="R65" i="31"/>
  <c r="Q65" i="31"/>
  <c r="P65" i="31"/>
  <c r="O65" i="31"/>
  <c r="N65" i="31"/>
  <c r="M65" i="31"/>
  <c r="L65" i="31"/>
  <c r="K65" i="31"/>
  <c r="J65" i="31"/>
  <c r="I65" i="31"/>
  <c r="H65" i="31"/>
  <c r="G65" i="31"/>
  <c r="F65" i="31"/>
  <c r="E65" i="31"/>
  <c r="D65" i="31"/>
  <c r="C65" i="31"/>
  <c r="B65" i="31"/>
  <c r="A65" i="31"/>
  <c r="T64" i="31"/>
  <c r="S64" i="31"/>
  <c r="R64" i="31"/>
  <c r="Q64" i="31"/>
  <c r="P64" i="31"/>
  <c r="O64" i="31"/>
  <c r="N64" i="31"/>
  <c r="M64" i="31"/>
  <c r="L64" i="31"/>
  <c r="K64" i="31"/>
  <c r="J64" i="31"/>
  <c r="I64" i="31"/>
  <c r="H64" i="31"/>
  <c r="G64" i="31"/>
  <c r="F64" i="31"/>
  <c r="E64" i="31"/>
  <c r="D64" i="31"/>
  <c r="C64" i="31"/>
  <c r="B64" i="31"/>
  <c r="A64" i="31"/>
  <c r="T63" i="31"/>
  <c r="S63" i="31"/>
  <c r="R63" i="31"/>
  <c r="Q63" i="31"/>
  <c r="P63" i="31"/>
  <c r="O63" i="31"/>
  <c r="N63" i="31"/>
  <c r="M63" i="31"/>
  <c r="L63" i="31"/>
  <c r="K63" i="31"/>
  <c r="J63" i="31"/>
  <c r="I63" i="31"/>
  <c r="H63" i="31"/>
  <c r="G63" i="31"/>
  <c r="F63" i="31"/>
  <c r="E63" i="31"/>
  <c r="D63" i="31"/>
  <c r="C63" i="31"/>
  <c r="B63" i="31"/>
  <c r="A63" i="31"/>
  <c r="T62" i="31"/>
  <c r="S62" i="31"/>
  <c r="R62" i="31"/>
  <c r="Q62" i="31"/>
  <c r="P62" i="31"/>
  <c r="O62" i="31"/>
  <c r="N62" i="31"/>
  <c r="M62" i="31"/>
  <c r="L62" i="31"/>
  <c r="K62" i="31"/>
  <c r="J62" i="31"/>
  <c r="I62" i="31"/>
  <c r="H62" i="31"/>
  <c r="G62" i="31"/>
  <c r="F62" i="31"/>
  <c r="E62" i="31"/>
  <c r="D62" i="31"/>
  <c r="C62" i="31"/>
  <c r="B62" i="31"/>
  <c r="A62" i="31"/>
  <c r="T61" i="31"/>
  <c r="S61" i="31"/>
  <c r="R61" i="31"/>
  <c r="Q61" i="31"/>
  <c r="P61" i="31"/>
  <c r="O61" i="31"/>
  <c r="N61" i="31"/>
  <c r="M61" i="31"/>
  <c r="L61" i="31"/>
  <c r="K61" i="31"/>
  <c r="J61" i="31"/>
  <c r="I61" i="31"/>
  <c r="H61" i="31"/>
  <c r="G61" i="31"/>
  <c r="F61" i="31"/>
  <c r="E61" i="31"/>
  <c r="D61" i="31"/>
  <c r="C61" i="31"/>
  <c r="B61" i="31"/>
  <c r="A61" i="31"/>
  <c r="T60" i="31"/>
  <c r="S60" i="31"/>
  <c r="R60" i="31"/>
  <c r="Q60" i="31"/>
  <c r="P60" i="31"/>
  <c r="O60" i="31"/>
  <c r="N60" i="31"/>
  <c r="M60" i="31"/>
  <c r="L60" i="31"/>
  <c r="K60" i="31"/>
  <c r="J60" i="31"/>
  <c r="I60" i="31"/>
  <c r="H60" i="31"/>
  <c r="G60" i="31"/>
  <c r="F60" i="31"/>
  <c r="E60" i="31"/>
  <c r="D60" i="31"/>
  <c r="C60" i="31"/>
  <c r="B60" i="31"/>
  <c r="A60" i="31"/>
  <c r="T59" i="31"/>
  <c r="S59" i="31"/>
  <c r="R59" i="31"/>
  <c r="Q59" i="31"/>
  <c r="P59" i="31"/>
  <c r="O59" i="31"/>
  <c r="N59" i="31"/>
  <c r="M59" i="31"/>
  <c r="L59" i="31"/>
  <c r="K59" i="31"/>
  <c r="J59" i="31"/>
  <c r="I59" i="31"/>
  <c r="H59" i="31"/>
  <c r="G59" i="31"/>
  <c r="F59" i="31"/>
  <c r="E59" i="31"/>
  <c r="D59" i="31"/>
  <c r="C59" i="31"/>
  <c r="B59" i="31"/>
  <c r="A59" i="31"/>
  <c r="T58" i="31"/>
  <c r="S58" i="31"/>
  <c r="R58" i="31"/>
  <c r="Q58" i="31"/>
  <c r="P58" i="31"/>
  <c r="O58" i="31"/>
  <c r="N58" i="31"/>
  <c r="M58" i="31"/>
  <c r="L58" i="31"/>
  <c r="K58" i="31"/>
  <c r="J58" i="31"/>
  <c r="I58" i="31"/>
  <c r="H58" i="31"/>
  <c r="G58" i="31"/>
  <c r="F58" i="31"/>
  <c r="E58" i="31"/>
  <c r="D58" i="31"/>
  <c r="C58" i="31"/>
  <c r="B58" i="31"/>
  <c r="A58" i="31"/>
  <c r="T57" i="31"/>
  <c r="S57" i="31"/>
  <c r="R57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B57" i="31"/>
  <c r="A57" i="31"/>
  <c r="T56" i="31"/>
  <c r="S56" i="31"/>
  <c r="R56" i="31"/>
  <c r="Q56" i="31"/>
  <c r="P56" i="31"/>
  <c r="O56" i="31"/>
  <c r="N56" i="31"/>
  <c r="M56" i="31"/>
  <c r="L56" i="31"/>
  <c r="K56" i="31"/>
  <c r="J56" i="31"/>
  <c r="I56" i="31"/>
  <c r="H56" i="31"/>
  <c r="G56" i="31"/>
  <c r="F56" i="31"/>
  <c r="E56" i="31"/>
  <c r="D56" i="31"/>
  <c r="C56" i="31"/>
  <c r="B56" i="31"/>
  <c r="A56" i="31"/>
  <c r="T55" i="31"/>
  <c r="S55" i="31"/>
  <c r="R55" i="31"/>
  <c r="Q55" i="31"/>
  <c r="P55" i="31"/>
  <c r="O55" i="31"/>
  <c r="N55" i="31"/>
  <c r="M55" i="31"/>
  <c r="L55" i="31"/>
  <c r="K55" i="31"/>
  <c r="J55" i="31"/>
  <c r="I55" i="31"/>
  <c r="H55" i="31"/>
  <c r="G55" i="31"/>
  <c r="F55" i="31"/>
  <c r="E55" i="31"/>
  <c r="D55" i="31"/>
  <c r="C55" i="31"/>
  <c r="B55" i="31"/>
  <c r="A55" i="31"/>
  <c r="T54" i="31"/>
  <c r="S54" i="31"/>
  <c r="R54" i="31"/>
  <c r="Q54" i="31"/>
  <c r="P54" i="31"/>
  <c r="O54" i="31"/>
  <c r="N54" i="31"/>
  <c r="M54" i="31"/>
  <c r="L54" i="31"/>
  <c r="K54" i="31"/>
  <c r="J54" i="31"/>
  <c r="I54" i="31"/>
  <c r="H54" i="31"/>
  <c r="G54" i="31"/>
  <c r="F54" i="31"/>
  <c r="E54" i="31"/>
  <c r="D54" i="31"/>
  <c r="C54" i="31"/>
  <c r="B54" i="31"/>
  <c r="A54" i="31"/>
  <c r="T53" i="31"/>
  <c r="S53" i="31"/>
  <c r="R53" i="31"/>
  <c r="Q53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C53" i="31"/>
  <c r="B53" i="31"/>
  <c r="A53" i="31"/>
  <c r="T52" i="31"/>
  <c r="S52" i="31"/>
  <c r="R52" i="31"/>
  <c r="Q52" i="31"/>
  <c r="P52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C52" i="31"/>
  <c r="B52" i="31"/>
  <c r="A52" i="31"/>
  <c r="T51" i="31"/>
  <c r="S51" i="31"/>
  <c r="R51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B51" i="31"/>
  <c r="A51" i="31"/>
  <c r="T50" i="3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B50" i="31"/>
  <c r="A50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B49" i="31"/>
  <c r="A49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48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46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45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B44" i="31"/>
  <c r="A44" i="31"/>
  <c r="T43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B43" i="31"/>
  <c r="A43" i="31"/>
  <c r="T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B42" i="31"/>
  <c r="A42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B41" i="31"/>
  <c r="A41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B40" i="31"/>
  <c r="A40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B39" i="31"/>
  <c r="A39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38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C37" i="31"/>
  <c r="B37" i="31"/>
  <c r="A37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A36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B35" i="31"/>
  <c r="A35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B34" i="31"/>
  <c r="A34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A33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B32" i="31"/>
  <c r="A32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A31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B30" i="31"/>
  <c r="A30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A29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A28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A27" i="31"/>
  <c r="T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B26" i="31"/>
  <c r="A26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A25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A24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A23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A22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A21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A20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A19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A18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17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16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A15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14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13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12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11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10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9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8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A7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A6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A5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A4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A3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A2" i="31"/>
  <c r="CI3" i="32" l="1"/>
  <c r="C4" i="33" s="1"/>
  <c r="CI9" i="32"/>
  <c r="C10" i="33" s="1"/>
  <c r="CI11" i="32"/>
  <c r="C12" i="33" s="1"/>
  <c r="CI12" i="32"/>
  <c r="C13" i="33" s="1"/>
  <c r="CI17" i="32"/>
  <c r="C18" i="33" s="1"/>
  <c r="CI19" i="32"/>
  <c r="C20" i="33" s="1"/>
  <c r="CI10" i="32"/>
  <c r="C11" i="33" s="1"/>
  <c r="CI13" i="32"/>
  <c r="C14" i="33" s="1"/>
  <c r="CI18" i="32"/>
  <c r="C19" i="33" s="1"/>
  <c r="CI15" i="32"/>
  <c r="C16" i="33" s="1"/>
  <c r="CI6" i="32"/>
  <c r="C7" i="33" s="1"/>
  <c r="CI14" i="32"/>
  <c r="C15" i="33" s="1"/>
  <c r="CI5" i="32"/>
  <c r="C6" i="33" s="1"/>
  <c r="CI4" i="32"/>
  <c r="C5" i="33" s="1"/>
  <c r="CI8" i="32"/>
  <c r="C9" i="33" s="1"/>
  <c r="CI16" i="32"/>
  <c r="C17" i="33" s="1"/>
  <c r="CI20" i="32"/>
  <c r="C21" i="33" s="1"/>
  <c r="CI1" i="32"/>
  <c r="C2" i="33" s="1"/>
  <c r="CI7" i="32"/>
  <c r="C8" i="33" s="1"/>
  <c r="CI2" i="32"/>
  <c r="C3" i="33" s="1"/>
  <c r="T90" i="31"/>
  <c r="B21" i="33" s="1"/>
  <c r="S90" i="31"/>
  <c r="B20" i="33" s="1"/>
  <c r="R90" i="31"/>
  <c r="B19" i="33" s="1"/>
  <c r="Q90" i="31"/>
  <c r="B18" i="33" s="1"/>
  <c r="P90" i="31"/>
  <c r="B17" i="33" s="1"/>
  <c r="O90" i="31"/>
  <c r="B16" i="33" s="1"/>
  <c r="N90" i="31"/>
  <c r="B15" i="33" s="1"/>
  <c r="M90" i="31"/>
  <c r="B14" i="33" s="1"/>
  <c r="L90" i="31"/>
  <c r="B13" i="33" s="1"/>
  <c r="K90" i="31"/>
  <c r="B12" i="33" s="1"/>
  <c r="J90" i="31"/>
  <c r="B11" i="33" s="1"/>
  <c r="I90" i="31"/>
  <c r="B10" i="33" s="1"/>
  <c r="H90" i="31"/>
  <c r="B9" i="33" s="1"/>
  <c r="G90" i="31"/>
  <c r="B8" i="33" s="1"/>
  <c r="F90" i="31"/>
  <c r="B7" i="33" s="1"/>
  <c r="E90" i="31"/>
  <c r="B6" i="33" s="1"/>
  <c r="D90" i="31"/>
  <c r="B5" i="33" s="1"/>
  <c r="C90" i="31"/>
  <c r="B4" i="33" s="1"/>
  <c r="B90" i="31"/>
  <c r="B3" i="33" s="1"/>
  <c r="A90" i="31"/>
  <c r="B2" i="33" s="1"/>
  <c r="C4" i="34" l="1"/>
  <c r="C3" i="34"/>
  <c r="C7" i="34"/>
  <c r="C11" i="34"/>
  <c r="C2" i="34"/>
  <c r="C6" i="34"/>
  <c r="C10" i="34"/>
  <c r="C8" i="34"/>
  <c r="C5" i="34"/>
  <c r="C9" i="34"/>
</calcChain>
</file>

<file path=xl/sharedStrings.xml><?xml version="1.0" encoding="utf-8"?>
<sst xmlns="http://schemas.openxmlformats.org/spreadsheetml/2006/main" count="76" uniqueCount="66">
  <si>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</si>
  <si>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</si>
  <si>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</si>
  <si>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</si>
  <si>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</si>
  <si>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</si>
  <si>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</si>
  <si>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</si>
  <si>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</si>
  <si>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Х10</t>
  </si>
  <si>
    <t>Х11</t>
  </si>
  <si>
    <t>Х12</t>
  </si>
  <si>
    <t>Х13</t>
  </si>
  <si>
    <t>Х14</t>
  </si>
  <si>
    <t>Х15</t>
  </si>
  <si>
    <t>Х16</t>
  </si>
  <si>
    <t>Х17</t>
  </si>
  <si>
    <t>Х18</t>
  </si>
  <si>
    <t>Х19</t>
  </si>
  <si>
    <t>Х20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</si>
  <si>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</si>
  <si>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</si>
  <si>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</si>
  <si>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</si>
  <si>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</si>
  <si>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</si>
  <si>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</si>
  <si>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</si>
  <si>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</si>
  <si>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</si>
  <si>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</si>
  <si>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</si>
  <si>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</si>
  <si>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</si>
  <si>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</si>
  <si>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</si>
  <si>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</si>
  <si>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</si>
  <si>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</si>
  <si>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</si>
  <si>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X</t>
  </si>
  <si>
    <t>Y</t>
  </si>
  <si>
    <t>1-2</t>
  </si>
  <si>
    <t>3-4</t>
  </si>
  <si>
    <t>5-6</t>
  </si>
  <si>
    <t>7-8</t>
  </si>
  <si>
    <t>9-10</t>
  </si>
  <si>
    <t>11-12</t>
  </si>
  <si>
    <t>13-14</t>
  </si>
  <si>
    <t>15-16</t>
  </si>
  <si>
    <t>17-18</t>
  </si>
  <si>
    <t>19-20</t>
  </si>
  <si>
    <t>Длина большого</t>
  </si>
  <si>
    <t>Длина указательного</t>
  </si>
  <si>
    <t>Длина среднего</t>
  </si>
  <si>
    <t xml:space="preserve">Длина безымянного </t>
  </si>
  <si>
    <t>Длина мизинца</t>
  </si>
  <si>
    <t>Ширина ладони</t>
  </si>
  <si>
    <t>Ширина указательного</t>
  </si>
  <si>
    <t>Ширина среднего</t>
  </si>
  <si>
    <t>Ширина безымянного</t>
  </si>
  <si>
    <t xml:space="preserve">Ширина мизинца </t>
  </si>
  <si>
    <t xml:space="preserve">Таким образом, руки разные </t>
  </si>
  <si>
    <t>Код Фримена</t>
  </si>
  <si>
    <t>4-2-4-4-4-4-4-4-2-4-4-6-5-6-5-5-6-6-6-6-6-6-6-0-0-0-0-0-6-7-7-7-0-0-2-0-2-0-2-2-2-2-2-2-2-2-2-2-2-2-2</t>
  </si>
  <si>
    <t>вариант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</si>
</sst>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/>
    <xf numFmtId="0" fontId="1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56443</xdr:colOff>
      <xdr:row>2</xdr:row>
      <xdr:rowOff>42333</xdr:rowOff>
    </xdr:from>
    <xdr:to>
      <xdr:col>24</xdr:col>
      <xdr:colOff>77400</xdr:colOff>
      <xdr:row>30</xdr:row>
      <xdr:rowOff>147865</xdr:rowOff>
    </xdr:to>
    <xdr:sp macro="" textlink="">
      <xdr:nvSpPr>
        <xdr:cNvPr id="3" name="Полилиния 2"/>
        <xdr:cNvSpPr>
          <a:spLocks noChangeAspect="1"/>
        </xdr:cNvSpPr>
      </xdr:nvSpPr>
      <xdr:spPr>
        <a:xfrm>
          <a:off x="465666" y="366889"/>
          <a:ext cx="4607067" cy="4649309"/>
        </a:xfrm>
        <a:custGeom>
          <a:avLst/>
          <a:gdLst>
            <a:gd name="connsiteX0" fmla="*/ 2014168 w 4776418"/>
            <a:gd name="connsiteY0" fmla="*/ 5341937 h 5468937"/>
            <a:gd name="connsiteX1" fmla="*/ 1990355 w 4776418"/>
            <a:gd name="connsiteY1" fmla="*/ 5302250 h 5468937"/>
            <a:gd name="connsiteX2" fmla="*/ 1966543 w 4776418"/>
            <a:gd name="connsiteY2" fmla="*/ 5286375 h 5468937"/>
            <a:gd name="connsiteX3" fmla="*/ 1918918 w 4776418"/>
            <a:gd name="connsiteY3" fmla="*/ 5254625 h 5468937"/>
            <a:gd name="connsiteX4" fmla="*/ 1871293 w 4776418"/>
            <a:gd name="connsiteY4" fmla="*/ 5175250 h 5468937"/>
            <a:gd name="connsiteX5" fmla="*/ 1847480 w 4776418"/>
            <a:gd name="connsiteY5" fmla="*/ 5159375 h 5468937"/>
            <a:gd name="connsiteX6" fmla="*/ 1823668 w 4776418"/>
            <a:gd name="connsiteY6" fmla="*/ 5111750 h 5468937"/>
            <a:gd name="connsiteX7" fmla="*/ 1783980 w 4776418"/>
            <a:gd name="connsiteY7" fmla="*/ 5064125 h 5468937"/>
            <a:gd name="connsiteX8" fmla="*/ 1744293 w 4776418"/>
            <a:gd name="connsiteY8" fmla="*/ 4992687 h 5468937"/>
            <a:gd name="connsiteX9" fmla="*/ 1728418 w 4776418"/>
            <a:gd name="connsiteY9" fmla="*/ 4968875 h 5468937"/>
            <a:gd name="connsiteX10" fmla="*/ 1704605 w 4776418"/>
            <a:gd name="connsiteY10" fmla="*/ 4960937 h 5468937"/>
            <a:gd name="connsiteX11" fmla="*/ 1672855 w 4776418"/>
            <a:gd name="connsiteY11" fmla="*/ 4913312 h 5468937"/>
            <a:gd name="connsiteX12" fmla="*/ 1625230 w 4776418"/>
            <a:gd name="connsiteY12" fmla="*/ 4873625 h 5468937"/>
            <a:gd name="connsiteX13" fmla="*/ 1609355 w 4776418"/>
            <a:gd name="connsiteY13" fmla="*/ 4849812 h 5468937"/>
            <a:gd name="connsiteX14" fmla="*/ 1577605 w 4776418"/>
            <a:gd name="connsiteY14" fmla="*/ 4802187 h 5468937"/>
            <a:gd name="connsiteX15" fmla="*/ 1545855 w 4776418"/>
            <a:gd name="connsiteY15" fmla="*/ 4762500 h 5468937"/>
            <a:gd name="connsiteX16" fmla="*/ 1514105 w 4776418"/>
            <a:gd name="connsiteY16" fmla="*/ 4714875 h 5468937"/>
            <a:gd name="connsiteX17" fmla="*/ 1498230 w 4776418"/>
            <a:gd name="connsiteY17" fmla="*/ 4691062 h 5468937"/>
            <a:gd name="connsiteX18" fmla="*/ 1474418 w 4776418"/>
            <a:gd name="connsiteY18" fmla="*/ 4675187 h 5468937"/>
            <a:gd name="connsiteX19" fmla="*/ 1418855 w 4776418"/>
            <a:gd name="connsiteY19" fmla="*/ 4611687 h 5468937"/>
            <a:gd name="connsiteX20" fmla="*/ 1387105 w 4776418"/>
            <a:gd name="connsiteY20" fmla="*/ 4572000 h 5468937"/>
            <a:gd name="connsiteX21" fmla="*/ 1347418 w 4776418"/>
            <a:gd name="connsiteY21" fmla="*/ 4540250 h 5468937"/>
            <a:gd name="connsiteX22" fmla="*/ 1283918 w 4776418"/>
            <a:gd name="connsiteY22" fmla="*/ 4468812 h 5468937"/>
            <a:gd name="connsiteX23" fmla="*/ 1260105 w 4776418"/>
            <a:gd name="connsiteY23" fmla="*/ 4445000 h 5468937"/>
            <a:gd name="connsiteX24" fmla="*/ 1236293 w 4776418"/>
            <a:gd name="connsiteY24" fmla="*/ 4421187 h 5468937"/>
            <a:gd name="connsiteX25" fmla="*/ 1212480 w 4776418"/>
            <a:gd name="connsiteY25" fmla="*/ 4405312 h 5468937"/>
            <a:gd name="connsiteX26" fmla="*/ 1180730 w 4776418"/>
            <a:gd name="connsiteY26" fmla="*/ 4357687 h 5468937"/>
            <a:gd name="connsiteX27" fmla="*/ 1172793 w 4776418"/>
            <a:gd name="connsiteY27" fmla="*/ 4333875 h 5468937"/>
            <a:gd name="connsiteX28" fmla="*/ 1101355 w 4776418"/>
            <a:gd name="connsiteY28" fmla="*/ 4270375 h 5468937"/>
            <a:gd name="connsiteX29" fmla="*/ 1069605 w 4776418"/>
            <a:gd name="connsiteY29" fmla="*/ 4230687 h 5468937"/>
            <a:gd name="connsiteX30" fmla="*/ 1061668 w 4776418"/>
            <a:gd name="connsiteY30" fmla="*/ 4206875 h 5468937"/>
            <a:gd name="connsiteX31" fmla="*/ 1037855 w 4776418"/>
            <a:gd name="connsiteY31" fmla="*/ 4183062 h 5468937"/>
            <a:gd name="connsiteX32" fmla="*/ 1021980 w 4776418"/>
            <a:gd name="connsiteY32" fmla="*/ 4127500 h 5468937"/>
            <a:gd name="connsiteX33" fmla="*/ 1014043 w 4776418"/>
            <a:gd name="connsiteY33" fmla="*/ 4103687 h 5468937"/>
            <a:gd name="connsiteX34" fmla="*/ 982293 w 4776418"/>
            <a:gd name="connsiteY34" fmla="*/ 4056062 h 5468937"/>
            <a:gd name="connsiteX35" fmla="*/ 966418 w 4776418"/>
            <a:gd name="connsiteY35" fmla="*/ 4008437 h 5468937"/>
            <a:gd name="connsiteX36" fmla="*/ 950543 w 4776418"/>
            <a:gd name="connsiteY36" fmla="*/ 3889375 h 5468937"/>
            <a:gd name="connsiteX37" fmla="*/ 918793 w 4776418"/>
            <a:gd name="connsiteY37" fmla="*/ 3841750 h 5468937"/>
            <a:gd name="connsiteX38" fmla="*/ 894980 w 4776418"/>
            <a:gd name="connsiteY38" fmla="*/ 3825875 h 5468937"/>
            <a:gd name="connsiteX39" fmla="*/ 879105 w 4776418"/>
            <a:gd name="connsiteY39" fmla="*/ 3802062 h 5468937"/>
            <a:gd name="connsiteX40" fmla="*/ 863230 w 4776418"/>
            <a:gd name="connsiteY40" fmla="*/ 3754437 h 5468937"/>
            <a:gd name="connsiteX41" fmla="*/ 839418 w 4776418"/>
            <a:gd name="connsiteY41" fmla="*/ 3738562 h 5468937"/>
            <a:gd name="connsiteX42" fmla="*/ 807668 w 4776418"/>
            <a:gd name="connsiteY42" fmla="*/ 3698875 h 5468937"/>
            <a:gd name="connsiteX43" fmla="*/ 799730 w 4776418"/>
            <a:gd name="connsiteY43" fmla="*/ 3675062 h 5468937"/>
            <a:gd name="connsiteX44" fmla="*/ 783855 w 4776418"/>
            <a:gd name="connsiteY44" fmla="*/ 3651250 h 5468937"/>
            <a:gd name="connsiteX45" fmla="*/ 752105 w 4776418"/>
            <a:gd name="connsiteY45" fmla="*/ 3556000 h 5468937"/>
            <a:gd name="connsiteX46" fmla="*/ 744168 w 4776418"/>
            <a:gd name="connsiteY46" fmla="*/ 3532187 h 5468937"/>
            <a:gd name="connsiteX47" fmla="*/ 704480 w 4776418"/>
            <a:gd name="connsiteY47" fmla="*/ 3484562 h 5468937"/>
            <a:gd name="connsiteX48" fmla="*/ 680668 w 4776418"/>
            <a:gd name="connsiteY48" fmla="*/ 3460750 h 5468937"/>
            <a:gd name="connsiteX49" fmla="*/ 625105 w 4776418"/>
            <a:gd name="connsiteY49" fmla="*/ 3397250 h 5468937"/>
            <a:gd name="connsiteX50" fmla="*/ 601293 w 4776418"/>
            <a:gd name="connsiteY50" fmla="*/ 3365500 h 5468937"/>
            <a:gd name="connsiteX51" fmla="*/ 577480 w 4776418"/>
            <a:gd name="connsiteY51" fmla="*/ 3349625 h 5468937"/>
            <a:gd name="connsiteX52" fmla="*/ 537793 w 4776418"/>
            <a:gd name="connsiteY52" fmla="*/ 3309937 h 5468937"/>
            <a:gd name="connsiteX53" fmla="*/ 506043 w 4776418"/>
            <a:gd name="connsiteY53" fmla="*/ 3262312 h 5468937"/>
            <a:gd name="connsiteX54" fmla="*/ 490168 w 4776418"/>
            <a:gd name="connsiteY54" fmla="*/ 3238500 h 5468937"/>
            <a:gd name="connsiteX55" fmla="*/ 466355 w 4776418"/>
            <a:gd name="connsiteY55" fmla="*/ 3190875 h 5468937"/>
            <a:gd name="connsiteX56" fmla="*/ 442543 w 4776418"/>
            <a:gd name="connsiteY56" fmla="*/ 3175000 h 5468937"/>
            <a:gd name="connsiteX57" fmla="*/ 418730 w 4776418"/>
            <a:gd name="connsiteY57" fmla="*/ 3103562 h 5468937"/>
            <a:gd name="connsiteX58" fmla="*/ 410793 w 4776418"/>
            <a:gd name="connsiteY58" fmla="*/ 3079750 h 5468937"/>
            <a:gd name="connsiteX59" fmla="*/ 394918 w 4776418"/>
            <a:gd name="connsiteY59" fmla="*/ 3055937 h 5468937"/>
            <a:gd name="connsiteX60" fmla="*/ 386980 w 4776418"/>
            <a:gd name="connsiteY60" fmla="*/ 3032125 h 5468937"/>
            <a:gd name="connsiteX61" fmla="*/ 363168 w 4776418"/>
            <a:gd name="connsiteY61" fmla="*/ 3016250 h 5468937"/>
            <a:gd name="connsiteX62" fmla="*/ 331418 w 4776418"/>
            <a:gd name="connsiteY62" fmla="*/ 2968625 h 5468937"/>
            <a:gd name="connsiteX63" fmla="*/ 315543 w 4776418"/>
            <a:gd name="connsiteY63" fmla="*/ 2944812 h 5468937"/>
            <a:gd name="connsiteX64" fmla="*/ 267918 w 4776418"/>
            <a:gd name="connsiteY64" fmla="*/ 2905125 h 5468937"/>
            <a:gd name="connsiteX65" fmla="*/ 252043 w 4776418"/>
            <a:gd name="connsiteY65" fmla="*/ 2881312 h 5468937"/>
            <a:gd name="connsiteX66" fmla="*/ 204418 w 4776418"/>
            <a:gd name="connsiteY66" fmla="*/ 2849562 h 5468937"/>
            <a:gd name="connsiteX67" fmla="*/ 156793 w 4776418"/>
            <a:gd name="connsiteY67" fmla="*/ 2801937 h 5468937"/>
            <a:gd name="connsiteX68" fmla="*/ 132980 w 4776418"/>
            <a:gd name="connsiteY68" fmla="*/ 2778125 h 5468937"/>
            <a:gd name="connsiteX69" fmla="*/ 109168 w 4776418"/>
            <a:gd name="connsiteY69" fmla="*/ 2762250 h 5468937"/>
            <a:gd name="connsiteX70" fmla="*/ 93293 w 4776418"/>
            <a:gd name="connsiteY70" fmla="*/ 2738437 h 5468937"/>
            <a:gd name="connsiteX71" fmla="*/ 69480 w 4776418"/>
            <a:gd name="connsiteY71" fmla="*/ 2730500 h 5468937"/>
            <a:gd name="connsiteX72" fmla="*/ 37730 w 4776418"/>
            <a:gd name="connsiteY72" fmla="*/ 2682875 h 5468937"/>
            <a:gd name="connsiteX73" fmla="*/ 13918 w 4776418"/>
            <a:gd name="connsiteY73" fmla="*/ 2659062 h 5468937"/>
            <a:gd name="connsiteX74" fmla="*/ 13918 w 4776418"/>
            <a:gd name="connsiteY74" fmla="*/ 2532062 h 5468937"/>
            <a:gd name="connsiteX75" fmla="*/ 37730 w 4776418"/>
            <a:gd name="connsiteY75" fmla="*/ 2524125 h 5468937"/>
            <a:gd name="connsiteX76" fmla="*/ 61543 w 4776418"/>
            <a:gd name="connsiteY76" fmla="*/ 2508250 h 5468937"/>
            <a:gd name="connsiteX77" fmla="*/ 85355 w 4776418"/>
            <a:gd name="connsiteY77" fmla="*/ 2484437 h 5468937"/>
            <a:gd name="connsiteX78" fmla="*/ 164730 w 4776418"/>
            <a:gd name="connsiteY78" fmla="*/ 2460625 h 5468937"/>
            <a:gd name="connsiteX79" fmla="*/ 188543 w 4776418"/>
            <a:gd name="connsiteY79" fmla="*/ 2444750 h 5468937"/>
            <a:gd name="connsiteX80" fmla="*/ 220293 w 4776418"/>
            <a:gd name="connsiteY80" fmla="*/ 2436812 h 5468937"/>
            <a:gd name="connsiteX81" fmla="*/ 418730 w 4776418"/>
            <a:gd name="connsiteY81" fmla="*/ 2444750 h 5468937"/>
            <a:gd name="connsiteX82" fmla="*/ 482230 w 4776418"/>
            <a:gd name="connsiteY82" fmla="*/ 2460625 h 5468937"/>
            <a:gd name="connsiteX83" fmla="*/ 529855 w 4776418"/>
            <a:gd name="connsiteY83" fmla="*/ 2484437 h 5468937"/>
            <a:gd name="connsiteX84" fmla="*/ 553668 w 4776418"/>
            <a:gd name="connsiteY84" fmla="*/ 2500312 h 5468937"/>
            <a:gd name="connsiteX85" fmla="*/ 601293 w 4776418"/>
            <a:gd name="connsiteY85" fmla="*/ 2516187 h 5468937"/>
            <a:gd name="connsiteX86" fmla="*/ 625105 w 4776418"/>
            <a:gd name="connsiteY86" fmla="*/ 2532062 h 5468937"/>
            <a:gd name="connsiteX87" fmla="*/ 672730 w 4776418"/>
            <a:gd name="connsiteY87" fmla="*/ 2547937 h 5468937"/>
            <a:gd name="connsiteX88" fmla="*/ 696543 w 4776418"/>
            <a:gd name="connsiteY88" fmla="*/ 2563812 h 5468937"/>
            <a:gd name="connsiteX89" fmla="*/ 744168 w 4776418"/>
            <a:gd name="connsiteY89" fmla="*/ 2579687 h 5468937"/>
            <a:gd name="connsiteX90" fmla="*/ 815605 w 4776418"/>
            <a:gd name="connsiteY90" fmla="*/ 2627312 h 5468937"/>
            <a:gd name="connsiteX91" fmla="*/ 839418 w 4776418"/>
            <a:gd name="connsiteY91" fmla="*/ 2643187 h 5468937"/>
            <a:gd name="connsiteX92" fmla="*/ 871168 w 4776418"/>
            <a:gd name="connsiteY92" fmla="*/ 2674937 h 5468937"/>
            <a:gd name="connsiteX93" fmla="*/ 902918 w 4776418"/>
            <a:gd name="connsiteY93" fmla="*/ 2706687 h 5468937"/>
            <a:gd name="connsiteX94" fmla="*/ 926730 w 4776418"/>
            <a:gd name="connsiteY94" fmla="*/ 2730500 h 5468937"/>
            <a:gd name="connsiteX95" fmla="*/ 934668 w 4776418"/>
            <a:gd name="connsiteY95" fmla="*/ 2754312 h 5468937"/>
            <a:gd name="connsiteX96" fmla="*/ 982293 w 4776418"/>
            <a:gd name="connsiteY96" fmla="*/ 2786062 h 5468937"/>
            <a:gd name="connsiteX97" fmla="*/ 1021980 w 4776418"/>
            <a:gd name="connsiteY97" fmla="*/ 2833687 h 5468937"/>
            <a:gd name="connsiteX98" fmla="*/ 1069605 w 4776418"/>
            <a:gd name="connsiteY98" fmla="*/ 2865437 h 5468937"/>
            <a:gd name="connsiteX99" fmla="*/ 1085480 w 4776418"/>
            <a:gd name="connsiteY99" fmla="*/ 2889250 h 5468937"/>
            <a:gd name="connsiteX100" fmla="*/ 1141043 w 4776418"/>
            <a:gd name="connsiteY100" fmla="*/ 2921000 h 5468937"/>
            <a:gd name="connsiteX101" fmla="*/ 1164855 w 4776418"/>
            <a:gd name="connsiteY101" fmla="*/ 2936875 h 5468937"/>
            <a:gd name="connsiteX102" fmla="*/ 1204543 w 4776418"/>
            <a:gd name="connsiteY102" fmla="*/ 2976562 h 5468937"/>
            <a:gd name="connsiteX103" fmla="*/ 1236293 w 4776418"/>
            <a:gd name="connsiteY103" fmla="*/ 3032125 h 5468937"/>
            <a:gd name="connsiteX104" fmla="*/ 1260105 w 4776418"/>
            <a:gd name="connsiteY104" fmla="*/ 3048000 h 5468937"/>
            <a:gd name="connsiteX105" fmla="*/ 1307730 w 4776418"/>
            <a:gd name="connsiteY105" fmla="*/ 3143250 h 5468937"/>
            <a:gd name="connsiteX106" fmla="*/ 1323605 w 4776418"/>
            <a:gd name="connsiteY106" fmla="*/ 3167062 h 5468937"/>
            <a:gd name="connsiteX107" fmla="*/ 1347418 w 4776418"/>
            <a:gd name="connsiteY107" fmla="*/ 3175000 h 5468937"/>
            <a:gd name="connsiteX108" fmla="*/ 1410918 w 4776418"/>
            <a:gd name="connsiteY108" fmla="*/ 3230562 h 5468937"/>
            <a:gd name="connsiteX109" fmla="*/ 1458543 w 4776418"/>
            <a:gd name="connsiteY109" fmla="*/ 3262312 h 5468937"/>
            <a:gd name="connsiteX110" fmla="*/ 1506168 w 4776418"/>
            <a:gd name="connsiteY110" fmla="*/ 3294062 h 5468937"/>
            <a:gd name="connsiteX111" fmla="*/ 1529980 w 4776418"/>
            <a:gd name="connsiteY111" fmla="*/ 3317875 h 5468937"/>
            <a:gd name="connsiteX112" fmla="*/ 1577605 w 4776418"/>
            <a:gd name="connsiteY112" fmla="*/ 3349625 h 5468937"/>
            <a:gd name="connsiteX113" fmla="*/ 1633168 w 4776418"/>
            <a:gd name="connsiteY113" fmla="*/ 3381375 h 5468937"/>
            <a:gd name="connsiteX114" fmla="*/ 1656980 w 4776418"/>
            <a:gd name="connsiteY114" fmla="*/ 3397250 h 5468937"/>
            <a:gd name="connsiteX115" fmla="*/ 1672855 w 4776418"/>
            <a:gd name="connsiteY115" fmla="*/ 3421062 h 5468937"/>
            <a:gd name="connsiteX116" fmla="*/ 1807793 w 4776418"/>
            <a:gd name="connsiteY116" fmla="*/ 3452812 h 5468937"/>
            <a:gd name="connsiteX117" fmla="*/ 1863355 w 4776418"/>
            <a:gd name="connsiteY117" fmla="*/ 3444875 h 5468937"/>
            <a:gd name="connsiteX118" fmla="*/ 1879230 w 4776418"/>
            <a:gd name="connsiteY118" fmla="*/ 3413125 h 5468937"/>
            <a:gd name="connsiteX119" fmla="*/ 1895105 w 4776418"/>
            <a:gd name="connsiteY119" fmla="*/ 3389312 h 5468937"/>
            <a:gd name="connsiteX120" fmla="*/ 1910980 w 4776418"/>
            <a:gd name="connsiteY120" fmla="*/ 3325812 h 5468937"/>
            <a:gd name="connsiteX121" fmla="*/ 1934793 w 4776418"/>
            <a:gd name="connsiteY121" fmla="*/ 3278187 h 5468937"/>
            <a:gd name="connsiteX122" fmla="*/ 1958605 w 4776418"/>
            <a:gd name="connsiteY122" fmla="*/ 3222625 h 5468937"/>
            <a:gd name="connsiteX123" fmla="*/ 1982418 w 4776418"/>
            <a:gd name="connsiteY123" fmla="*/ 3119437 h 5468937"/>
            <a:gd name="connsiteX124" fmla="*/ 1998293 w 4776418"/>
            <a:gd name="connsiteY124" fmla="*/ 3032125 h 5468937"/>
            <a:gd name="connsiteX125" fmla="*/ 2006230 w 4776418"/>
            <a:gd name="connsiteY125" fmla="*/ 2809875 h 5468937"/>
            <a:gd name="connsiteX126" fmla="*/ 2022105 w 4776418"/>
            <a:gd name="connsiteY126" fmla="*/ 2420937 h 5468937"/>
            <a:gd name="connsiteX127" fmla="*/ 2014168 w 4776418"/>
            <a:gd name="connsiteY127" fmla="*/ 2119312 h 5468937"/>
            <a:gd name="connsiteX128" fmla="*/ 2006230 w 4776418"/>
            <a:gd name="connsiteY128" fmla="*/ 2071687 h 5468937"/>
            <a:gd name="connsiteX129" fmla="*/ 2022105 w 4776418"/>
            <a:gd name="connsiteY129" fmla="*/ 1635125 h 5468937"/>
            <a:gd name="connsiteX130" fmla="*/ 2022105 w 4776418"/>
            <a:gd name="connsiteY130" fmla="*/ 1119187 h 5468937"/>
            <a:gd name="connsiteX131" fmla="*/ 2030043 w 4776418"/>
            <a:gd name="connsiteY131" fmla="*/ 1071562 h 5468937"/>
            <a:gd name="connsiteX132" fmla="*/ 2045918 w 4776418"/>
            <a:gd name="connsiteY132" fmla="*/ 896937 h 5468937"/>
            <a:gd name="connsiteX133" fmla="*/ 2053855 w 4776418"/>
            <a:gd name="connsiteY133" fmla="*/ 611187 h 5468937"/>
            <a:gd name="connsiteX134" fmla="*/ 2085605 w 4776418"/>
            <a:gd name="connsiteY134" fmla="*/ 539750 h 5468937"/>
            <a:gd name="connsiteX135" fmla="*/ 2093543 w 4776418"/>
            <a:gd name="connsiteY135" fmla="*/ 515937 h 5468937"/>
            <a:gd name="connsiteX136" fmla="*/ 2109418 w 4776418"/>
            <a:gd name="connsiteY136" fmla="*/ 484187 h 5468937"/>
            <a:gd name="connsiteX137" fmla="*/ 2133230 w 4776418"/>
            <a:gd name="connsiteY137" fmla="*/ 404812 h 5468937"/>
            <a:gd name="connsiteX138" fmla="*/ 2141168 w 4776418"/>
            <a:gd name="connsiteY138" fmla="*/ 381000 h 5468937"/>
            <a:gd name="connsiteX139" fmla="*/ 2157043 w 4776418"/>
            <a:gd name="connsiteY139" fmla="*/ 357187 h 5468937"/>
            <a:gd name="connsiteX140" fmla="*/ 2164980 w 4776418"/>
            <a:gd name="connsiteY140" fmla="*/ 333375 h 5468937"/>
            <a:gd name="connsiteX141" fmla="*/ 2244355 w 4776418"/>
            <a:gd name="connsiteY141" fmla="*/ 254000 h 5468937"/>
            <a:gd name="connsiteX142" fmla="*/ 2268168 w 4776418"/>
            <a:gd name="connsiteY142" fmla="*/ 238125 h 5468937"/>
            <a:gd name="connsiteX143" fmla="*/ 2291980 w 4776418"/>
            <a:gd name="connsiteY143" fmla="*/ 222250 h 5468937"/>
            <a:gd name="connsiteX144" fmla="*/ 2315793 w 4776418"/>
            <a:gd name="connsiteY144" fmla="*/ 214312 h 5468937"/>
            <a:gd name="connsiteX145" fmla="*/ 2339605 w 4776418"/>
            <a:gd name="connsiteY145" fmla="*/ 198437 h 5468937"/>
            <a:gd name="connsiteX146" fmla="*/ 2434855 w 4776418"/>
            <a:gd name="connsiteY146" fmla="*/ 190500 h 5468937"/>
            <a:gd name="connsiteX147" fmla="*/ 2514230 w 4776418"/>
            <a:gd name="connsiteY147" fmla="*/ 214312 h 5468937"/>
            <a:gd name="connsiteX148" fmla="*/ 2561855 w 4776418"/>
            <a:gd name="connsiteY148" fmla="*/ 261937 h 5468937"/>
            <a:gd name="connsiteX149" fmla="*/ 2593605 w 4776418"/>
            <a:gd name="connsiteY149" fmla="*/ 301625 h 5468937"/>
            <a:gd name="connsiteX150" fmla="*/ 2601543 w 4776418"/>
            <a:gd name="connsiteY150" fmla="*/ 325437 h 5468937"/>
            <a:gd name="connsiteX151" fmla="*/ 2617418 w 4776418"/>
            <a:gd name="connsiteY151" fmla="*/ 349250 h 5468937"/>
            <a:gd name="connsiteX152" fmla="*/ 2609480 w 4776418"/>
            <a:gd name="connsiteY152" fmla="*/ 1008062 h 5468937"/>
            <a:gd name="connsiteX153" fmla="*/ 2601543 w 4776418"/>
            <a:gd name="connsiteY153" fmla="*/ 1111250 h 5468937"/>
            <a:gd name="connsiteX154" fmla="*/ 2593605 w 4776418"/>
            <a:gd name="connsiteY154" fmla="*/ 1174750 h 5468937"/>
            <a:gd name="connsiteX155" fmla="*/ 2569793 w 4776418"/>
            <a:gd name="connsiteY155" fmla="*/ 1198562 h 5468937"/>
            <a:gd name="connsiteX156" fmla="*/ 2577730 w 4776418"/>
            <a:gd name="connsiteY156" fmla="*/ 1658937 h 5468937"/>
            <a:gd name="connsiteX157" fmla="*/ 2585668 w 4776418"/>
            <a:gd name="connsiteY157" fmla="*/ 1770062 h 5468937"/>
            <a:gd name="connsiteX158" fmla="*/ 2601543 w 4776418"/>
            <a:gd name="connsiteY158" fmla="*/ 2047875 h 5468937"/>
            <a:gd name="connsiteX159" fmla="*/ 2609480 w 4776418"/>
            <a:gd name="connsiteY159" fmla="*/ 2119312 h 5468937"/>
            <a:gd name="connsiteX160" fmla="*/ 2617418 w 4776418"/>
            <a:gd name="connsiteY160" fmla="*/ 2301875 h 5468937"/>
            <a:gd name="connsiteX161" fmla="*/ 2633293 w 4776418"/>
            <a:gd name="connsiteY161" fmla="*/ 2349500 h 5468937"/>
            <a:gd name="connsiteX162" fmla="*/ 2641230 w 4776418"/>
            <a:gd name="connsiteY162" fmla="*/ 2405062 h 5468937"/>
            <a:gd name="connsiteX163" fmla="*/ 2712668 w 4776418"/>
            <a:gd name="connsiteY163" fmla="*/ 2484437 h 5468937"/>
            <a:gd name="connsiteX164" fmla="*/ 2736480 w 4776418"/>
            <a:gd name="connsiteY164" fmla="*/ 2492375 h 5468937"/>
            <a:gd name="connsiteX165" fmla="*/ 2823793 w 4776418"/>
            <a:gd name="connsiteY165" fmla="*/ 2484437 h 5468937"/>
            <a:gd name="connsiteX166" fmla="*/ 2847605 w 4776418"/>
            <a:gd name="connsiteY166" fmla="*/ 2460625 h 5468937"/>
            <a:gd name="connsiteX167" fmla="*/ 2863480 w 4776418"/>
            <a:gd name="connsiteY167" fmla="*/ 2413000 h 5468937"/>
            <a:gd name="connsiteX168" fmla="*/ 2871418 w 4776418"/>
            <a:gd name="connsiteY168" fmla="*/ 2246312 h 5468937"/>
            <a:gd name="connsiteX169" fmla="*/ 2879355 w 4776418"/>
            <a:gd name="connsiteY169" fmla="*/ 2190750 h 5468937"/>
            <a:gd name="connsiteX170" fmla="*/ 2887293 w 4776418"/>
            <a:gd name="connsiteY170" fmla="*/ 2119312 h 5468937"/>
            <a:gd name="connsiteX171" fmla="*/ 2871418 w 4776418"/>
            <a:gd name="connsiteY171" fmla="*/ 1690687 h 5468937"/>
            <a:gd name="connsiteX172" fmla="*/ 2863480 w 4776418"/>
            <a:gd name="connsiteY172" fmla="*/ 1643062 h 5468937"/>
            <a:gd name="connsiteX173" fmla="*/ 2879355 w 4776418"/>
            <a:gd name="connsiteY173" fmla="*/ 1468437 h 5468937"/>
            <a:gd name="connsiteX174" fmla="*/ 2887293 w 4776418"/>
            <a:gd name="connsiteY174" fmla="*/ 1444625 h 5468937"/>
            <a:gd name="connsiteX175" fmla="*/ 2895230 w 4776418"/>
            <a:gd name="connsiteY175" fmla="*/ 1412875 h 5468937"/>
            <a:gd name="connsiteX176" fmla="*/ 2911105 w 4776418"/>
            <a:gd name="connsiteY176" fmla="*/ 1365250 h 5468937"/>
            <a:gd name="connsiteX177" fmla="*/ 2934918 w 4776418"/>
            <a:gd name="connsiteY177" fmla="*/ 1285875 h 5468937"/>
            <a:gd name="connsiteX178" fmla="*/ 2950793 w 4776418"/>
            <a:gd name="connsiteY178" fmla="*/ 1262062 h 5468937"/>
            <a:gd name="connsiteX179" fmla="*/ 2966668 w 4776418"/>
            <a:gd name="connsiteY179" fmla="*/ 1206500 h 5468937"/>
            <a:gd name="connsiteX180" fmla="*/ 2982543 w 4776418"/>
            <a:gd name="connsiteY180" fmla="*/ 1158875 h 5468937"/>
            <a:gd name="connsiteX181" fmla="*/ 2998418 w 4776418"/>
            <a:gd name="connsiteY181" fmla="*/ 1135062 h 5468937"/>
            <a:gd name="connsiteX182" fmla="*/ 3006355 w 4776418"/>
            <a:gd name="connsiteY182" fmla="*/ 1111250 h 5468937"/>
            <a:gd name="connsiteX183" fmla="*/ 3014293 w 4776418"/>
            <a:gd name="connsiteY183" fmla="*/ 1079500 h 5468937"/>
            <a:gd name="connsiteX184" fmla="*/ 3030168 w 4776418"/>
            <a:gd name="connsiteY184" fmla="*/ 1047750 h 5468937"/>
            <a:gd name="connsiteX185" fmla="*/ 3046043 w 4776418"/>
            <a:gd name="connsiteY185" fmla="*/ 1000125 h 5468937"/>
            <a:gd name="connsiteX186" fmla="*/ 3053980 w 4776418"/>
            <a:gd name="connsiteY186" fmla="*/ 952500 h 5468937"/>
            <a:gd name="connsiteX187" fmla="*/ 3069855 w 4776418"/>
            <a:gd name="connsiteY187" fmla="*/ 896937 h 5468937"/>
            <a:gd name="connsiteX188" fmla="*/ 3077793 w 4776418"/>
            <a:gd name="connsiteY188" fmla="*/ 857250 h 5468937"/>
            <a:gd name="connsiteX189" fmla="*/ 3085730 w 4776418"/>
            <a:gd name="connsiteY189" fmla="*/ 809625 h 5468937"/>
            <a:gd name="connsiteX190" fmla="*/ 3101605 w 4776418"/>
            <a:gd name="connsiteY190" fmla="*/ 762000 h 5468937"/>
            <a:gd name="connsiteX191" fmla="*/ 3117480 w 4776418"/>
            <a:gd name="connsiteY191" fmla="*/ 738187 h 5468937"/>
            <a:gd name="connsiteX192" fmla="*/ 3133355 w 4776418"/>
            <a:gd name="connsiteY192" fmla="*/ 635000 h 5468937"/>
            <a:gd name="connsiteX193" fmla="*/ 3141293 w 4776418"/>
            <a:gd name="connsiteY193" fmla="*/ 603250 h 5468937"/>
            <a:gd name="connsiteX194" fmla="*/ 3157168 w 4776418"/>
            <a:gd name="connsiteY194" fmla="*/ 515937 h 5468937"/>
            <a:gd name="connsiteX195" fmla="*/ 3165105 w 4776418"/>
            <a:gd name="connsiteY195" fmla="*/ 484187 h 5468937"/>
            <a:gd name="connsiteX196" fmla="*/ 3173043 w 4776418"/>
            <a:gd name="connsiteY196" fmla="*/ 460375 h 5468937"/>
            <a:gd name="connsiteX197" fmla="*/ 3188918 w 4776418"/>
            <a:gd name="connsiteY197" fmla="*/ 396875 h 5468937"/>
            <a:gd name="connsiteX198" fmla="*/ 3204793 w 4776418"/>
            <a:gd name="connsiteY198" fmla="*/ 373062 h 5468937"/>
            <a:gd name="connsiteX199" fmla="*/ 3220668 w 4776418"/>
            <a:gd name="connsiteY199" fmla="*/ 325437 h 5468937"/>
            <a:gd name="connsiteX200" fmla="*/ 3228605 w 4776418"/>
            <a:gd name="connsiteY200" fmla="*/ 301625 h 5468937"/>
            <a:gd name="connsiteX201" fmla="*/ 3252418 w 4776418"/>
            <a:gd name="connsiteY201" fmla="*/ 214312 h 5468937"/>
            <a:gd name="connsiteX202" fmla="*/ 3260355 w 4776418"/>
            <a:gd name="connsiteY202" fmla="*/ 190500 h 5468937"/>
            <a:gd name="connsiteX203" fmla="*/ 3276230 w 4776418"/>
            <a:gd name="connsiteY203" fmla="*/ 166687 h 5468937"/>
            <a:gd name="connsiteX204" fmla="*/ 3315918 w 4776418"/>
            <a:gd name="connsiteY204" fmla="*/ 95250 h 5468937"/>
            <a:gd name="connsiteX205" fmla="*/ 3347668 w 4776418"/>
            <a:gd name="connsiteY205" fmla="*/ 79375 h 5468937"/>
            <a:gd name="connsiteX206" fmla="*/ 3395293 w 4776418"/>
            <a:gd name="connsiteY206" fmla="*/ 39687 h 5468937"/>
            <a:gd name="connsiteX207" fmla="*/ 3498480 w 4776418"/>
            <a:gd name="connsiteY207" fmla="*/ 7937 h 5468937"/>
            <a:gd name="connsiteX208" fmla="*/ 3522293 w 4776418"/>
            <a:gd name="connsiteY208" fmla="*/ 0 h 5468937"/>
            <a:gd name="connsiteX209" fmla="*/ 3665168 w 4776418"/>
            <a:gd name="connsiteY209" fmla="*/ 7937 h 5468937"/>
            <a:gd name="connsiteX210" fmla="*/ 3688980 w 4776418"/>
            <a:gd name="connsiteY210" fmla="*/ 31750 h 5468937"/>
            <a:gd name="connsiteX211" fmla="*/ 3720730 w 4776418"/>
            <a:gd name="connsiteY211" fmla="*/ 111125 h 5468937"/>
            <a:gd name="connsiteX212" fmla="*/ 3728668 w 4776418"/>
            <a:gd name="connsiteY212" fmla="*/ 134937 h 5468937"/>
            <a:gd name="connsiteX213" fmla="*/ 3720730 w 4776418"/>
            <a:gd name="connsiteY213" fmla="*/ 317500 h 5468937"/>
            <a:gd name="connsiteX214" fmla="*/ 3712793 w 4776418"/>
            <a:gd name="connsiteY214" fmla="*/ 357187 h 5468937"/>
            <a:gd name="connsiteX215" fmla="*/ 3696918 w 4776418"/>
            <a:gd name="connsiteY215" fmla="*/ 444500 h 5468937"/>
            <a:gd name="connsiteX216" fmla="*/ 3688980 w 4776418"/>
            <a:gd name="connsiteY216" fmla="*/ 523875 h 5468937"/>
            <a:gd name="connsiteX217" fmla="*/ 3673105 w 4776418"/>
            <a:gd name="connsiteY217" fmla="*/ 579437 h 5468937"/>
            <a:gd name="connsiteX218" fmla="*/ 3665168 w 4776418"/>
            <a:gd name="connsiteY218" fmla="*/ 698500 h 5468937"/>
            <a:gd name="connsiteX219" fmla="*/ 3649293 w 4776418"/>
            <a:gd name="connsiteY219" fmla="*/ 762000 h 5468937"/>
            <a:gd name="connsiteX220" fmla="*/ 3625480 w 4776418"/>
            <a:gd name="connsiteY220" fmla="*/ 896937 h 5468937"/>
            <a:gd name="connsiteX221" fmla="*/ 3617543 w 4776418"/>
            <a:gd name="connsiteY221" fmla="*/ 1039812 h 5468937"/>
            <a:gd name="connsiteX222" fmla="*/ 3593730 w 4776418"/>
            <a:gd name="connsiteY222" fmla="*/ 1127125 h 5468937"/>
            <a:gd name="connsiteX223" fmla="*/ 3577855 w 4776418"/>
            <a:gd name="connsiteY223" fmla="*/ 1190625 h 5468937"/>
            <a:gd name="connsiteX224" fmla="*/ 3569918 w 4776418"/>
            <a:gd name="connsiteY224" fmla="*/ 1214437 h 5468937"/>
            <a:gd name="connsiteX225" fmla="*/ 3561980 w 4776418"/>
            <a:gd name="connsiteY225" fmla="*/ 1420812 h 5468937"/>
            <a:gd name="connsiteX226" fmla="*/ 3554043 w 4776418"/>
            <a:gd name="connsiteY226" fmla="*/ 1444625 h 5468937"/>
            <a:gd name="connsiteX227" fmla="*/ 3546105 w 4776418"/>
            <a:gd name="connsiteY227" fmla="*/ 1484312 h 5468937"/>
            <a:gd name="connsiteX228" fmla="*/ 3538168 w 4776418"/>
            <a:gd name="connsiteY228" fmla="*/ 1579562 h 5468937"/>
            <a:gd name="connsiteX229" fmla="*/ 3530230 w 4776418"/>
            <a:gd name="connsiteY229" fmla="*/ 1611312 h 5468937"/>
            <a:gd name="connsiteX230" fmla="*/ 3522293 w 4776418"/>
            <a:gd name="connsiteY230" fmla="*/ 1674812 h 5468937"/>
            <a:gd name="connsiteX231" fmla="*/ 3506418 w 4776418"/>
            <a:gd name="connsiteY231" fmla="*/ 1722437 h 5468937"/>
            <a:gd name="connsiteX232" fmla="*/ 3498480 w 4776418"/>
            <a:gd name="connsiteY232" fmla="*/ 1897062 h 5468937"/>
            <a:gd name="connsiteX233" fmla="*/ 3482605 w 4776418"/>
            <a:gd name="connsiteY233" fmla="*/ 1952625 h 5468937"/>
            <a:gd name="connsiteX234" fmla="*/ 3474668 w 4776418"/>
            <a:gd name="connsiteY234" fmla="*/ 1992312 h 5468937"/>
            <a:gd name="connsiteX235" fmla="*/ 3466730 w 4776418"/>
            <a:gd name="connsiteY235" fmla="*/ 2016125 h 5468937"/>
            <a:gd name="connsiteX236" fmla="*/ 3442918 w 4776418"/>
            <a:gd name="connsiteY236" fmla="*/ 2095500 h 5468937"/>
            <a:gd name="connsiteX237" fmla="*/ 3427043 w 4776418"/>
            <a:gd name="connsiteY237" fmla="*/ 2127250 h 5468937"/>
            <a:gd name="connsiteX238" fmla="*/ 3419105 w 4776418"/>
            <a:gd name="connsiteY238" fmla="*/ 2166937 h 5468937"/>
            <a:gd name="connsiteX239" fmla="*/ 3403230 w 4776418"/>
            <a:gd name="connsiteY239" fmla="*/ 2262187 h 5468937"/>
            <a:gd name="connsiteX240" fmla="*/ 3395293 w 4776418"/>
            <a:gd name="connsiteY240" fmla="*/ 2333625 h 5468937"/>
            <a:gd name="connsiteX241" fmla="*/ 3387355 w 4776418"/>
            <a:gd name="connsiteY241" fmla="*/ 2389187 h 5468937"/>
            <a:gd name="connsiteX242" fmla="*/ 3395293 w 4776418"/>
            <a:gd name="connsiteY242" fmla="*/ 2571750 h 5468937"/>
            <a:gd name="connsiteX243" fmla="*/ 3442918 w 4776418"/>
            <a:gd name="connsiteY243" fmla="*/ 2563812 h 5468937"/>
            <a:gd name="connsiteX244" fmla="*/ 3474668 w 4776418"/>
            <a:gd name="connsiteY244" fmla="*/ 2524125 h 5468937"/>
            <a:gd name="connsiteX245" fmla="*/ 3506418 w 4776418"/>
            <a:gd name="connsiteY245" fmla="*/ 2468562 h 5468937"/>
            <a:gd name="connsiteX246" fmla="*/ 3522293 w 4776418"/>
            <a:gd name="connsiteY246" fmla="*/ 2420937 h 5468937"/>
            <a:gd name="connsiteX247" fmla="*/ 3546105 w 4776418"/>
            <a:gd name="connsiteY247" fmla="*/ 2301875 h 5468937"/>
            <a:gd name="connsiteX248" fmla="*/ 3554043 w 4776418"/>
            <a:gd name="connsiteY248" fmla="*/ 2262187 h 5468937"/>
            <a:gd name="connsiteX249" fmla="*/ 3561980 w 4776418"/>
            <a:gd name="connsiteY249" fmla="*/ 2222500 h 5468937"/>
            <a:gd name="connsiteX250" fmla="*/ 3569918 w 4776418"/>
            <a:gd name="connsiteY250" fmla="*/ 2190750 h 5468937"/>
            <a:gd name="connsiteX251" fmla="*/ 3585793 w 4776418"/>
            <a:gd name="connsiteY251" fmla="*/ 2166937 h 5468937"/>
            <a:gd name="connsiteX252" fmla="*/ 3593730 w 4776418"/>
            <a:gd name="connsiteY252" fmla="*/ 2127250 h 5468937"/>
            <a:gd name="connsiteX253" fmla="*/ 3601668 w 4776418"/>
            <a:gd name="connsiteY253" fmla="*/ 2103437 h 5468937"/>
            <a:gd name="connsiteX254" fmla="*/ 3617543 w 4776418"/>
            <a:gd name="connsiteY254" fmla="*/ 2008187 h 5468937"/>
            <a:gd name="connsiteX255" fmla="*/ 3625480 w 4776418"/>
            <a:gd name="connsiteY255" fmla="*/ 1968500 h 5468937"/>
            <a:gd name="connsiteX256" fmla="*/ 3633418 w 4776418"/>
            <a:gd name="connsiteY256" fmla="*/ 1936750 h 5468937"/>
            <a:gd name="connsiteX257" fmla="*/ 3641355 w 4776418"/>
            <a:gd name="connsiteY257" fmla="*/ 1881187 h 5468937"/>
            <a:gd name="connsiteX258" fmla="*/ 3649293 w 4776418"/>
            <a:gd name="connsiteY258" fmla="*/ 1730375 h 5468937"/>
            <a:gd name="connsiteX259" fmla="*/ 3665168 w 4776418"/>
            <a:gd name="connsiteY259" fmla="*/ 1682750 h 5468937"/>
            <a:gd name="connsiteX260" fmla="*/ 3681043 w 4776418"/>
            <a:gd name="connsiteY260" fmla="*/ 1619250 h 5468937"/>
            <a:gd name="connsiteX261" fmla="*/ 3688980 w 4776418"/>
            <a:gd name="connsiteY261" fmla="*/ 1595437 h 5468937"/>
            <a:gd name="connsiteX262" fmla="*/ 3704855 w 4776418"/>
            <a:gd name="connsiteY262" fmla="*/ 1516062 h 5468937"/>
            <a:gd name="connsiteX263" fmla="*/ 3720730 w 4776418"/>
            <a:gd name="connsiteY263" fmla="*/ 1444625 h 5468937"/>
            <a:gd name="connsiteX264" fmla="*/ 3728668 w 4776418"/>
            <a:gd name="connsiteY264" fmla="*/ 1420812 h 5468937"/>
            <a:gd name="connsiteX265" fmla="*/ 3744543 w 4776418"/>
            <a:gd name="connsiteY265" fmla="*/ 1397000 h 5468937"/>
            <a:gd name="connsiteX266" fmla="*/ 3752480 w 4776418"/>
            <a:gd name="connsiteY266" fmla="*/ 1349375 h 5468937"/>
            <a:gd name="connsiteX267" fmla="*/ 3760418 w 4776418"/>
            <a:gd name="connsiteY267" fmla="*/ 1325562 h 5468937"/>
            <a:gd name="connsiteX268" fmla="*/ 3768355 w 4776418"/>
            <a:gd name="connsiteY268" fmla="*/ 1262062 h 5468937"/>
            <a:gd name="connsiteX269" fmla="*/ 3776293 w 4776418"/>
            <a:gd name="connsiteY269" fmla="*/ 1214437 h 5468937"/>
            <a:gd name="connsiteX270" fmla="*/ 3784230 w 4776418"/>
            <a:gd name="connsiteY270" fmla="*/ 1135062 h 5468937"/>
            <a:gd name="connsiteX271" fmla="*/ 3792168 w 4776418"/>
            <a:gd name="connsiteY271" fmla="*/ 1071562 h 5468937"/>
            <a:gd name="connsiteX272" fmla="*/ 3800105 w 4776418"/>
            <a:gd name="connsiteY272" fmla="*/ 960437 h 5468937"/>
            <a:gd name="connsiteX273" fmla="*/ 3823918 w 4776418"/>
            <a:gd name="connsiteY273" fmla="*/ 873125 h 5468937"/>
            <a:gd name="connsiteX274" fmla="*/ 3831855 w 4776418"/>
            <a:gd name="connsiteY274" fmla="*/ 849312 h 5468937"/>
            <a:gd name="connsiteX275" fmla="*/ 3839793 w 4776418"/>
            <a:gd name="connsiteY275" fmla="*/ 825500 h 5468937"/>
            <a:gd name="connsiteX276" fmla="*/ 3847730 w 4776418"/>
            <a:gd name="connsiteY276" fmla="*/ 793750 h 5468937"/>
            <a:gd name="connsiteX277" fmla="*/ 3855668 w 4776418"/>
            <a:gd name="connsiteY277" fmla="*/ 722312 h 5468937"/>
            <a:gd name="connsiteX278" fmla="*/ 3863605 w 4776418"/>
            <a:gd name="connsiteY278" fmla="*/ 698500 h 5468937"/>
            <a:gd name="connsiteX279" fmla="*/ 3871543 w 4776418"/>
            <a:gd name="connsiteY279" fmla="*/ 642937 h 5468937"/>
            <a:gd name="connsiteX280" fmla="*/ 3887418 w 4776418"/>
            <a:gd name="connsiteY280" fmla="*/ 468312 h 5468937"/>
            <a:gd name="connsiteX281" fmla="*/ 3903293 w 4776418"/>
            <a:gd name="connsiteY281" fmla="*/ 444500 h 5468937"/>
            <a:gd name="connsiteX282" fmla="*/ 3919168 w 4776418"/>
            <a:gd name="connsiteY282" fmla="*/ 396875 h 5468937"/>
            <a:gd name="connsiteX283" fmla="*/ 3966793 w 4776418"/>
            <a:gd name="connsiteY283" fmla="*/ 365125 h 5468937"/>
            <a:gd name="connsiteX284" fmla="*/ 3998543 w 4776418"/>
            <a:gd name="connsiteY284" fmla="*/ 357187 h 5468937"/>
            <a:gd name="connsiteX285" fmla="*/ 4022355 w 4776418"/>
            <a:gd name="connsiteY285" fmla="*/ 349250 h 5468937"/>
            <a:gd name="connsiteX286" fmla="*/ 4093793 w 4776418"/>
            <a:gd name="connsiteY286" fmla="*/ 341312 h 5468937"/>
            <a:gd name="connsiteX287" fmla="*/ 4220793 w 4776418"/>
            <a:gd name="connsiteY287" fmla="*/ 349250 h 5468937"/>
            <a:gd name="connsiteX288" fmla="*/ 4268418 w 4776418"/>
            <a:gd name="connsiteY288" fmla="*/ 381000 h 5468937"/>
            <a:gd name="connsiteX289" fmla="*/ 4276355 w 4776418"/>
            <a:gd name="connsiteY289" fmla="*/ 404812 h 5468937"/>
            <a:gd name="connsiteX290" fmla="*/ 4300168 w 4776418"/>
            <a:gd name="connsiteY290" fmla="*/ 428625 h 5468937"/>
            <a:gd name="connsiteX291" fmla="*/ 4316043 w 4776418"/>
            <a:gd name="connsiteY291" fmla="*/ 452437 h 5468937"/>
            <a:gd name="connsiteX292" fmla="*/ 4347793 w 4776418"/>
            <a:gd name="connsiteY292" fmla="*/ 547687 h 5468937"/>
            <a:gd name="connsiteX293" fmla="*/ 4363668 w 4776418"/>
            <a:gd name="connsiteY293" fmla="*/ 595312 h 5468937"/>
            <a:gd name="connsiteX294" fmla="*/ 4379543 w 4776418"/>
            <a:gd name="connsiteY294" fmla="*/ 619125 h 5468937"/>
            <a:gd name="connsiteX295" fmla="*/ 4371605 w 4776418"/>
            <a:gd name="connsiteY295" fmla="*/ 817562 h 5468937"/>
            <a:gd name="connsiteX296" fmla="*/ 4355730 w 4776418"/>
            <a:gd name="connsiteY296" fmla="*/ 865187 h 5468937"/>
            <a:gd name="connsiteX297" fmla="*/ 4339855 w 4776418"/>
            <a:gd name="connsiteY297" fmla="*/ 928687 h 5468937"/>
            <a:gd name="connsiteX298" fmla="*/ 4323980 w 4776418"/>
            <a:gd name="connsiteY298" fmla="*/ 1031875 h 5468937"/>
            <a:gd name="connsiteX299" fmla="*/ 4316043 w 4776418"/>
            <a:gd name="connsiteY299" fmla="*/ 1103312 h 5468937"/>
            <a:gd name="connsiteX300" fmla="*/ 4300168 w 4776418"/>
            <a:gd name="connsiteY300" fmla="*/ 1166812 h 5468937"/>
            <a:gd name="connsiteX301" fmla="*/ 4292230 w 4776418"/>
            <a:gd name="connsiteY301" fmla="*/ 1206500 h 5468937"/>
            <a:gd name="connsiteX302" fmla="*/ 4284293 w 4776418"/>
            <a:gd name="connsiteY302" fmla="*/ 1373187 h 5468937"/>
            <a:gd name="connsiteX303" fmla="*/ 4276355 w 4776418"/>
            <a:gd name="connsiteY303" fmla="*/ 1397000 h 5468937"/>
            <a:gd name="connsiteX304" fmla="*/ 4268418 w 4776418"/>
            <a:gd name="connsiteY304" fmla="*/ 1428750 h 5468937"/>
            <a:gd name="connsiteX305" fmla="*/ 4260480 w 4776418"/>
            <a:gd name="connsiteY305" fmla="*/ 1500187 h 5468937"/>
            <a:gd name="connsiteX306" fmla="*/ 4252543 w 4776418"/>
            <a:gd name="connsiteY306" fmla="*/ 1524000 h 5468937"/>
            <a:gd name="connsiteX307" fmla="*/ 4236668 w 4776418"/>
            <a:gd name="connsiteY307" fmla="*/ 1611312 h 5468937"/>
            <a:gd name="connsiteX308" fmla="*/ 4220793 w 4776418"/>
            <a:gd name="connsiteY308" fmla="*/ 1651000 h 5468937"/>
            <a:gd name="connsiteX309" fmla="*/ 4212855 w 4776418"/>
            <a:gd name="connsiteY309" fmla="*/ 1698625 h 5468937"/>
            <a:gd name="connsiteX310" fmla="*/ 4204918 w 4776418"/>
            <a:gd name="connsiteY310" fmla="*/ 1722437 h 5468937"/>
            <a:gd name="connsiteX311" fmla="*/ 4181105 w 4776418"/>
            <a:gd name="connsiteY311" fmla="*/ 1881187 h 5468937"/>
            <a:gd name="connsiteX312" fmla="*/ 4165230 w 4776418"/>
            <a:gd name="connsiteY312" fmla="*/ 2071687 h 5468937"/>
            <a:gd name="connsiteX313" fmla="*/ 4149355 w 4776418"/>
            <a:gd name="connsiteY313" fmla="*/ 2119312 h 5468937"/>
            <a:gd name="connsiteX314" fmla="*/ 4141418 w 4776418"/>
            <a:gd name="connsiteY314" fmla="*/ 2151062 h 5468937"/>
            <a:gd name="connsiteX315" fmla="*/ 4125543 w 4776418"/>
            <a:gd name="connsiteY315" fmla="*/ 2174875 h 5468937"/>
            <a:gd name="connsiteX316" fmla="*/ 4109668 w 4776418"/>
            <a:gd name="connsiteY316" fmla="*/ 2222500 h 5468937"/>
            <a:gd name="connsiteX317" fmla="*/ 4093793 w 4776418"/>
            <a:gd name="connsiteY317" fmla="*/ 2278062 h 5468937"/>
            <a:gd name="connsiteX318" fmla="*/ 4085855 w 4776418"/>
            <a:gd name="connsiteY318" fmla="*/ 2301875 h 5468937"/>
            <a:gd name="connsiteX319" fmla="*/ 4077918 w 4776418"/>
            <a:gd name="connsiteY319" fmla="*/ 2341562 h 5468937"/>
            <a:gd name="connsiteX320" fmla="*/ 4062043 w 4776418"/>
            <a:gd name="connsiteY320" fmla="*/ 2389187 h 5468937"/>
            <a:gd name="connsiteX321" fmla="*/ 4054105 w 4776418"/>
            <a:gd name="connsiteY321" fmla="*/ 2413000 h 5468937"/>
            <a:gd name="connsiteX322" fmla="*/ 4038230 w 4776418"/>
            <a:gd name="connsiteY322" fmla="*/ 2484437 h 5468937"/>
            <a:gd name="connsiteX323" fmla="*/ 4030293 w 4776418"/>
            <a:gd name="connsiteY323" fmla="*/ 2547937 h 5468937"/>
            <a:gd name="connsiteX324" fmla="*/ 4022355 w 4776418"/>
            <a:gd name="connsiteY324" fmla="*/ 2619375 h 5468937"/>
            <a:gd name="connsiteX325" fmla="*/ 4006480 w 4776418"/>
            <a:gd name="connsiteY325" fmla="*/ 2674937 h 5468937"/>
            <a:gd name="connsiteX326" fmla="*/ 3998543 w 4776418"/>
            <a:gd name="connsiteY326" fmla="*/ 2706687 h 5468937"/>
            <a:gd name="connsiteX327" fmla="*/ 4030293 w 4776418"/>
            <a:gd name="connsiteY327" fmla="*/ 2952750 h 5468937"/>
            <a:gd name="connsiteX328" fmla="*/ 4062043 w 4776418"/>
            <a:gd name="connsiteY328" fmla="*/ 2968625 h 5468937"/>
            <a:gd name="connsiteX329" fmla="*/ 4093793 w 4776418"/>
            <a:gd name="connsiteY329" fmla="*/ 2849562 h 5468937"/>
            <a:gd name="connsiteX330" fmla="*/ 4109668 w 4776418"/>
            <a:gd name="connsiteY330" fmla="*/ 2794000 h 5468937"/>
            <a:gd name="connsiteX331" fmla="*/ 4133480 w 4776418"/>
            <a:gd name="connsiteY331" fmla="*/ 2690812 h 5468937"/>
            <a:gd name="connsiteX332" fmla="*/ 4141418 w 4776418"/>
            <a:gd name="connsiteY332" fmla="*/ 2667000 h 5468937"/>
            <a:gd name="connsiteX333" fmla="*/ 4149355 w 4776418"/>
            <a:gd name="connsiteY333" fmla="*/ 2643187 h 5468937"/>
            <a:gd name="connsiteX334" fmla="*/ 4173168 w 4776418"/>
            <a:gd name="connsiteY334" fmla="*/ 2492375 h 5468937"/>
            <a:gd name="connsiteX335" fmla="*/ 4181105 w 4776418"/>
            <a:gd name="connsiteY335" fmla="*/ 2468562 h 5468937"/>
            <a:gd name="connsiteX336" fmla="*/ 4196980 w 4776418"/>
            <a:gd name="connsiteY336" fmla="*/ 2389187 h 5468937"/>
            <a:gd name="connsiteX337" fmla="*/ 4204918 w 4776418"/>
            <a:gd name="connsiteY337" fmla="*/ 2365375 h 5468937"/>
            <a:gd name="connsiteX338" fmla="*/ 4220793 w 4776418"/>
            <a:gd name="connsiteY338" fmla="*/ 2341562 h 5468937"/>
            <a:gd name="connsiteX339" fmla="*/ 4244605 w 4776418"/>
            <a:gd name="connsiteY339" fmla="*/ 2293937 h 5468937"/>
            <a:gd name="connsiteX340" fmla="*/ 4268418 w 4776418"/>
            <a:gd name="connsiteY340" fmla="*/ 2214562 h 5468937"/>
            <a:gd name="connsiteX341" fmla="*/ 4276355 w 4776418"/>
            <a:gd name="connsiteY341" fmla="*/ 2127250 h 5468937"/>
            <a:gd name="connsiteX342" fmla="*/ 4300168 w 4776418"/>
            <a:gd name="connsiteY342" fmla="*/ 2055812 h 5468937"/>
            <a:gd name="connsiteX343" fmla="*/ 4316043 w 4776418"/>
            <a:gd name="connsiteY343" fmla="*/ 1984375 h 5468937"/>
            <a:gd name="connsiteX344" fmla="*/ 4331918 w 4776418"/>
            <a:gd name="connsiteY344" fmla="*/ 1619250 h 5468937"/>
            <a:gd name="connsiteX345" fmla="*/ 4339855 w 4776418"/>
            <a:gd name="connsiteY345" fmla="*/ 1595437 h 5468937"/>
            <a:gd name="connsiteX346" fmla="*/ 4355730 w 4776418"/>
            <a:gd name="connsiteY346" fmla="*/ 1524000 h 5468937"/>
            <a:gd name="connsiteX347" fmla="*/ 4379543 w 4776418"/>
            <a:gd name="connsiteY347" fmla="*/ 1500187 h 5468937"/>
            <a:gd name="connsiteX348" fmla="*/ 4443043 w 4776418"/>
            <a:gd name="connsiteY348" fmla="*/ 1428750 h 5468937"/>
            <a:gd name="connsiteX349" fmla="*/ 4466855 w 4776418"/>
            <a:gd name="connsiteY349" fmla="*/ 1420812 h 5468937"/>
            <a:gd name="connsiteX350" fmla="*/ 4538293 w 4776418"/>
            <a:gd name="connsiteY350" fmla="*/ 1389062 h 5468937"/>
            <a:gd name="connsiteX351" fmla="*/ 4617668 w 4776418"/>
            <a:gd name="connsiteY351" fmla="*/ 1373187 h 5468937"/>
            <a:gd name="connsiteX352" fmla="*/ 4681168 w 4776418"/>
            <a:gd name="connsiteY352" fmla="*/ 1381125 h 5468937"/>
            <a:gd name="connsiteX353" fmla="*/ 4720855 w 4776418"/>
            <a:gd name="connsiteY353" fmla="*/ 1428750 h 5468937"/>
            <a:gd name="connsiteX354" fmla="*/ 4744668 w 4776418"/>
            <a:gd name="connsiteY354" fmla="*/ 1508125 h 5468937"/>
            <a:gd name="connsiteX355" fmla="*/ 4752605 w 4776418"/>
            <a:gd name="connsiteY355" fmla="*/ 1555750 h 5468937"/>
            <a:gd name="connsiteX356" fmla="*/ 4760543 w 4776418"/>
            <a:gd name="connsiteY356" fmla="*/ 1595437 h 5468937"/>
            <a:gd name="connsiteX357" fmla="*/ 4768480 w 4776418"/>
            <a:gd name="connsiteY357" fmla="*/ 1658937 h 5468937"/>
            <a:gd name="connsiteX358" fmla="*/ 4776418 w 4776418"/>
            <a:gd name="connsiteY358" fmla="*/ 1785937 h 5468937"/>
            <a:gd name="connsiteX359" fmla="*/ 4760543 w 4776418"/>
            <a:gd name="connsiteY359" fmla="*/ 2047875 h 5468937"/>
            <a:gd name="connsiteX360" fmla="*/ 4752605 w 4776418"/>
            <a:gd name="connsiteY360" fmla="*/ 2071687 h 5468937"/>
            <a:gd name="connsiteX361" fmla="*/ 4744668 w 4776418"/>
            <a:gd name="connsiteY361" fmla="*/ 2111375 h 5468937"/>
            <a:gd name="connsiteX362" fmla="*/ 4736730 w 4776418"/>
            <a:gd name="connsiteY362" fmla="*/ 2166937 h 5468937"/>
            <a:gd name="connsiteX363" fmla="*/ 4720855 w 4776418"/>
            <a:gd name="connsiteY363" fmla="*/ 2214562 h 5468937"/>
            <a:gd name="connsiteX364" fmla="*/ 4697043 w 4776418"/>
            <a:gd name="connsiteY364" fmla="*/ 2270125 h 5468937"/>
            <a:gd name="connsiteX365" fmla="*/ 4681168 w 4776418"/>
            <a:gd name="connsiteY365" fmla="*/ 2389187 h 5468937"/>
            <a:gd name="connsiteX366" fmla="*/ 4673230 w 4776418"/>
            <a:gd name="connsiteY366" fmla="*/ 2555875 h 5468937"/>
            <a:gd name="connsiteX367" fmla="*/ 4665293 w 4776418"/>
            <a:gd name="connsiteY367" fmla="*/ 2611437 h 5468937"/>
            <a:gd name="connsiteX368" fmla="*/ 4657355 w 4776418"/>
            <a:gd name="connsiteY368" fmla="*/ 2690812 h 5468937"/>
            <a:gd name="connsiteX369" fmla="*/ 4633543 w 4776418"/>
            <a:gd name="connsiteY369" fmla="*/ 2794000 h 5468937"/>
            <a:gd name="connsiteX370" fmla="*/ 4601793 w 4776418"/>
            <a:gd name="connsiteY370" fmla="*/ 2841625 h 5468937"/>
            <a:gd name="connsiteX371" fmla="*/ 4577980 w 4776418"/>
            <a:gd name="connsiteY371" fmla="*/ 2921000 h 5468937"/>
            <a:gd name="connsiteX372" fmla="*/ 4570043 w 4776418"/>
            <a:gd name="connsiteY372" fmla="*/ 2960687 h 5468937"/>
            <a:gd name="connsiteX373" fmla="*/ 4554168 w 4776418"/>
            <a:gd name="connsiteY373" fmla="*/ 3008312 h 5468937"/>
            <a:gd name="connsiteX374" fmla="*/ 4546230 w 4776418"/>
            <a:gd name="connsiteY374" fmla="*/ 3048000 h 5468937"/>
            <a:gd name="connsiteX375" fmla="*/ 4530355 w 4776418"/>
            <a:gd name="connsiteY375" fmla="*/ 3111500 h 5468937"/>
            <a:gd name="connsiteX376" fmla="*/ 4522418 w 4776418"/>
            <a:gd name="connsiteY376" fmla="*/ 3143250 h 5468937"/>
            <a:gd name="connsiteX377" fmla="*/ 4514480 w 4776418"/>
            <a:gd name="connsiteY377" fmla="*/ 3182937 h 5468937"/>
            <a:gd name="connsiteX378" fmla="*/ 4506543 w 4776418"/>
            <a:gd name="connsiteY378" fmla="*/ 3238500 h 5468937"/>
            <a:gd name="connsiteX379" fmla="*/ 4498605 w 4776418"/>
            <a:gd name="connsiteY379" fmla="*/ 3262312 h 5468937"/>
            <a:gd name="connsiteX380" fmla="*/ 4490668 w 4776418"/>
            <a:gd name="connsiteY380" fmla="*/ 3357562 h 5468937"/>
            <a:gd name="connsiteX381" fmla="*/ 4458918 w 4776418"/>
            <a:gd name="connsiteY381" fmla="*/ 3548062 h 5468937"/>
            <a:gd name="connsiteX382" fmla="*/ 4443043 w 4776418"/>
            <a:gd name="connsiteY382" fmla="*/ 3603625 h 5468937"/>
            <a:gd name="connsiteX383" fmla="*/ 4435105 w 4776418"/>
            <a:gd name="connsiteY383" fmla="*/ 3635375 h 5468937"/>
            <a:gd name="connsiteX384" fmla="*/ 4419230 w 4776418"/>
            <a:gd name="connsiteY384" fmla="*/ 3683000 h 5468937"/>
            <a:gd name="connsiteX385" fmla="*/ 4403355 w 4776418"/>
            <a:gd name="connsiteY385" fmla="*/ 4278312 h 5468937"/>
            <a:gd name="connsiteX386" fmla="*/ 4379543 w 4776418"/>
            <a:gd name="connsiteY386" fmla="*/ 4357687 h 5468937"/>
            <a:gd name="connsiteX387" fmla="*/ 4363668 w 4776418"/>
            <a:gd name="connsiteY387" fmla="*/ 4405312 h 5468937"/>
            <a:gd name="connsiteX388" fmla="*/ 4355730 w 4776418"/>
            <a:gd name="connsiteY388" fmla="*/ 4429125 h 5468937"/>
            <a:gd name="connsiteX389" fmla="*/ 4347793 w 4776418"/>
            <a:gd name="connsiteY389" fmla="*/ 4460875 h 5468937"/>
            <a:gd name="connsiteX390" fmla="*/ 4339855 w 4776418"/>
            <a:gd name="connsiteY390" fmla="*/ 4484687 h 5468937"/>
            <a:gd name="connsiteX391" fmla="*/ 4308105 w 4776418"/>
            <a:gd name="connsiteY391" fmla="*/ 4532312 h 5468937"/>
            <a:gd name="connsiteX392" fmla="*/ 4276355 w 4776418"/>
            <a:gd name="connsiteY392" fmla="*/ 4627562 h 5468937"/>
            <a:gd name="connsiteX393" fmla="*/ 4268418 w 4776418"/>
            <a:gd name="connsiteY393" fmla="*/ 4651375 h 5468937"/>
            <a:gd name="connsiteX394" fmla="*/ 4260480 w 4776418"/>
            <a:gd name="connsiteY394" fmla="*/ 4675187 h 5468937"/>
            <a:gd name="connsiteX395" fmla="*/ 4252543 w 4776418"/>
            <a:gd name="connsiteY395" fmla="*/ 4754562 h 5468937"/>
            <a:gd name="connsiteX396" fmla="*/ 4244605 w 4776418"/>
            <a:gd name="connsiteY396" fmla="*/ 4826000 h 5468937"/>
            <a:gd name="connsiteX397" fmla="*/ 4220793 w 4776418"/>
            <a:gd name="connsiteY397" fmla="*/ 4849812 h 5468937"/>
            <a:gd name="connsiteX398" fmla="*/ 4189043 w 4776418"/>
            <a:gd name="connsiteY398" fmla="*/ 4897437 h 5468937"/>
            <a:gd name="connsiteX399" fmla="*/ 4173168 w 4776418"/>
            <a:gd name="connsiteY399" fmla="*/ 4921250 h 5468937"/>
            <a:gd name="connsiteX400" fmla="*/ 4149355 w 4776418"/>
            <a:gd name="connsiteY400" fmla="*/ 4992687 h 5468937"/>
            <a:gd name="connsiteX401" fmla="*/ 4141418 w 4776418"/>
            <a:gd name="connsiteY401" fmla="*/ 5016500 h 5468937"/>
            <a:gd name="connsiteX402" fmla="*/ 4109668 w 4776418"/>
            <a:gd name="connsiteY402" fmla="*/ 5064125 h 5468937"/>
            <a:gd name="connsiteX403" fmla="*/ 4077918 w 4776418"/>
            <a:gd name="connsiteY403" fmla="*/ 5103812 h 5468937"/>
            <a:gd name="connsiteX404" fmla="*/ 4038230 w 4776418"/>
            <a:gd name="connsiteY404" fmla="*/ 5159375 h 5468937"/>
            <a:gd name="connsiteX405" fmla="*/ 4022355 w 4776418"/>
            <a:gd name="connsiteY405" fmla="*/ 5183187 h 5468937"/>
            <a:gd name="connsiteX406" fmla="*/ 3982668 w 4776418"/>
            <a:gd name="connsiteY406" fmla="*/ 5230812 h 5468937"/>
            <a:gd name="connsiteX407" fmla="*/ 3974730 w 4776418"/>
            <a:gd name="connsiteY407" fmla="*/ 5254625 h 5468937"/>
            <a:gd name="connsiteX408" fmla="*/ 3950918 w 4776418"/>
            <a:gd name="connsiteY408" fmla="*/ 5310187 h 5468937"/>
            <a:gd name="connsiteX409" fmla="*/ 3942980 w 4776418"/>
            <a:gd name="connsiteY409" fmla="*/ 5373687 h 5468937"/>
            <a:gd name="connsiteX410" fmla="*/ 3935043 w 4776418"/>
            <a:gd name="connsiteY410" fmla="*/ 5397500 h 5468937"/>
            <a:gd name="connsiteX411" fmla="*/ 3919168 w 4776418"/>
            <a:gd name="connsiteY411" fmla="*/ 5461000 h 5468937"/>
            <a:gd name="connsiteX412" fmla="*/ 3903293 w 4776418"/>
            <a:gd name="connsiteY412" fmla="*/ 5468937 h 54689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</a:cxnLst>
          <a:rect l="l" t="t" r="r" b="b"/>
          <a:pathLst>
            <a:path w="4776418" h="5468937">
              <a:moveTo>
                <a:pt x="2014168" y="5341937"/>
              </a:moveTo>
              <a:cubicBezTo>
                <a:pt x="2006230" y="5328708"/>
                <a:pt x="2000395" y="5313964"/>
                <a:pt x="1990355" y="5302250"/>
              </a:cubicBezTo>
              <a:cubicBezTo>
                <a:pt x="1984147" y="5295007"/>
                <a:pt x="1973871" y="5292482"/>
                <a:pt x="1966543" y="5286375"/>
              </a:cubicBezTo>
              <a:cubicBezTo>
                <a:pt x="1926905" y="5253343"/>
                <a:pt x="1960765" y="5268573"/>
                <a:pt x="1918918" y="5254625"/>
              </a:cubicBezTo>
              <a:cubicBezTo>
                <a:pt x="1909361" y="5235511"/>
                <a:pt x="1885660" y="5184828"/>
                <a:pt x="1871293" y="5175250"/>
              </a:cubicBezTo>
              <a:lnTo>
                <a:pt x="1847480" y="5159375"/>
              </a:lnTo>
              <a:cubicBezTo>
                <a:pt x="1801983" y="5091129"/>
                <a:pt x="1856530" y="5177476"/>
                <a:pt x="1823668" y="5111750"/>
              </a:cubicBezTo>
              <a:cubicBezTo>
                <a:pt x="1812617" y="5089647"/>
                <a:pt x="1801536" y="5081681"/>
                <a:pt x="1783980" y="5064125"/>
              </a:cubicBezTo>
              <a:cubicBezTo>
                <a:pt x="1770010" y="5022212"/>
                <a:pt x="1780684" y="5047273"/>
                <a:pt x="1744293" y="4992687"/>
              </a:cubicBezTo>
              <a:cubicBezTo>
                <a:pt x="1739001" y="4984750"/>
                <a:pt x="1737468" y="4971892"/>
                <a:pt x="1728418" y="4968875"/>
              </a:cubicBezTo>
              <a:lnTo>
                <a:pt x="1704605" y="4960937"/>
              </a:lnTo>
              <a:cubicBezTo>
                <a:pt x="1694022" y="4945062"/>
                <a:pt x="1688730" y="4923895"/>
                <a:pt x="1672855" y="4913312"/>
              </a:cubicBezTo>
              <a:cubicBezTo>
                <a:pt x="1649443" y="4897704"/>
                <a:pt x="1644327" y="4896541"/>
                <a:pt x="1625230" y="4873625"/>
              </a:cubicBezTo>
              <a:cubicBezTo>
                <a:pt x="1619123" y="4866296"/>
                <a:pt x="1614647" y="4857750"/>
                <a:pt x="1609355" y="4849812"/>
              </a:cubicBezTo>
              <a:cubicBezTo>
                <a:pt x="1590483" y="4793194"/>
                <a:pt x="1617243" y="4861644"/>
                <a:pt x="1577605" y="4802187"/>
              </a:cubicBezTo>
              <a:cubicBezTo>
                <a:pt x="1546933" y="4756180"/>
                <a:pt x="1599112" y="4798004"/>
                <a:pt x="1545855" y="4762500"/>
              </a:cubicBezTo>
              <a:lnTo>
                <a:pt x="1514105" y="4714875"/>
              </a:lnTo>
              <a:cubicBezTo>
                <a:pt x="1508813" y="4706937"/>
                <a:pt x="1506168" y="4696354"/>
                <a:pt x="1498230" y="4691062"/>
              </a:cubicBezTo>
              <a:lnTo>
                <a:pt x="1474418" y="4675187"/>
              </a:lnTo>
              <a:cubicBezTo>
                <a:pt x="1437376" y="4619624"/>
                <a:pt x="1458543" y="4638145"/>
                <a:pt x="1418855" y="4611687"/>
              </a:cubicBezTo>
              <a:cubicBezTo>
                <a:pt x="1403403" y="4565329"/>
                <a:pt x="1423008" y="4607903"/>
                <a:pt x="1387105" y="4572000"/>
              </a:cubicBezTo>
              <a:cubicBezTo>
                <a:pt x="1351202" y="4536097"/>
                <a:pt x="1393776" y="4555702"/>
                <a:pt x="1347418" y="4540250"/>
              </a:cubicBezTo>
              <a:cubicBezTo>
                <a:pt x="1319090" y="4497758"/>
                <a:pt x="1338287" y="4523180"/>
                <a:pt x="1283918" y="4468812"/>
              </a:cubicBezTo>
              <a:lnTo>
                <a:pt x="1260105" y="4445000"/>
              </a:lnTo>
              <a:cubicBezTo>
                <a:pt x="1252167" y="4437062"/>
                <a:pt x="1245633" y="4427414"/>
                <a:pt x="1236293" y="4421187"/>
              </a:cubicBezTo>
              <a:lnTo>
                <a:pt x="1212480" y="4405312"/>
              </a:lnTo>
              <a:cubicBezTo>
                <a:pt x="1193608" y="4348694"/>
                <a:pt x="1220368" y="4417144"/>
                <a:pt x="1180730" y="4357687"/>
              </a:cubicBezTo>
              <a:cubicBezTo>
                <a:pt x="1176089" y="4350726"/>
                <a:pt x="1177930" y="4340479"/>
                <a:pt x="1172793" y="4333875"/>
              </a:cubicBezTo>
              <a:cubicBezTo>
                <a:pt x="1143516" y="4296233"/>
                <a:pt x="1133185" y="4291595"/>
                <a:pt x="1101355" y="4270375"/>
              </a:cubicBezTo>
              <a:cubicBezTo>
                <a:pt x="1081406" y="4210522"/>
                <a:pt x="1110636" y="4281976"/>
                <a:pt x="1069605" y="4230687"/>
              </a:cubicBezTo>
              <a:cubicBezTo>
                <a:pt x="1064378" y="4224154"/>
                <a:pt x="1066309" y="4213836"/>
                <a:pt x="1061668" y="4206875"/>
              </a:cubicBezTo>
              <a:cubicBezTo>
                <a:pt x="1055441" y="4197535"/>
                <a:pt x="1045793" y="4191000"/>
                <a:pt x="1037855" y="4183062"/>
              </a:cubicBezTo>
              <a:cubicBezTo>
                <a:pt x="1018827" y="4125975"/>
                <a:pt x="1041911" y="4197259"/>
                <a:pt x="1021980" y="4127500"/>
              </a:cubicBezTo>
              <a:cubicBezTo>
                <a:pt x="1019681" y="4119455"/>
                <a:pt x="1018106" y="4111001"/>
                <a:pt x="1014043" y="4103687"/>
              </a:cubicBezTo>
              <a:cubicBezTo>
                <a:pt x="1004777" y="4087009"/>
                <a:pt x="988326" y="4074162"/>
                <a:pt x="982293" y="4056062"/>
              </a:cubicBezTo>
              <a:lnTo>
                <a:pt x="966418" y="4008437"/>
              </a:lnTo>
              <a:cubicBezTo>
                <a:pt x="965856" y="4001690"/>
                <a:pt x="966435" y="3917981"/>
                <a:pt x="950543" y="3889375"/>
              </a:cubicBezTo>
              <a:cubicBezTo>
                <a:pt x="941277" y="3872697"/>
                <a:pt x="934668" y="3852333"/>
                <a:pt x="918793" y="3841750"/>
              </a:cubicBezTo>
              <a:lnTo>
                <a:pt x="894980" y="3825875"/>
              </a:lnTo>
              <a:cubicBezTo>
                <a:pt x="889688" y="3817937"/>
                <a:pt x="882979" y="3810780"/>
                <a:pt x="879105" y="3802062"/>
              </a:cubicBezTo>
              <a:cubicBezTo>
                <a:pt x="872309" y="3786771"/>
                <a:pt x="877153" y="3763719"/>
                <a:pt x="863230" y="3754437"/>
              </a:cubicBezTo>
              <a:lnTo>
                <a:pt x="839418" y="3738562"/>
              </a:lnTo>
              <a:cubicBezTo>
                <a:pt x="819465" y="3678708"/>
                <a:pt x="848701" y="3750167"/>
                <a:pt x="807668" y="3698875"/>
              </a:cubicBezTo>
              <a:cubicBezTo>
                <a:pt x="802441" y="3692341"/>
                <a:pt x="803472" y="3682546"/>
                <a:pt x="799730" y="3675062"/>
              </a:cubicBezTo>
              <a:cubicBezTo>
                <a:pt x="795464" y="3666530"/>
                <a:pt x="789147" y="3659187"/>
                <a:pt x="783855" y="3651250"/>
              </a:cubicBezTo>
              <a:lnTo>
                <a:pt x="752105" y="3556000"/>
              </a:lnTo>
              <a:cubicBezTo>
                <a:pt x="749459" y="3548062"/>
                <a:pt x="750084" y="3538103"/>
                <a:pt x="744168" y="3532187"/>
              </a:cubicBezTo>
              <a:cubicBezTo>
                <a:pt x="674608" y="3462630"/>
                <a:pt x="759726" y="3550858"/>
                <a:pt x="704480" y="3484562"/>
              </a:cubicBezTo>
              <a:cubicBezTo>
                <a:pt x="697294" y="3475939"/>
                <a:pt x="687560" y="3469611"/>
                <a:pt x="680668" y="3460750"/>
              </a:cubicBezTo>
              <a:cubicBezTo>
                <a:pt x="630805" y="3396640"/>
                <a:pt x="671204" y="3427982"/>
                <a:pt x="625105" y="3397250"/>
              </a:cubicBezTo>
              <a:cubicBezTo>
                <a:pt x="617168" y="3386667"/>
                <a:pt x="610647" y="3374854"/>
                <a:pt x="601293" y="3365500"/>
              </a:cubicBezTo>
              <a:cubicBezTo>
                <a:pt x="594547" y="3358754"/>
                <a:pt x="584226" y="3356371"/>
                <a:pt x="577480" y="3349625"/>
              </a:cubicBezTo>
              <a:cubicBezTo>
                <a:pt x="524560" y="3296705"/>
                <a:pt x="601295" y="3352272"/>
                <a:pt x="537793" y="3309937"/>
              </a:cubicBezTo>
              <a:lnTo>
                <a:pt x="506043" y="3262312"/>
              </a:lnTo>
              <a:cubicBezTo>
                <a:pt x="500751" y="3254375"/>
                <a:pt x="493185" y="3247550"/>
                <a:pt x="490168" y="3238500"/>
              </a:cubicBezTo>
              <a:cubicBezTo>
                <a:pt x="483712" y="3219132"/>
                <a:pt x="481742" y="3206262"/>
                <a:pt x="466355" y="3190875"/>
              </a:cubicBezTo>
              <a:cubicBezTo>
                <a:pt x="459610" y="3184130"/>
                <a:pt x="450480" y="3180292"/>
                <a:pt x="442543" y="3175000"/>
              </a:cubicBezTo>
              <a:lnTo>
                <a:pt x="418730" y="3103562"/>
              </a:lnTo>
              <a:cubicBezTo>
                <a:pt x="416084" y="3095625"/>
                <a:pt x="415434" y="3086712"/>
                <a:pt x="410793" y="3079750"/>
              </a:cubicBezTo>
              <a:cubicBezTo>
                <a:pt x="405501" y="3071812"/>
                <a:pt x="399184" y="3064470"/>
                <a:pt x="394918" y="3055937"/>
              </a:cubicBezTo>
              <a:cubicBezTo>
                <a:pt x="391176" y="3048454"/>
                <a:pt x="392207" y="3038658"/>
                <a:pt x="386980" y="3032125"/>
              </a:cubicBezTo>
              <a:cubicBezTo>
                <a:pt x="381021" y="3024676"/>
                <a:pt x="371105" y="3021542"/>
                <a:pt x="363168" y="3016250"/>
              </a:cubicBezTo>
              <a:lnTo>
                <a:pt x="331418" y="2968625"/>
              </a:lnTo>
              <a:cubicBezTo>
                <a:pt x="326126" y="2960687"/>
                <a:pt x="323481" y="2950104"/>
                <a:pt x="315543" y="2944812"/>
              </a:cubicBezTo>
              <a:cubicBezTo>
                <a:pt x="292129" y="2929203"/>
                <a:pt x="287016" y="2928043"/>
                <a:pt x="267918" y="2905125"/>
              </a:cubicBezTo>
              <a:cubicBezTo>
                <a:pt x="261811" y="2897796"/>
                <a:pt x="259222" y="2887594"/>
                <a:pt x="252043" y="2881312"/>
              </a:cubicBezTo>
              <a:cubicBezTo>
                <a:pt x="237684" y="2868748"/>
                <a:pt x="217909" y="2863053"/>
                <a:pt x="204418" y="2849562"/>
              </a:cubicBezTo>
              <a:lnTo>
                <a:pt x="156793" y="2801937"/>
              </a:lnTo>
              <a:cubicBezTo>
                <a:pt x="148855" y="2794000"/>
                <a:pt x="142320" y="2784352"/>
                <a:pt x="132980" y="2778125"/>
              </a:cubicBezTo>
              <a:lnTo>
                <a:pt x="109168" y="2762250"/>
              </a:lnTo>
              <a:cubicBezTo>
                <a:pt x="103876" y="2754312"/>
                <a:pt x="100742" y="2744396"/>
                <a:pt x="93293" y="2738437"/>
              </a:cubicBezTo>
              <a:cubicBezTo>
                <a:pt x="86759" y="2733210"/>
                <a:pt x="75396" y="2736416"/>
                <a:pt x="69480" y="2730500"/>
              </a:cubicBezTo>
              <a:cubicBezTo>
                <a:pt x="55989" y="2717009"/>
                <a:pt x="51221" y="2696366"/>
                <a:pt x="37730" y="2682875"/>
              </a:cubicBezTo>
              <a:lnTo>
                <a:pt x="13918" y="2659062"/>
              </a:lnTo>
              <a:cubicBezTo>
                <a:pt x="-1889" y="2611646"/>
                <a:pt x="-7201" y="2605978"/>
                <a:pt x="13918" y="2532062"/>
              </a:cubicBezTo>
              <a:cubicBezTo>
                <a:pt x="16216" y="2524017"/>
                <a:pt x="29793" y="2526771"/>
                <a:pt x="37730" y="2524125"/>
              </a:cubicBezTo>
              <a:cubicBezTo>
                <a:pt x="45668" y="2518833"/>
                <a:pt x="54214" y="2514357"/>
                <a:pt x="61543" y="2508250"/>
              </a:cubicBezTo>
              <a:cubicBezTo>
                <a:pt x="70166" y="2501064"/>
                <a:pt x="75542" y="2489889"/>
                <a:pt x="85355" y="2484437"/>
              </a:cubicBezTo>
              <a:cubicBezTo>
                <a:pt x="101168" y="2475652"/>
                <a:pt x="144232" y="2465749"/>
                <a:pt x="164730" y="2460625"/>
              </a:cubicBezTo>
              <a:cubicBezTo>
                <a:pt x="172668" y="2455333"/>
                <a:pt x="179775" y="2448508"/>
                <a:pt x="188543" y="2444750"/>
              </a:cubicBezTo>
              <a:cubicBezTo>
                <a:pt x="198570" y="2440453"/>
                <a:pt x="209384" y="2436812"/>
                <a:pt x="220293" y="2436812"/>
              </a:cubicBezTo>
              <a:cubicBezTo>
                <a:pt x="286492" y="2436812"/>
                <a:pt x="352584" y="2442104"/>
                <a:pt x="418730" y="2444750"/>
              </a:cubicBezTo>
              <a:cubicBezTo>
                <a:pt x="433832" y="2447770"/>
                <a:pt x="465955" y="2452487"/>
                <a:pt x="482230" y="2460625"/>
              </a:cubicBezTo>
              <a:cubicBezTo>
                <a:pt x="543770" y="2491396"/>
                <a:pt x="470011" y="2464490"/>
                <a:pt x="529855" y="2484437"/>
              </a:cubicBezTo>
              <a:cubicBezTo>
                <a:pt x="537793" y="2489729"/>
                <a:pt x="544950" y="2496438"/>
                <a:pt x="553668" y="2500312"/>
              </a:cubicBezTo>
              <a:cubicBezTo>
                <a:pt x="568959" y="2507108"/>
                <a:pt x="601293" y="2516187"/>
                <a:pt x="601293" y="2516187"/>
              </a:cubicBezTo>
              <a:cubicBezTo>
                <a:pt x="609230" y="2521479"/>
                <a:pt x="616388" y="2528188"/>
                <a:pt x="625105" y="2532062"/>
              </a:cubicBezTo>
              <a:cubicBezTo>
                <a:pt x="640396" y="2538858"/>
                <a:pt x="672730" y="2547937"/>
                <a:pt x="672730" y="2547937"/>
              </a:cubicBezTo>
              <a:cubicBezTo>
                <a:pt x="680668" y="2553229"/>
                <a:pt x="687825" y="2559938"/>
                <a:pt x="696543" y="2563812"/>
              </a:cubicBezTo>
              <a:cubicBezTo>
                <a:pt x="711834" y="2570608"/>
                <a:pt x="744168" y="2579687"/>
                <a:pt x="744168" y="2579687"/>
              </a:cubicBezTo>
              <a:lnTo>
                <a:pt x="815605" y="2627312"/>
              </a:lnTo>
              <a:lnTo>
                <a:pt x="839418" y="2643187"/>
              </a:lnTo>
              <a:cubicBezTo>
                <a:pt x="860583" y="2706688"/>
                <a:pt x="828835" y="2632604"/>
                <a:pt x="871168" y="2674937"/>
              </a:cubicBezTo>
              <a:cubicBezTo>
                <a:pt x="913501" y="2717270"/>
                <a:pt x="839417" y="2685522"/>
                <a:pt x="902918" y="2706687"/>
              </a:cubicBezTo>
              <a:cubicBezTo>
                <a:pt x="910855" y="2714625"/>
                <a:pt x="920503" y="2721160"/>
                <a:pt x="926730" y="2730500"/>
              </a:cubicBezTo>
              <a:cubicBezTo>
                <a:pt x="931371" y="2737462"/>
                <a:pt x="928752" y="2748396"/>
                <a:pt x="934668" y="2754312"/>
              </a:cubicBezTo>
              <a:cubicBezTo>
                <a:pt x="948159" y="2767803"/>
                <a:pt x="982293" y="2786062"/>
                <a:pt x="982293" y="2786062"/>
              </a:cubicBezTo>
              <a:cubicBezTo>
                <a:pt x="996404" y="2807229"/>
                <a:pt x="1000824" y="2817233"/>
                <a:pt x="1021980" y="2833687"/>
              </a:cubicBezTo>
              <a:cubicBezTo>
                <a:pt x="1037040" y="2845401"/>
                <a:pt x="1069605" y="2865437"/>
                <a:pt x="1069605" y="2865437"/>
              </a:cubicBezTo>
              <a:cubicBezTo>
                <a:pt x="1074897" y="2873375"/>
                <a:pt x="1078734" y="2882504"/>
                <a:pt x="1085480" y="2889250"/>
              </a:cubicBezTo>
              <a:cubicBezTo>
                <a:pt x="1098372" y="2902142"/>
                <a:pt x="1126518" y="2912700"/>
                <a:pt x="1141043" y="2921000"/>
              </a:cubicBezTo>
              <a:cubicBezTo>
                <a:pt x="1149326" y="2925733"/>
                <a:pt x="1156918" y="2931583"/>
                <a:pt x="1164855" y="2936875"/>
              </a:cubicBezTo>
              <a:cubicBezTo>
                <a:pt x="1207190" y="3000377"/>
                <a:pt x="1151623" y="2923642"/>
                <a:pt x="1204543" y="2976562"/>
              </a:cubicBezTo>
              <a:cubicBezTo>
                <a:pt x="1235835" y="3007854"/>
                <a:pt x="1205171" y="2994778"/>
                <a:pt x="1236293" y="3032125"/>
              </a:cubicBezTo>
              <a:cubicBezTo>
                <a:pt x="1242400" y="3039454"/>
                <a:pt x="1252168" y="3042708"/>
                <a:pt x="1260105" y="3048000"/>
              </a:cubicBezTo>
              <a:cubicBezTo>
                <a:pt x="1282013" y="3113725"/>
                <a:pt x="1266698" y="3081703"/>
                <a:pt x="1307730" y="3143250"/>
              </a:cubicBezTo>
              <a:cubicBezTo>
                <a:pt x="1313022" y="3151187"/>
                <a:pt x="1314555" y="3164045"/>
                <a:pt x="1323605" y="3167062"/>
              </a:cubicBezTo>
              <a:lnTo>
                <a:pt x="1347418" y="3175000"/>
              </a:lnTo>
              <a:cubicBezTo>
                <a:pt x="1392402" y="3242475"/>
                <a:pt x="1318304" y="3137944"/>
                <a:pt x="1410918" y="3230562"/>
              </a:cubicBezTo>
              <a:cubicBezTo>
                <a:pt x="1440646" y="3260291"/>
                <a:pt x="1424081" y="3250826"/>
                <a:pt x="1458543" y="3262312"/>
              </a:cubicBezTo>
              <a:cubicBezTo>
                <a:pt x="1474418" y="3272895"/>
                <a:pt x="1492677" y="3280571"/>
                <a:pt x="1506168" y="3294062"/>
              </a:cubicBezTo>
              <a:cubicBezTo>
                <a:pt x="1514105" y="3302000"/>
                <a:pt x="1521119" y="3310983"/>
                <a:pt x="1529980" y="3317875"/>
              </a:cubicBezTo>
              <a:cubicBezTo>
                <a:pt x="1545040" y="3329589"/>
                <a:pt x="1564114" y="3336134"/>
                <a:pt x="1577605" y="3349625"/>
              </a:cubicBezTo>
              <a:cubicBezTo>
                <a:pt x="1609132" y="3381151"/>
                <a:pt x="1590528" y="3370714"/>
                <a:pt x="1633168" y="3381375"/>
              </a:cubicBezTo>
              <a:cubicBezTo>
                <a:pt x="1641105" y="3386667"/>
                <a:pt x="1650235" y="3390505"/>
                <a:pt x="1656980" y="3397250"/>
              </a:cubicBezTo>
              <a:cubicBezTo>
                <a:pt x="1663725" y="3403995"/>
                <a:pt x="1664765" y="3416006"/>
                <a:pt x="1672855" y="3421062"/>
              </a:cubicBezTo>
              <a:cubicBezTo>
                <a:pt x="1698732" y="3437235"/>
                <a:pt x="1792072" y="3449954"/>
                <a:pt x="1807793" y="3452812"/>
              </a:cubicBezTo>
              <a:cubicBezTo>
                <a:pt x="1826314" y="3450166"/>
                <a:pt x="1847001" y="3453961"/>
                <a:pt x="1863355" y="3444875"/>
              </a:cubicBezTo>
              <a:cubicBezTo>
                <a:pt x="1873699" y="3439129"/>
                <a:pt x="1873359" y="3423399"/>
                <a:pt x="1879230" y="3413125"/>
              </a:cubicBezTo>
              <a:cubicBezTo>
                <a:pt x="1883963" y="3404842"/>
                <a:pt x="1889813" y="3397250"/>
                <a:pt x="1895105" y="3389312"/>
              </a:cubicBezTo>
              <a:cubicBezTo>
                <a:pt x="1900397" y="3368145"/>
                <a:pt x="1898877" y="3343966"/>
                <a:pt x="1910980" y="3325812"/>
              </a:cubicBezTo>
              <a:cubicBezTo>
                <a:pt x="1941487" y="3280053"/>
                <a:pt x="1915076" y="3324193"/>
                <a:pt x="1934793" y="3278187"/>
              </a:cubicBezTo>
              <a:cubicBezTo>
                <a:pt x="1951056" y="3240240"/>
                <a:pt x="1949298" y="3256753"/>
                <a:pt x="1958605" y="3222625"/>
              </a:cubicBezTo>
              <a:cubicBezTo>
                <a:pt x="1965038" y="3199037"/>
                <a:pt x="1978063" y="3147746"/>
                <a:pt x="1982418" y="3119437"/>
              </a:cubicBezTo>
              <a:cubicBezTo>
                <a:pt x="1995240" y="3036094"/>
                <a:pt x="1982100" y="3080700"/>
                <a:pt x="1998293" y="3032125"/>
              </a:cubicBezTo>
              <a:cubicBezTo>
                <a:pt x="2000939" y="2958042"/>
                <a:pt x="2004082" y="2883974"/>
                <a:pt x="2006230" y="2809875"/>
              </a:cubicBezTo>
              <a:cubicBezTo>
                <a:pt x="2016762" y="2446520"/>
                <a:pt x="2000302" y="2595372"/>
                <a:pt x="2022105" y="2420937"/>
              </a:cubicBezTo>
              <a:cubicBezTo>
                <a:pt x="2019459" y="2320395"/>
                <a:pt x="2018735" y="2219785"/>
                <a:pt x="2014168" y="2119312"/>
              </a:cubicBezTo>
              <a:cubicBezTo>
                <a:pt x="2013437" y="2103235"/>
                <a:pt x="2006230" y="2087781"/>
                <a:pt x="2006230" y="2071687"/>
              </a:cubicBezTo>
              <a:cubicBezTo>
                <a:pt x="2006230" y="1730279"/>
                <a:pt x="1997431" y="1807852"/>
                <a:pt x="2022105" y="1635125"/>
              </a:cubicBezTo>
              <a:cubicBezTo>
                <a:pt x="2014352" y="1379270"/>
                <a:pt x="2008773" y="1372493"/>
                <a:pt x="2022105" y="1119187"/>
              </a:cubicBezTo>
              <a:cubicBezTo>
                <a:pt x="2022951" y="1103115"/>
                <a:pt x="2028047" y="1087532"/>
                <a:pt x="2030043" y="1071562"/>
              </a:cubicBezTo>
              <a:cubicBezTo>
                <a:pt x="2035594" y="1027156"/>
                <a:pt x="2042429" y="938801"/>
                <a:pt x="2045918" y="896937"/>
              </a:cubicBezTo>
              <a:cubicBezTo>
                <a:pt x="2048564" y="801687"/>
                <a:pt x="2047066" y="706232"/>
                <a:pt x="2053855" y="611187"/>
              </a:cubicBezTo>
              <a:cubicBezTo>
                <a:pt x="2057268" y="563404"/>
                <a:pt x="2069272" y="572416"/>
                <a:pt x="2085605" y="539750"/>
              </a:cubicBezTo>
              <a:cubicBezTo>
                <a:pt x="2089347" y="532266"/>
                <a:pt x="2090247" y="523628"/>
                <a:pt x="2093543" y="515937"/>
              </a:cubicBezTo>
              <a:cubicBezTo>
                <a:pt x="2098204" y="505061"/>
                <a:pt x="2104126" y="494770"/>
                <a:pt x="2109418" y="484187"/>
              </a:cubicBezTo>
              <a:cubicBezTo>
                <a:pt x="2121412" y="436207"/>
                <a:pt x="2113907" y="462780"/>
                <a:pt x="2133230" y="404812"/>
              </a:cubicBezTo>
              <a:cubicBezTo>
                <a:pt x="2135876" y="396875"/>
                <a:pt x="2136527" y="387962"/>
                <a:pt x="2141168" y="381000"/>
              </a:cubicBezTo>
              <a:lnTo>
                <a:pt x="2157043" y="357187"/>
              </a:lnTo>
              <a:cubicBezTo>
                <a:pt x="2159689" y="349250"/>
                <a:pt x="2160917" y="340689"/>
                <a:pt x="2164980" y="333375"/>
              </a:cubicBezTo>
              <a:cubicBezTo>
                <a:pt x="2196107" y="277346"/>
                <a:pt x="2192061" y="288862"/>
                <a:pt x="2244355" y="254000"/>
              </a:cubicBezTo>
              <a:lnTo>
                <a:pt x="2268168" y="238125"/>
              </a:lnTo>
              <a:cubicBezTo>
                <a:pt x="2276105" y="232833"/>
                <a:pt x="2282930" y="225267"/>
                <a:pt x="2291980" y="222250"/>
              </a:cubicBezTo>
              <a:cubicBezTo>
                <a:pt x="2299918" y="219604"/>
                <a:pt x="2308309" y="218054"/>
                <a:pt x="2315793" y="214312"/>
              </a:cubicBezTo>
              <a:cubicBezTo>
                <a:pt x="2324325" y="210046"/>
                <a:pt x="2330251" y="200308"/>
                <a:pt x="2339605" y="198437"/>
              </a:cubicBezTo>
              <a:cubicBezTo>
                <a:pt x="2370846" y="192189"/>
                <a:pt x="2403105" y="193146"/>
                <a:pt x="2434855" y="190500"/>
              </a:cubicBezTo>
              <a:cubicBezTo>
                <a:pt x="2476858" y="196500"/>
                <a:pt x="2486580" y="189734"/>
                <a:pt x="2514230" y="214312"/>
              </a:cubicBezTo>
              <a:cubicBezTo>
                <a:pt x="2531010" y="229227"/>
                <a:pt x="2561855" y="261937"/>
                <a:pt x="2561855" y="261937"/>
              </a:cubicBezTo>
              <a:cubicBezTo>
                <a:pt x="2581807" y="321791"/>
                <a:pt x="2552573" y="250336"/>
                <a:pt x="2593605" y="301625"/>
              </a:cubicBezTo>
              <a:cubicBezTo>
                <a:pt x="2598832" y="308158"/>
                <a:pt x="2597801" y="317954"/>
                <a:pt x="2601543" y="325437"/>
              </a:cubicBezTo>
              <a:cubicBezTo>
                <a:pt x="2605809" y="333970"/>
                <a:pt x="2612126" y="341312"/>
                <a:pt x="2617418" y="349250"/>
              </a:cubicBezTo>
              <a:cubicBezTo>
                <a:pt x="2614772" y="568854"/>
                <a:pt x="2614054" y="788490"/>
                <a:pt x="2609480" y="1008062"/>
              </a:cubicBezTo>
              <a:cubicBezTo>
                <a:pt x="2608761" y="1042552"/>
                <a:pt x="2604814" y="1076908"/>
                <a:pt x="2601543" y="1111250"/>
              </a:cubicBezTo>
              <a:cubicBezTo>
                <a:pt x="2599521" y="1132485"/>
                <a:pt x="2600895" y="1154703"/>
                <a:pt x="2593605" y="1174750"/>
              </a:cubicBezTo>
              <a:cubicBezTo>
                <a:pt x="2589769" y="1185299"/>
                <a:pt x="2577730" y="1190625"/>
                <a:pt x="2569793" y="1198562"/>
              </a:cubicBezTo>
              <a:cubicBezTo>
                <a:pt x="2572439" y="1352020"/>
                <a:pt x="2573468" y="1505515"/>
                <a:pt x="2577730" y="1658937"/>
              </a:cubicBezTo>
              <a:cubicBezTo>
                <a:pt x="2578761" y="1696059"/>
                <a:pt x="2584019" y="1732963"/>
                <a:pt x="2585668" y="1770062"/>
              </a:cubicBezTo>
              <a:cubicBezTo>
                <a:pt x="2597766" y="2042264"/>
                <a:pt x="2573194" y="1934487"/>
                <a:pt x="2601543" y="2047875"/>
              </a:cubicBezTo>
              <a:cubicBezTo>
                <a:pt x="2604189" y="2071687"/>
                <a:pt x="2607985" y="2095400"/>
                <a:pt x="2609480" y="2119312"/>
              </a:cubicBezTo>
              <a:cubicBezTo>
                <a:pt x="2613280" y="2180105"/>
                <a:pt x="2611150" y="2241287"/>
                <a:pt x="2617418" y="2301875"/>
              </a:cubicBezTo>
              <a:cubicBezTo>
                <a:pt x="2619140" y="2318520"/>
                <a:pt x="2628001" y="2333625"/>
                <a:pt x="2633293" y="2349500"/>
              </a:cubicBezTo>
              <a:cubicBezTo>
                <a:pt x="2635939" y="2368021"/>
                <a:pt x="2637561" y="2386717"/>
                <a:pt x="2641230" y="2405062"/>
              </a:cubicBezTo>
              <a:cubicBezTo>
                <a:pt x="2648560" y="2441711"/>
                <a:pt x="2676661" y="2472434"/>
                <a:pt x="2712668" y="2484437"/>
              </a:cubicBezTo>
              <a:lnTo>
                <a:pt x="2736480" y="2492375"/>
              </a:lnTo>
              <a:cubicBezTo>
                <a:pt x="2765584" y="2489729"/>
                <a:pt x="2795693" y="2492466"/>
                <a:pt x="2823793" y="2484437"/>
              </a:cubicBezTo>
              <a:cubicBezTo>
                <a:pt x="2834586" y="2481353"/>
                <a:pt x="2842154" y="2470438"/>
                <a:pt x="2847605" y="2460625"/>
              </a:cubicBezTo>
              <a:cubicBezTo>
                <a:pt x="2855732" y="2445997"/>
                <a:pt x="2863480" y="2413000"/>
                <a:pt x="2863480" y="2413000"/>
              </a:cubicBezTo>
              <a:cubicBezTo>
                <a:pt x="2866126" y="2357437"/>
                <a:pt x="2867455" y="2301796"/>
                <a:pt x="2871418" y="2246312"/>
              </a:cubicBezTo>
              <a:cubicBezTo>
                <a:pt x="2872751" y="2227651"/>
                <a:pt x="2877034" y="2209314"/>
                <a:pt x="2879355" y="2190750"/>
              </a:cubicBezTo>
              <a:cubicBezTo>
                <a:pt x="2882327" y="2166976"/>
                <a:pt x="2884647" y="2143125"/>
                <a:pt x="2887293" y="2119312"/>
              </a:cubicBezTo>
              <a:cubicBezTo>
                <a:pt x="2882001" y="1976437"/>
                <a:pt x="2878558" y="1833482"/>
                <a:pt x="2871418" y="1690687"/>
              </a:cubicBezTo>
              <a:cubicBezTo>
                <a:pt x="2870614" y="1674613"/>
                <a:pt x="2863480" y="1659156"/>
                <a:pt x="2863480" y="1643062"/>
              </a:cubicBezTo>
              <a:cubicBezTo>
                <a:pt x="2863480" y="1608924"/>
                <a:pt x="2870112" y="1514650"/>
                <a:pt x="2879355" y="1468437"/>
              </a:cubicBezTo>
              <a:cubicBezTo>
                <a:pt x="2880996" y="1460233"/>
                <a:pt x="2884994" y="1452670"/>
                <a:pt x="2887293" y="1444625"/>
              </a:cubicBezTo>
              <a:cubicBezTo>
                <a:pt x="2890290" y="1434136"/>
                <a:pt x="2892095" y="1423324"/>
                <a:pt x="2895230" y="1412875"/>
              </a:cubicBezTo>
              <a:cubicBezTo>
                <a:pt x="2900038" y="1396847"/>
                <a:pt x="2907046" y="1381484"/>
                <a:pt x="2911105" y="1365250"/>
              </a:cubicBezTo>
              <a:cubicBezTo>
                <a:pt x="2915542" y="1347503"/>
                <a:pt x="2927189" y="1297468"/>
                <a:pt x="2934918" y="1285875"/>
              </a:cubicBezTo>
              <a:lnTo>
                <a:pt x="2950793" y="1262062"/>
              </a:lnTo>
              <a:cubicBezTo>
                <a:pt x="2977473" y="1182018"/>
                <a:pt x="2936760" y="1306192"/>
                <a:pt x="2966668" y="1206500"/>
              </a:cubicBezTo>
              <a:cubicBezTo>
                <a:pt x="2971476" y="1190472"/>
                <a:pt x="2973261" y="1172798"/>
                <a:pt x="2982543" y="1158875"/>
              </a:cubicBezTo>
              <a:lnTo>
                <a:pt x="2998418" y="1135062"/>
              </a:lnTo>
              <a:cubicBezTo>
                <a:pt x="3001064" y="1127125"/>
                <a:pt x="3004056" y="1119295"/>
                <a:pt x="3006355" y="1111250"/>
              </a:cubicBezTo>
              <a:cubicBezTo>
                <a:pt x="3009352" y="1100761"/>
                <a:pt x="3010462" y="1089714"/>
                <a:pt x="3014293" y="1079500"/>
              </a:cubicBezTo>
              <a:cubicBezTo>
                <a:pt x="3018448" y="1068421"/>
                <a:pt x="3025774" y="1058736"/>
                <a:pt x="3030168" y="1047750"/>
              </a:cubicBezTo>
              <a:cubicBezTo>
                <a:pt x="3036383" y="1032213"/>
                <a:pt x="3046043" y="1000125"/>
                <a:pt x="3046043" y="1000125"/>
              </a:cubicBezTo>
              <a:cubicBezTo>
                <a:pt x="3048689" y="984250"/>
                <a:pt x="3050824" y="968281"/>
                <a:pt x="3053980" y="952500"/>
              </a:cubicBezTo>
              <a:cubicBezTo>
                <a:pt x="3068820" y="878301"/>
                <a:pt x="3054732" y="957431"/>
                <a:pt x="3069855" y="896937"/>
              </a:cubicBezTo>
              <a:cubicBezTo>
                <a:pt x="3073127" y="883849"/>
                <a:pt x="3075380" y="870523"/>
                <a:pt x="3077793" y="857250"/>
              </a:cubicBezTo>
              <a:cubicBezTo>
                <a:pt x="3080672" y="841416"/>
                <a:pt x="3081827" y="825238"/>
                <a:pt x="3085730" y="809625"/>
              </a:cubicBezTo>
              <a:cubicBezTo>
                <a:pt x="3089788" y="793391"/>
                <a:pt x="3092323" y="775923"/>
                <a:pt x="3101605" y="762000"/>
              </a:cubicBezTo>
              <a:lnTo>
                <a:pt x="3117480" y="738187"/>
              </a:lnTo>
              <a:cubicBezTo>
                <a:pt x="3121289" y="711524"/>
                <a:pt x="3127852" y="662514"/>
                <a:pt x="3133355" y="635000"/>
              </a:cubicBezTo>
              <a:cubicBezTo>
                <a:pt x="3135494" y="624303"/>
                <a:pt x="3139154" y="613947"/>
                <a:pt x="3141293" y="603250"/>
              </a:cubicBezTo>
              <a:cubicBezTo>
                <a:pt x="3158538" y="517023"/>
                <a:pt x="3140130" y="592610"/>
                <a:pt x="3157168" y="515937"/>
              </a:cubicBezTo>
              <a:cubicBezTo>
                <a:pt x="3159534" y="505288"/>
                <a:pt x="3162108" y="494676"/>
                <a:pt x="3165105" y="484187"/>
              </a:cubicBezTo>
              <a:cubicBezTo>
                <a:pt x="3167404" y="476142"/>
                <a:pt x="3171014" y="468492"/>
                <a:pt x="3173043" y="460375"/>
              </a:cubicBezTo>
              <a:cubicBezTo>
                <a:pt x="3177574" y="442252"/>
                <a:pt x="3179843" y="415024"/>
                <a:pt x="3188918" y="396875"/>
              </a:cubicBezTo>
              <a:cubicBezTo>
                <a:pt x="3193184" y="388342"/>
                <a:pt x="3199501" y="381000"/>
                <a:pt x="3204793" y="373062"/>
              </a:cubicBezTo>
              <a:lnTo>
                <a:pt x="3220668" y="325437"/>
              </a:lnTo>
              <a:cubicBezTo>
                <a:pt x="3223314" y="317500"/>
                <a:pt x="3226964" y="309829"/>
                <a:pt x="3228605" y="301625"/>
              </a:cubicBezTo>
              <a:cubicBezTo>
                <a:pt x="3239825" y="245527"/>
                <a:pt x="3232276" y="274738"/>
                <a:pt x="3252418" y="214312"/>
              </a:cubicBezTo>
              <a:cubicBezTo>
                <a:pt x="3255064" y="206375"/>
                <a:pt x="3255714" y="197462"/>
                <a:pt x="3260355" y="190500"/>
              </a:cubicBezTo>
              <a:cubicBezTo>
                <a:pt x="3265647" y="182562"/>
                <a:pt x="3271964" y="175220"/>
                <a:pt x="3276230" y="166687"/>
              </a:cubicBezTo>
              <a:cubicBezTo>
                <a:pt x="3288876" y="141396"/>
                <a:pt x="3282551" y="111933"/>
                <a:pt x="3315918" y="95250"/>
              </a:cubicBezTo>
              <a:lnTo>
                <a:pt x="3347668" y="79375"/>
              </a:lnTo>
              <a:cubicBezTo>
                <a:pt x="3361509" y="65534"/>
                <a:pt x="3376347" y="47581"/>
                <a:pt x="3395293" y="39687"/>
              </a:cubicBezTo>
              <a:cubicBezTo>
                <a:pt x="3460219" y="12635"/>
                <a:pt x="3449707" y="21872"/>
                <a:pt x="3498480" y="7937"/>
              </a:cubicBezTo>
              <a:cubicBezTo>
                <a:pt x="3506525" y="5638"/>
                <a:pt x="3514355" y="2646"/>
                <a:pt x="3522293" y="0"/>
              </a:cubicBezTo>
              <a:cubicBezTo>
                <a:pt x="3569918" y="2646"/>
                <a:pt x="3618312" y="-988"/>
                <a:pt x="3665168" y="7937"/>
              </a:cubicBezTo>
              <a:cubicBezTo>
                <a:pt x="3676195" y="10037"/>
                <a:pt x="3682456" y="22616"/>
                <a:pt x="3688980" y="31750"/>
              </a:cubicBezTo>
              <a:cubicBezTo>
                <a:pt x="3703580" y="52190"/>
                <a:pt x="3713500" y="89436"/>
                <a:pt x="3720730" y="111125"/>
              </a:cubicBezTo>
              <a:lnTo>
                <a:pt x="3728668" y="134937"/>
              </a:lnTo>
              <a:cubicBezTo>
                <a:pt x="3726022" y="195791"/>
                <a:pt x="3725070" y="256743"/>
                <a:pt x="3720730" y="317500"/>
              </a:cubicBezTo>
              <a:cubicBezTo>
                <a:pt x="3719769" y="330957"/>
                <a:pt x="3715011" y="343880"/>
                <a:pt x="3712793" y="357187"/>
              </a:cubicBezTo>
              <a:cubicBezTo>
                <a:pt x="3698573" y="442507"/>
                <a:pt x="3712156" y="383545"/>
                <a:pt x="3696918" y="444500"/>
              </a:cubicBezTo>
              <a:cubicBezTo>
                <a:pt x="3694272" y="470958"/>
                <a:pt x="3693601" y="497689"/>
                <a:pt x="3688980" y="523875"/>
              </a:cubicBezTo>
              <a:cubicBezTo>
                <a:pt x="3685633" y="542844"/>
                <a:pt x="3675707" y="560352"/>
                <a:pt x="3673105" y="579437"/>
              </a:cubicBezTo>
              <a:cubicBezTo>
                <a:pt x="3667731" y="618848"/>
                <a:pt x="3669126" y="658922"/>
                <a:pt x="3665168" y="698500"/>
              </a:cubicBezTo>
              <a:cubicBezTo>
                <a:pt x="3659413" y="756054"/>
                <a:pt x="3659125" y="719395"/>
                <a:pt x="3649293" y="762000"/>
              </a:cubicBezTo>
              <a:cubicBezTo>
                <a:pt x="3634635" y="825519"/>
                <a:pt x="3633846" y="838378"/>
                <a:pt x="3625480" y="896937"/>
              </a:cubicBezTo>
              <a:cubicBezTo>
                <a:pt x="3622834" y="944562"/>
                <a:pt x="3621504" y="992278"/>
                <a:pt x="3617543" y="1039812"/>
              </a:cubicBezTo>
              <a:cubicBezTo>
                <a:pt x="3612197" y="1103966"/>
                <a:pt x="3611214" y="1070303"/>
                <a:pt x="3593730" y="1127125"/>
              </a:cubicBezTo>
              <a:cubicBezTo>
                <a:pt x="3587314" y="1147978"/>
                <a:pt x="3584754" y="1169926"/>
                <a:pt x="3577855" y="1190625"/>
              </a:cubicBezTo>
              <a:lnTo>
                <a:pt x="3569918" y="1214437"/>
              </a:lnTo>
              <a:cubicBezTo>
                <a:pt x="3567272" y="1283229"/>
                <a:pt x="3566717" y="1352133"/>
                <a:pt x="3561980" y="1420812"/>
              </a:cubicBezTo>
              <a:cubicBezTo>
                <a:pt x="3561404" y="1429159"/>
                <a:pt x="3556072" y="1436508"/>
                <a:pt x="3554043" y="1444625"/>
              </a:cubicBezTo>
              <a:cubicBezTo>
                <a:pt x="3550771" y="1457713"/>
                <a:pt x="3548751" y="1471083"/>
                <a:pt x="3546105" y="1484312"/>
              </a:cubicBezTo>
              <a:cubicBezTo>
                <a:pt x="3543459" y="1516062"/>
                <a:pt x="3542120" y="1547948"/>
                <a:pt x="3538168" y="1579562"/>
              </a:cubicBezTo>
              <a:cubicBezTo>
                <a:pt x="3536815" y="1590387"/>
                <a:pt x="3532023" y="1600551"/>
                <a:pt x="3530230" y="1611312"/>
              </a:cubicBezTo>
              <a:cubicBezTo>
                <a:pt x="3526723" y="1632353"/>
                <a:pt x="3526762" y="1653954"/>
                <a:pt x="3522293" y="1674812"/>
              </a:cubicBezTo>
              <a:cubicBezTo>
                <a:pt x="3518787" y="1691174"/>
                <a:pt x="3506418" y="1722437"/>
                <a:pt x="3506418" y="1722437"/>
              </a:cubicBezTo>
              <a:cubicBezTo>
                <a:pt x="3503772" y="1780645"/>
                <a:pt x="3502949" y="1838965"/>
                <a:pt x="3498480" y="1897062"/>
              </a:cubicBezTo>
              <a:cubicBezTo>
                <a:pt x="3496830" y="1918515"/>
                <a:pt x="3487615" y="1932587"/>
                <a:pt x="3482605" y="1952625"/>
              </a:cubicBezTo>
              <a:cubicBezTo>
                <a:pt x="3479333" y="1965713"/>
                <a:pt x="3477940" y="1979224"/>
                <a:pt x="3474668" y="1992312"/>
              </a:cubicBezTo>
              <a:cubicBezTo>
                <a:pt x="3472639" y="2000429"/>
                <a:pt x="3469029" y="2008080"/>
                <a:pt x="3466730" y="2016125"/>
              </a:cubicBezTo>
              <a:cubicBezTo>
                <a:pt x="3459133" y="2042714"/>
                <a:pt x="3455496" y="2070344"/>
                <a:pt x="3442918" y="2095500"/>
              </a:cubicBezTo>
              <a:lnTo>
                <a:pt x="3427043" y="2127250"/>
              </a:lnTo>
              <a:cubicBezTo>
                <a:pt x="3424397" y="2140479"/>
                <a:pt x="3421013" y="2153582"/>
                <a:pt x="3419105" y="2166937"/>
              </a:cubicBezTo>
              <a:cubicBezTo>
                <a:pt x="3405813" y="2259984"/>
                <a:pt x="3420293" y="2211003"/>
                <a:pt x="3403230" y="2262187"/>
              </a:cubicBezTo>
              <a:cubicBezTo>
                <a:pt x="3400584" y="2286000"/>
                <a:pt x="3398265" y="2309851"/>
                <a:pt x="3395293" y="2333625"/>
              </a:cubicBezTo>
              <a:cubicBezTo>
                <a:pt x="3392972" y="2352189"/>
                <a:pt x="3387355" y="2370478"/>
                <a:pt x="3387355" y="2389187"/>
              </a:cubicBezTo>
              <a:cubicBezTo>
                <a:pt x="3387355" y="2450099"/>
                <a:pt x="3392647" y="2510896"/>
                <a:pt x="3395293" y="2571750"/>
              </a:cubicBezTo>
              <a:cubicBezTo>
                <a:pt x="3411168" y="2569104"/>
                <a:pt x="3427650" y="2568901"/>
                <a:pt x="3442918" y="2563812"/>
              </a:cubicBezTo>
              <a:cubicBezTo>
                <a:pt x="3472725" y="2553876"/>
                <a:pt x="3464561" y="2547707"/>
                <a:pt x="3474668" y="2524125"/>
              </a:cubicBezTo>
              <a:cubicBezTo>
                <a:pt x="3486754" y="2495926"/>
                <a:pt x="3490474" y="2492478"/>
                <a:pt x="3506418" y="2468562"/>
              </a:cubicBezTo>
              <a:cubicBezTo>
                <a:pt x="3511710" y="2452687"/>
                <a:pt x="3519011" y="2437346"/>
                <a:pt x="3522293" y="2420937"/>
              </a:cubicBezTo>
              <a:lnTo>
                <a:pt x="3546105" y="2301875"/>
              </a:lnTo>
              <a:lnTo>
                <a:pt x="3554043" y="2262187"/>
              </a:lnTo>
              <a:cubicBezTo>
                <a:pt x="3556689" y="2248958"/>
                <a:pt x="3558708" y="2235588"/>
                <a:pt x="3561980" y="2222500"/>
              </a:cubicBezTo>
              <a:cubicBezTo>
                <a:pt x="3564626" y="2211917"/>
                <a:pt x="3565621" y="2200777"/>
                <a:pt x="3569918" y="2190750"/>
              </a:cubicBezTo>
              <a:cubicBezTo>
                <a:pt x="3573676" y="2181982"/>
                <a:pt x="3580501" y="2174875"/>
                <a:pt x="3585793" y="2166937"/>
              </a:cubicBezTo>
              <a:cubicBezTo>
                <a:pt x="3588439" y="2153708"/>
                <a:pt x="3590458" y="2140338"/>
                <a:pt x="3593730" y="2127250"/>
              </a:cubicBezTo>
              <a:cubicBezTo>
                <a:pt x="3595759" y="2119133"/>
                <a:pt x="3600027" y="2111642"/>
                <a:pt x="3601668" y="2103437"/>
              </a:cubicBezTo>
              <a:cubicBezTo>
                <a:pt x="3607981" y="2071874"/>
                <a:pt x="3611231" y="2039750"/>
                <a:pt x="3617543" y="2008187"/>
              </a:cubicBezTo>
              <a:cubicBezTo>
                <a:pt x="3620189" y="1994958"/>
                <a:pt x="3622553" y="1981670"/>
                <a:pt x="3625480" y="1968500"/>
              </a:cubicBezTo>
              <a:cubicBezTo>
                <a:pt x="3627847" y="1957851"/>
                <a:pt x="3631467" y="1947483"/>
                <a:pt x="3633418" y="1936750"/>
              </a:cubicBezTo>
              <a:cubicBezTo>
                <a:pt x="3636765" y="1918343"/>
                <a:pt x="3638709" y="1899708"/>
                <a:pt x="3641355" y="1881187"/>
              </a:cubicBezTo>
              <a:cubicBezTo>
                <a:pt x="3644001" y="1830916"/>
                <a:pt x="3643295" y="1780357"/>
                <a:pt x="3649293" y="1730375"/>
              </a:cubicBezTo>
              <a:cubicBezTo>
                <a:pt x="3651287" y="1713760"/>
                <a:pt x="3659876" y="1698625"/>
                <a:pt x="3665168" y="1682750"/>
              </a:cubicBezTo>
              <a:cubicBezTo>
                <a:pt x="3683308" y="1628329"/>
                <a:pt x="3661891" y="1695858"/>
                <a:pt x="3681043" y="1619250"/>
              </a:cubicBezTo>
              <a:cubicBezTo>
                <a:pt x="3683072" y="1611133"/>
                <a:pt x="3686334" y="1603375"/>
                <a:pt x="3688980" y="1595437"/>
              </a:cubicBezTo>
              <a:cubicBezTo>
                <a:pt x="3708426" y="1459328"/>
                <a:pt x="3686385" y="1589942"/>
                <a:pt x="3704855" y="1516062"/>
              </a:cubicBezTo>
              <a:cubicBezTo>
                <a:pt x="3721213" y="1450632"/>
                <a:pt x="3704443" y="1501630"/>
                <a:pt x="3720730" y="1444625"/>
              </a:cubicBezTo>
              <a:cubicBezTo>
                <a:pt x="3723029" y="1436580"/>
                <a:pt x="3724926" y="1428296"/>
                <a:pt x="3728668" y="1420812"/>
              </a:cubicBezTo>
              <a:cubicBezTo>
                <a:pt x="3732934" y="1412280"/>
                <a:pt x="3739251" y="1404937"/>
                <a:pt x="3744543" y="1397000"/>
              </a:cubicBezTo>
              <a:cubicBezTo>
                <a:pt x="3747189" y="1381125"/>
                <a:pt x="3748989" y="1365086"/>
                <a:pt x="3752480" y="1349375"/>
              </a:cubicBezTo>
              <a:cubicBezTo>
                <a:pt x="3754295" y="1341207"/>
                <a:pt x="3758921" y="1333794"/>
                <a:pt x="3760418" y="1325562"/>
              </a:cubicBezTo>
              <a:cubicBezTo>
                <a:pt x="3764234" y="1304575"/>
                <a:pt x="3765338" y="1283179"/>
                <a:pt x="3768355" y="1262062"/>
              </a:cubicBezTo>
              <a:cubicBezTo>
                <a:pt x="3770631" y="1246130"/>
                <a:pt x="3774297" y="1230407"/>
                <a:pt x="3776293" y="1214437"/>
              </a:cubicBezTo>
              <a:cubicBezTo>
                <a:pt x="3779591" y="1188052"/>
                <a:pt x="3781294" y="1161490"/>
                <a:pt x="3784230" y="1135062"/>
              </a:cubicBezTo>
              <a:cubicBezTo>
                <a:pt x="3786586" y="1113861"/>
                <a:pt x="3790237" y="1092806"/>
                <a:pt x="3792168" y="1071562"/>
              </a:cubicBezTo>
              <a:cubicBezTo>
                <a:pt x="3795530" y="1034578"/>
                <a:pt x="3796217" y="997369"/>
                <a:pt x="3800105" y="960437"/>
              </a:cubicBezTo>
              <a:cubicBezTo>
                <a:pt x="3803557" y="927645"/>
                <a:pt x="3813412" y="904643"/>
                <a:pt x="3823918" y="873125"/>
              </a:cubicBezTo>
              <a:lnTo>
                <a:pt x="3831855" y="849312"/>
              </a:lnTo>
              <a:cubicBezTo>
                <a:pt x="3834501" y="841375"/>
                <a:pt x="3837764" y="833617"/>
                <a:pt x="3839793" y="825500"/>
              </a:cubicBezTo>
              <a:lnTo>
                <a:pt x="3847730" y="793750"/>
              </a:lnTo>
              <a:cubicBezTo>
                <a:pt x="3850376" y="769937"/>
                <a:pt x="3851729" y="745945"/>
                <a:pt x="3855668" y="722312"/>
              </a:cubicBezTo>
              <a:cubicBezTo>
                <a:pt x="3857043" y="714059"/>
                <a:pt x="3861964" y="706704"/>
                <a:pt x="3863605" y="698500"/>
              </a:cubicBezTo>
              <a:cubicBezTo>
                <a:pt x="3867274" y="680154"/>
                <a:pt x="3868897" y="661458"/>
                <a:pt x="3871543" y="642937"/>
              </a:cubicBezTo>
              <a:cubicBezTo>
                <a:pt x="3871663" y="641133"/>
                <a:pt x="3878117" y="499316"/>
                <a:pt x="3887418" y="468312"/>
              </a:cubicBezTo>
              <a:cubicBezTo>
                <a:pt x="3890159" y="459175"/>
                <a:pt x="3898001" y="452437"/>
                <a:pt x="3903293" y="444500"/>
              </a:cubicBezTo>
              <a:cubicBezTo>
                <a:pt x="3908585" y="428625"/>
                <a:pt x="3905245" y="406157"/>
                <a:pt x="3919168" y="396875"/>
              </a:cubicBezTo>
              <a:cubicBezTo>
                <a:pt x="3935043" y="386292"/>
                <a:pt x="3948283" y="369753"/>
                <a:pt x="3966793" y="365125"/>
              </a:cubicBezTo>
              <a:cubicBezTo>
                <a:pt x="3977376" y="362479"/>
                <a:pt x="3988054" y="360184"/>
                <a:pt x="3998543" y="357187"/>
              </a:cubicBezTo>
              <a:cubicBezTo>
                <a:pt x="4006588" y="354888"/>
                <a:pt x="4014102" y="350625"/>
                <a:pt x="4022355" y="349250"/>
              </a:cubicBezTo>
              <a:cubicBezTo>
                <a:pt x="4045988" y="345311"/>
                <a:pt x="4069980" y="343958"/>
                <a:pt x="4093793" y="341312"/>
              </a:cubicBezTo>
              <a:cubicBezTo>
                <a:pt x="4136126" y="343958"/>
                <a:pt x="4179432" y="339850"/>
                <a:pt x="4220793" y="349250"/>
              </a:cubicBezTo>
              <a:cubicBezTo>
                <a:pt x="4239398" y="353478"/>
                <a:pt x="4268418" y="381000"/>
                <a:pt x="4268418" y="381000"/>
              </a:cubicBezTo>
              <a:cubicBezTo>
                <a:pt x="4271064" y="388937"/>
                <a:pt x="4271714" y="397851"/>
                <a:pt x="4276355" y="404812"/>
              </a:cubicBezTo>
              <a:cubicBezTo>
                <a:pt x="4282582" y="414152"/>
                <a:pt x="4292982" y="420001"/>
                <a:pt x="4300168" y="428625"/>
              </a:cubicBezTo>
              <a:cubicBezTo>
                <a:pt x="4306275" y="435953"/>
                <a:pt x="4310751" y="444500"/>
                <a:pt x="4316043" y="452437"/>
              </a:cubicBezTo>
              <a:lnTo>
                <a:pt x="4347793" y="547687"/>
              </a:lnTo>
              <a:cubicBezTo>
                <a:pt x="4347795" y="547692"/>
                <a:pt x="4363664" y="595307"/>
                <a:pt x="4363668" y="595312"/>
              </a:cubicBezTo>
              <a:lnTo>
                <a:pt x="4379543" y="619125"/>
              </a:lnTo>
              <a:cubicBezTo>
                <a:pt x="4376897" y="685271"/>
                <a:pt x="4377982" y="751671"/>
                <a:pt x="4371605" y="817562"/>
              </a:cubicBezTo>
              <a:cubicBezTo>
                <a:pt x="4369993" y="834218"/>
                <a:pt x="4359012" y="848778"/>
                <a:pt x="4355730" y="865187"/>
              </a:cubicBezTo>
              <a:cubicBezTo>
                <a:pt x="4346152" y="913079"/>
                <a:pt x="4352060" y="892076"/>
                <a:pt x="4339855" y="928687"/>
              </a:cubicBezTo>
              <a:cubicBezTo>
                <a:pt x="4333238" y="968391"/>
                <a:pt x="4329084" y="991042"/>
                <a:pt x="4323980" y="1031875"/>
              </a:cubicBezTo>
              <a:cubicBezTo>
                <a:pt x="4321008" y="1055649"/>
                <a:pt x="4320207" y="1079718"/>
                <a:pt x="4316043" y="1103312"/>
              </a:cubicBezTo>
              <a:cubicBezTo>
                <a:pt x="4312251" y="1124798"/>
                <a:pt x="4305074" y="1145553"/>
                <a:pt x="4300168" y="1166812"/>
              </a:cubicBezTo>
              <a:cubicBezTo>
                <a:pt x="4297134" y="1179958"/>
                <a:pt x="4294876" y="1193271"/>
                <a:pt x="4292230" y="1206500"/>
              </a:cubicBezTo>
              <a:cubicBezTo>
                <a:pt x="4289584" y="1262062"/>
                <a:pt x="4288912" y="1317754"/>
                <a:pt x="4284293" y="1373187"/>
              </a:cubicBezTo>
              <a:cubicBezTo>
                <a:pt x="4283598" y="1381525"/>
                <a:pt x="4278654" y="1388955"/>
                <a:pt x="4276355" y="1397000"/>
              </a:cubicBezTo>
              <a:cubicBezTo>
                <a:pt x="4273358" y="1407489"/>
                <a:pt x="4271064" y="1418167"/>
                <a:pt x="4268418" y="1428750"/>
              </a:cubicBezTo>
              <a:cubicBezTo>
                <a:pt x="4265772" y="1452562"/>
                <a:pt x="4264419" y="1476554"/>
                <a:pt x="4260480" y="1500187"/>
              </a:cubicBezTo>
              <a:cubicBezTo>
                <a:pt x="4259104" y="1508440"/>
                <a:pt x="4254358" y="1515832"/>
                <a:pt x="4252543" y="1524000"/>
              </a:cubicBezTo>
              <a:cubicBezTo>
                <a:pt x="4248240" y="1543363"/>
                <a:pt x="4242855" y="1590689"/>
                <a:pt x="4236668" y="1611312"/>
              </a:cubicBezTo>
              <a:cubicBezTo>
                <a:pt x="4232574" y="1624960"/>
                <a:pt x="4226085" y="1637771"/>
                <a:pt x="4220793" y="1651000"/>
              </a:cubicBezTo>
              <a:cubicBezTo>
                <a:pt x="4218147" y="1666875"/>
                <a:pt x="4216346" y="1682914"/>
                <a:pt x="4212855" y="1698625"/>
              </a:cubicBezTo>
              <a:cubicBezTo>
                <a:pt x="4211040" y="1706792"/>
                <a:pt x="4206559" y="1714233"/>
                <a:pt x="4204918" y="1722437"/>
              </a:cubicBezTo>
              <a:cubicBezTo>
                <a:pt x="4191997" y="1787041"/>
                <a:pt x="4188754" y="1820002"/>
                <a:pt x="4181105" y="1881187"/>
              </a:cubicBezTo>
              <a:cubicBezTo>
                <a:pt x="4179323" y="1911477"/>
                <a:pt x="4176528" y="2022728"/>
                <a:pt x="4165230" y="2071687"/>
              </a:cubicBezTo>
              <a:cubicBezTo>
                <a:pt x="4161467" y="2087992"/>
                <a:pt x="4153413" y="2103078"/>
                <a:pt x="4149355" y="2119312"/>
              </a:cubicBezTo>
              <a:cubicBezTo>
                <a:pt x="4146709" y="2129895"/>
                <a:pt x="4145715" y="2141035"/>
                <a:pt x="4141418" y="2151062"/>
              </a:cubicBezTo>
              <a:cubicBezTo>
                <a:pt x="4137660" y="2159831"/>
                <a:pt x="4129417" y="2166157"/>
                <a:pt x="4125543" y="2174875"/>
              </a:cubicBezTo>
              <a:cubicBezTo>
                <a:pt x="4118747" y="2190166"/>
                <a:pt x="4114960" y="2206625"/>
                <a:pt x="4109668" y="2222500"/>
              </a:cubicBezTo>
              <a:cubicBezTo>
                <a:pt x="4090631" y="2279609"/>
                <a:pt x="4113732" y="2208274"/>
                <a:pt x="4093793" y="2278062"/>
              </a:cubicBezTo>
              <a:cubicBezTo>
                <a:pt x="4091494" y="2286107"/>
                <a:pt x="4087884" y="2293758"/>
                <a:pt x="4085855" y="2301875"/>
              </a:cubicBezTo>
              <a:cubicBezTo>
                <a:pt x="4082583" y="2314963"/>
                <a:pt x="4081468" y="2328546"/>
                <a:pt x="4077918" y="2341562"/>
              </a:cubicBezTo>
              <a:cubicBezTo>
                <a:pt x="4073515" y="2357706"/>
                <a:pt x="4067335" y="2373312"/>
                <a:pt x="4062043" y="2389187"/>
              </a:cubicBezTo>
              <a:cubicBezTo>
                <a:pt x="4059397" y="2397125"/>
                <a:pt x="4055746" y="2404795"/>
                <a:pt x="4054105" y="2413000"/>
              </a:cubicBezTo>
              <a:cubicBezTo>
                <a:pt x="4044029" y="2463384"/>
                <a:pt x="4049440" y="2439599"/>
                <a:pt x="4038230" y="2484437"/>
              </a:cubicBezTo>
              <a:cubicBezTo>
                <a:pt x="4035584" y="2505604"/>
                <a:pt x="4032785" y="2526752"/>
                <a:pt x="4030293" y="2547937"/>
              </a:cubicBezTo>
              <a:cubicBezTo>
                <a:pt x="4027494" y="2571732"/>
                <a:pt x="4025998" y="2595694"/>
                <a:pt x="4022355" y="2619375"/>
              </a:cubicBezTo>
              <a:cubicBezTo>
                <a:pt x="4018217" y="2646270"/>
                <a:pt x="4013398" y="2650725"/>
                <a:pt x="4006480" y="2674937"/>
              </a:cubicBezTo>
              <a:cubicBezTo>
                <a:pt x="4003483" y="2685426"/>
                <a:pt x="4001189" y="2696104"/>
                <a:pt x="3998543" y="2706687"/>
              </a:cubicBezTo>
              <a:cubicBezTo>
                <a:pt x="4001610" y="2792560"/>
                <a:pt x="3954860" y="2898869"/>
                <a:pt x="4030293" y="2952750"/>
              </a:cubicBezTo>
              <a:cubicBezTo>
                <a:pt x="4039922" y="2959628"/>
                <a:pt x="4051460" y="2963333"/>
                <a:pt x="4062043" y="2968625"/>
              </a:cubicBezTo>
              <a:cubicBezTo>
                <a:pt x="4122194" y="2948573"/>
                <a:pt x="4080336" y="2970674"/>
                <a:pt x="4093793" y="2849562"/>
              </a:cubicBezTo>
              <a:cubicBezTo>
                <a:pt x="4095455" y="2834606"/>
                <a:pt x="4104649" y="2809055"/>
                <a:pt x="4109668" y="2794000"/>
              </a:cubicBezTo>
              <a:cubicBezTo>
                <a:pt x="4119971" y="2721875"/>
                <a:pt x="4111689" y="2756183"/>
                <a:pt x="4133480" y="2690812"/>
              </a:cubicBezTo>
              <a:lnTo>
                <a:pt x="4141418" y="2667000"/>
              </a:lnTo>
              <a:lnTo>
                <a:pt x="4149355" y="2643187"/>
              </a:lnTo>
              <a:cubicBezTo>
                <a:pt x="4153583" y="2613590"/>
                <a:pt x="4168432" y="2506585"/>
                <a:pt x="4173168" y="2492375"/>
              </a:cubicBezTo>
              <a:cubicBezTo>
                <a:pt x="4175814" y="2484437"/>
                <a:pt x="4179290" y="2476730"/>
                <a:pt x="4181105" y="2468562"/>
              </a:cubicBezTo>
              <a:cubicBezTo>
                <a:pt x="4196691" y="2398426"/>
                <a:pt x="4181172" y="2444515"/>
                <a:pt x="4196980" y="2389187"/>
              </a:cubicBezTo>
              <a:cubicBezTo>
                <a:pt x="4199279" y="2381142"/>
                <a:pt x="4201176" y="2372858"/>
                <a:pt x="4204918" y="2365375"/>
              </a:cubicBezTo>
              <a:cubicBezTo>
                <a:pt x="4209184" y="2356842"/>
                <a:pt x="4215501" y="2349500"/>
                <a:pt x="4220793" y="2341562"/>
              </a:cubicBezTo>
              <a:cubicBezTo>
                <a:pt x="4249737" y="2254728"/>
                <a:pt x="4203577" y="2386252"/>
                <a:pt x="4244605" y="2293937"/>
              </a:cubicBezTo>
              <a:cubicBezTo>
                <a:pt x="4255647" y="2269093"/>
                <a:pt x="4261821" y="2240948"/>
                <a:pt x="4268418" y="2214562"/>
              </a:cubicBezTo>
              <a:cubicBezTo>
                <a:pt x="4271064" y="2185458"/>
                <a:pt x="4271276" y="2156029"/>
                <a:pt x="4276355" y="2127250"/>
              </a:cubicBezTo>
              <a:cubicBezTo>
                <a:pt x="4300183" y="1992222"/>
                <a:pt x="4284285" y="2135233"/>
                <a:pt x="4300168" y="2055812"/>
              </a:cubicBezTo>
              <a:cubicBezTo>
                <a:pt x="4310244" y="2005428"/>
                <a:pt x="4304833" y="2029213"/>
                <a:pt x="4316043" y="1984375"/>
              </a:cubicBezTo>
              <a:cubicBezTo>
                <a:pt x="4317423" y="1936069"/>
                <a:pt x="4317924" y="1717210"/>
                <a:pt x="4331918" y="1619250"/>
              </a:cubicBezTo>
              <a:cubicBezTo>
                <a:pt x="4333101" y="1610967"/>
                <a:pt x="4337826" y="1603554"/>
                <a:pt x="4339855" y="1595437"/>
              </a:cubicBezTo>
              <a:cubicBezTo>
                <a:pt x="4340546" y="1592671"/>
                <a:pt x="4352111" y="1530334"/>
                <a:pt x="4355730" y="1524000"/>
              </a:cubicBezTo>
              <a:cubicBezTo>
                <a:pt x="4361299" y="1514253"/>
                <a:pt x="4372357" y="1508811"/>
                <a:pt x="4379543" y="1500187"/>
              </a:cubicBezTo>
              <a:cubicBezTo>
                <a:pt x="4399906" y="1475752"/>
                <a:pt x="4407419" y="1440626"/>
                <a:pt x="4443043" y="1428750"/>
              </a:cubicBezTo>
              <a:cubicBezTo>
                <a:pt x="4450980" y="1426104"/>
                <a:pt x="4459372" y="1424554"/>
                <a:pt x="4466855" y="1420812"/>
              </a:cubicBezTo>
              <a:cubicBezTo>
                <a:pt x="4511193" y="1398643"/>
                <a:pt x="4470039" y="1402713"/>
                <a:pt x="4538293" y="1389062"/>
              </a:cubicBezTo>
              <a:lnTo>
                <a:pt x="4617668" y="1373187"/>
              </a:lnTo>
              <a:cubicBezTo>
                <a:pt x="4638835" y="1375833"/>
                <a:pt x="4661121" y="1373835"/>
                <a:pt x="4681168" y="1381125"/>
              </a:cubicBezTo>
              <a:cubicBezTo>
                <a:pt x="4691078" y="1384729"/>
                <a:pt x="4716301" y="1418504"/>
                <a:pt x="4720855" y="1428750"/>
              </a:cubicBezTo>
              <a:cubicBezTo>
                <a:pt x="4728216" y="1445312"/>
                <a:pt x="4740471" y="1487138"/>
                <a:pt x="4744668" y="1508125"/>
              </a:cubicBezTo>
              <a:cubicBezTo>
                <a:pt x="4747824" y="1523906"/>
                <a:pt x="4749726" y="1539916"/>
                <a:pt x="4752605" y="1555750"/>
              </a:cubicBezTo>
              <a:cubicBezTo>
                <a:pt x="4755018" y="1569023"/>
                <a:pt x="4758492" y="1582103"/>
                <a:pt x="4760543" y="1595437"/>
              </a:cubicBezTo>
              <a:cubicBezTo>
                <a:pt x="4763787" y="1616520"/>
                <a:pt x="4766709" y="1637679"/>
                <a:pt x="4768480" y="1658937"/>
              </a:cubicBezTo>
              <a:cubicBezTo>
                <a:pt x="4772002" y="1701206"/>
                <a:pt x="4773772" y="1743604"/>
                <a:pt x="4776418" y="1785937"/>
              </a:cubicBezTo>
              <a:cubicBezTo>
                <a:pt x="4774128" y="1838594"/>
                <a:pt x="4771571" y="1976196"/>
                <a:pt x="4760543" y="2047875"/>
              </a:cubicBezTo>
              <a:cubicBezTo>
                <a:pt x="4759271" y="2056144"/>
                <a:pt x="4754634" y="2063570"/>
                <a:pt x="4752605" y="2071687"/>
              </a:cubicBezTo>
              <a:cubicBezTo>
                <a:pt x="4749333" y="2084775"/>
                <a:pt x="4746886" y="2098067"/>
                <a:pt x="4744668" y="2111375"/>
              </a:cubicBezTo>
              <a:cubicBezTo>
                <a:pt x="4741592" y="2129829"/>
                <a:pt x="4740937" y="2148707"/>
                <a:pt x="4736730" y="2166937"/>
              </a:cubicBezTo>
              <a:cubicBezTo>
                <a:pt x="4732967" y="2183242"/>
                <a:pt x="4726147" y="2198687"/>
                <a:pt x="4720855" y="2214562"/>
              </a:cubicBezTo>
              <a:cubicBezTo>
                <a:pt x="4709175" y="2249604"/>
                <a:pt x="4716663" y="2230886"/>
                <a:pt x="4697043" y="2270125"/>
              </a:cubicBezTo>
              <a:cubicBezTo>
                <a:pt x="4693884" y="2292238"/>
                <a:pt x="4682537" y="2369337"/>
                <a:pt x="4681168" y="2389187"/>
              </a:cubicBezTo>
              <a:cubicBezTo>
                <a:pt x="4677341" y="2444681"/>
                <a:pt x="4677193" y="2500391"/>
                <a:pt x="4673230" y="2555875"/>
              </a:cubicBezTo>
              <a:cubicBezTo>
                <a:pt x="4671897" y="2574536"/>
                <a:pt x="4667479" y="2592856"/>
                <a:pt x="4665293" y="2611437"/>
              </a:cubicBezTo>
              <a:cubicBezTo>
                <a:pt x="4662186" y="2637845"/>
                <a:pt x="4660462" y="2664404"/>
                <a:pt x="4657355" y="2690812"/>
              </a:cubicBezTo>
              <a:cubicBezTo>
                <a:pt x="4654480" y="2715253"/>
                <a:pt x="4648691" y="2771279"/>
                <a:pt x="4633543" y="2794000"/>
              </a:cubicBezTo>
              <a:lnTo>
                <a:pt x="4601793" y="2841625"/>
              </a:lnTo>
              <a:cubicBezTo>
                <a:pt x="4581170" y="2944734"/>
                <a:pt x="4609311" y="2816560"/>
                <a:pt x="4577980" y="2921000"/>
              </a:cubicBezTo>
              <a:cubicBezTo>
                <a:pt x="4574103" y="2933922"/>
                <a:pt x="4573593" y="2947671"/>
                <a:pt x="4570043" y="2960687"/>
              </a:cubicBezTo>
              <a:cubicBezTo>
                <a:pt x="4565640" y="2976831"/>
                <a:pt x="4557450" y="2991903"/>
                <a:pt x="4554168" y="3008312"/>
              </a:cubicBezTo>
              <a:cubicBezTo>
                <a:pt x="4551522" y="3021541"/>
                <a:pt x="4549264" y="3034854"/>
                <a:pt x="4546230" y="3048000"/>
              </a:cubicBezTo>
              <a:cubicBezTo>
                <a:pt x="4541324" y="3069259"/>
                <a:pt x="4535647" y="3090333"/>
                <a:pt x="4530355" y="3111500"/>
              </a:cubicBezTo>
              <a:cubicBezTo>
                <a:pt x="4527709" y="3122083"/>
                <a:pt x="4524558" y="3132553"/>
                <a:pt x="4522418" y="3143250"/>
              </a:cubicBezTo>
              <a:cubicBezTo>
                <a:pt x="4519772" y="3156479"/>
                <a:pt x="4516698" y="3169630"/>
                <a:pt x="4514480" y="3182937"/>
              </a:cubicBezTo>
              <a:cubicBezTo>
                <a:pt x="4511404" y="3201391"/>
                <a:pt x="4510212" y="3220154"/>
                <a:pt x="4506543" y="3238500"/>
              </a:cubicBezTo>
              <a:cubicBezTo>
                <a:pt x="4504902" y="3246704"/>
                <a:pt x="4501251" y="3254375"/>
                <a:pt x="4498605" y="3262312"/>
              </a:cubicBezTo>
              <a:cubicBezTo>
                <a:pt x="4495959" y="3294062"/>
                <a:pt x="4494320" y="3325912"/>
                <a:pt x="4490668" y="3357562"/>
              </a:cubicBezTo>
              <a:cubicBezTo>
                <a:pt x="4484909" y="3407476"/>
                <a:pt x="4472085" y="3495398"/>
                <a:pt x="4458918" y="3548062"/>
              </a:cubicBezTo>
              <a:cubicBezTo>
                <a:pt x="4434103" y="3647317"/>
                <a:pt x="4465817" y="3523914"/>
                <a:pt x="4443043" y="3603625"/>
              </a:cubicBezTo>
              <a:cubicBezTo>
                <a:pt x="4440046" y="3614114"/>
                <a:pt x="4438240" y="3624926"/>
                <a:pt x="4435105" y="3635375"/>
              </a:cubicBezTo>
              <a:cubicBezTo>
                <a:pt x="4430297" y="3651403"/>
                <a:pt x="4419230" y="3683000"/>
                <a:pt x="4419230" y="3683000"/>
              </a:cubicBezTo>
              <a:cubicBezTo>
                <a:pt x="4417329" y="3791337"/>
                <a:pt x="4417487" y="4108729"/>
                <a:pt x="4403355" y="4278312"/>
              </a:cubicBezTo>
              <a:cubicBezTo>
                <a:pt x="4398062" y="4341826"/>
                <a:pt x="4399241" y="4308441"/>
                <a:pt x="4379543" y="4357687"/>
              </a:cubicBezTo>
              <a:cubicBezTo>
                <a:pt x="4373328" y="4373224"/>
                <a:pt x="4368960" y="4389437"/>
                <a:pt x="4363668" y="4405312"/>
              </a:cubicBezTo>
              <a:cubicBezTo>
                <a:pt x="4361022" y="4413250"/>
                <a:pt x="4357759" y="4421008"/>
                <a:pt x="4355730" y="4429125"/>
              </a:cubicBezTo>
              <a:cubicBezTo>
                <a:pt x="4353084" y="4439708"/>
                <a:pt x="4350790" y="4450386"/>
                <a:pt x="4347793" y="4460875"/>
              </a:cubicBezTo>
              <a:cubicBezTo>
                <a:pt x="4345494" y="4468920"/>
                <a:pt x="4343918" y="4477373"/>
                <a:pt x="4339855" y="4484687"/>
              </a:cubicBezTo>
              <a:cubicBezTo>
                <a:pt x="4330589" y="4501365"/>
                <a:pt x="4308105" y="4532312"/>
                <a:pt x="4308105" y="4532312"/>
              </a:cubicBezTo>
              <a:lnTo>
                <a:pt x="4276355" y="4627562"/>
              </a:lnTo>
              <a:lnTo>
                <a:pt x="4268418" y="4651375"/>
              </a:lnTo>
              <a:lnTo>
                <a:pt x="4260480" y="4675187"/>
              </a:lnTo>
              <a:cubicBezTo>
                <a:pt x="4257834" y="4701645"/>
                <a:pt x="4255327" y="4728118"/>
                <a:pt x="4252543" y="4754562"/>
              </a:cubicBezTo>
              <a:cubicBezTo>
                <a:pt x="4250035" y="4778390"/>
                <a:pt x="4252182" y="4803270"/>
                <a:pt x="4244605" y="4826000"/>
              </a:cubicBezTo>
              <a:cubicBezTo>
                <a:pt x="4241055" y="4836649"/>
                <a:pt x="4227685" y="4840951"/>
                <a:pt x="4220793" y="4849812"/>
              </a:cubicBezTo>
              <a:cubicBezTo>
                <a:pt x="4209079" y="4864872"/>
                <a:pt x="4199626" y="4881562"/>
                <a:pt x="4189043" y="4897437"/>
              </a:cubicBezTo>
              <a:cubicBezTo>
                <a:pt x="4183751" y="4905375"/>
                <a:pt x="4176185" y="4912200"/>
                <a:pt x="4173168" y="4921250"/>
              </a:cubicBezTo>
              <a:lnTo>
                <a:pt x="4149355" y="4992687"/>
              </a:lnTo>
              <a:cubicBezTo>
                <a:pt x="4146709" y="5000625"/>
                <a:pt x="4146059" y="5009538"/>
                <a:pt x="4141418" y="5016500"/>
              </a:cubicBezTo>
              <a:cubicBezTo>
                <a:pt x="4130835" y="5032375"/>
                <a:pt x="4115702" y="5046025"/>
                <a:pt x="4109668" y="5064125"/>
              </a:cubicBezTo>
              <a:cubicBezTo>
                <a:pt x="4098713" y="5096987"/>
                <a:pt x="4108692" y="5083296"/>
                <a:pt x="4077918" y="5103812"/>
              </a:cubicBezTo>
              <a:cubicBezTo>
                <a:pt x="4040514" y="5159919"/>
                <a:pt x="4087445" y="5090475"/>
                <a:pt x="4038230" y="5159375"/>
              </a:cubicBezTo>
              <a:cubicBezTo>
                <a:pt x="4032685" y="5167138"/>
                <a:pt x="4028462" y="5175858"/>
                <a:pt x="4022355" y="5183187"/>
              </a:cubicBezTo>
              <a:cubicBezTo>
                <a:pt x="4000414" y="5209516"/>
                <a:pt x="3997447" y="5201254"/>
                <a:pt x="3982668" y="5230812"/>
              </a:cubicBezTo>
              <a:cubicBezTo>
                <a:pt x="3978926" y="5238296"/>
                <a:pt x="3978026" y="5246934"/>
                <a:pt x="3974730" y="5254625"/>
              </a:cubicBezTo>
              <a:cubicBezTo>
                <a:pt x="3945308" y="5323275"/>
                <a:pt x="3969530" y="5254349"/>
                <a:pt x="3950918" y="5310187"/>
              </a:cubicBezTo>
              <a:cubicBezTo>
                <a:pt x="3948272" y="5331354"/>
                <a:pt x="3946796" y="5352700"/>
                <a:pt x="3942980" y="5373687"/>
              </a:cubicBezTo>
              <a:cubicBezTo>
                <a:pt x="3941483" y="5381919"/>
                <a:pt x="3937072" y="5389383"/>
                <a:pt x="3935043" y="5397500"/>
              </a:cubicBezTo>
              <a:cubicBezTo>
                <a:pt x="3934173" y="5400982"/>
                <a:pt x="3925970" y="5451931"/>
                <a:pt x="3919168" y="5461000"/>
              </a:cubicBezTo>
              <a:cubicBezTo>
                <a:pt x="3915618" y="5465733"/>
                <a:pt x="3908585" y="5466291"/>
                <a:pt x="3903293" y="5468937"/>
              </a:cubicBezTo>
            </a:path>
          </a:pathLst>
        </a:custGeom>
        <a:noFill/>
        <a:ln w="28575"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141562</xdr:colOff>
      <xdr:row>16</xdr:row>
      <xdr:rowOff>157842</xdr:rowOff>
    </xdr:from>
    <xdr:to>
      <xdr:col>23</xdr:col>
      <xdr:colOff>20261</xdr:colOff>
      <xdr:row>19</xdr:row>
      <xdr:rowOff>58051</xdr:rowOff>
    </xdr:to>
    <xdr:cxnSp macro="">
      <xdr:nvCxnSpPr>
        <xdr:cNvPr id="4" name="Прямая соединительная линия 3"/>
        <xdr:cNvCxnSpPr>
          <a:stCxn id="3" idx="125"/>
          <a:endCxn id="3" idx="379"/>
        </xdr:cNvCxnSpPr>
      </xdr:nvCxnSpPr>
      <xdr:spPr>
        <a:xfrm>
          <a:off x="2167212" y="2697842"/>
          <a:ext cx="2164699" cy="3764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149544</xdr:colOff>
      <xdr:row>8</xdr:row>
      <xdr:rowOff>140196</xdr:rowOff>
    </xdr:from>
    <xdr:to>
      <xdr:col>14</xdr:col>
      <xdr:colOff>74408</xdr:colOff>
      <xdr:row>9</xdr:row>
      <xdr:rowOff>14469</xdr:rowOff>
    </xdr:to>
    <xdr:cxnSp macro="">
      <xdr:nvCxnSpPr>
        <xdr:cNvPr id="8" name="Прямая соединительная линия 7"/>
        <xdr:cNvCxnSpPr/>
      </xdr:nvCxnSpPr>
      <xdr:spPr>
        <a:xfrm>
          <a:off x="2175194" y="1410196"/>
          <a:ext cx="496364" cy="330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106501</xdr:colOff>
      <xdr:row>6</xdr:row>
      <xdr:rowOff>153646</xdr:rowOff>
    </xdr:from>
    <xdr:to>
      <xdr:col>19</xdr:col>
      <xdr:colOff>10684</xdr:colOff>
      <xdr:row>7</xdr:row>
      <xdr:rowOff>113778</xdr:rowOff>
    </xdr:to>
    <xdr:cxnSp macro="">
      <xdr:nvCxnSpPr>
        <xdr:cNvPr id="10" name="Прямая соединительная линия 9"/>
        <xdr:cNvCxnSpPr>
          <a:stCxn id="3" idx="187"/>
          <a:endCxn id="3" idx="221"/>
        </xdr:cNvCxnSpPr>
      </xdr:nvCxnSpPr>
      <xdr:spPr>
        <a:xfrm>
          <a:off x="3091001" y="1106146"/>
          <a:ext cx="475683" cy="11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120987</xdr:colOff>
      <xdr:row>9</xdr:row>
      <xdr:rowOff>93483</xdr:rowOff>
    </xdr:from>
    <xdr:to>
      <xdr:col>21</xdr:col>
      <xdr:colOff>181743</xdr:colOff>
      <xdr:row>10</xdr:row>
      <xdr:rowOff>20592</xdr:rowOff>
    </xdr:to>
    <xdr:cxnSp macro="">
      <xdr:nvCxnSpPr>
        <xdr:cNvPr id="12" name="Прямая соединительная линия 11"/>
        <xdr:cNvCxnSpPr>
          <a:stCxn id="3" idx="265"/>
          <a:endCxn id="3" idx="305"/>
        </xdr:cNvCxnSpPr>
      </xdr:nvCxnSpPr>
      <xdr:spPr>
        <a:xfrm>
          <a:off x="3676987" y="1522233"/>
          <a:ext cx="448106" cy="85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167955</xdr:colOff>
      <xdr:row>14</xdr:row>
      <xdr:rowOff>46046</xdr:rowOff>
    </xdr:from>
    <xdr:to>
      <xdr:col>23</xdr:col>
      <xdr:colOff>178823</xdr:colOff>
      <xdr:row>14</xdr:row>
      <xdr:rowOff>125301</xdr:rowOff>
    </xdr:to>
    <xdr:cxnSp macro="">
      <xdr:nvCxnSpPr>
        <xdr:cNvPr id="14" name="Прямая соединительная линия 13"/>
        <xdr:cNvCxnSpPr>
          <a:stCxn id="3" idx="339"/>
          <a:endCxn id="3" idx="365"/>
        </xdr:cNvCxnSpPr>
      </xdr:nvCxnSpPr>
      <xdr:spPr>
        <a:xfrm>
          <a:off x="4111305" y="2268546"/>
          <a:ext cx="379168" cy="79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130576</xdr:colOff>
      <xdr:row>15</xdr:row>
      <xdr:rowOff>45806</xdr:rowOff>
    </xdr:from>
    <xdr:to>
      <xdr:col>9</xdr:col>
      <xdr:colOff>19050</xdr:colOff>
      <xdr:row>22</xdr:row>
      <xdr:rowOff>57150</xdr:rowOff>
    </xdr:to>
    <xdr:cxnSp macro="">
      <xdr:nvCxnSpPr>
        <xdr:cNvPr id="16" name="Прямая соединительная линия 15"/>
        <xdr:cNvCxnSpPr>
          <a:stCxn id="3" idx="77"/>
        </xdr:cNvCxnSpPr>
      </xdr:nvCxnSpPr>
      <xdr:spPr>
        <a:xfrm>
          <a:off x="498876" y="2427056"/>
          <a:ext cx="1177524" cy="11225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3</xdr:row>
      <xdr:rowOff>48696</xdr:rowOff>
    </xdr:from>
    <xdr:to>
      <xdr:col>13</xdr:col>
      <xdr:colOff>43758</xdr:colOff>
      <xdr:row>15</xdr:row>
      <xdr:rowOff>82550</xdr:rowOff>
    </xdr:to>
    <xdr:cxnSp macro="">
      <xdr:nvCxnSpPr>
        <xdr:cNvPr id="18" name="Прямая соединительная линия 17"/>
        <xdr:cNvCxnSpPr>
          <a:stCxn id="3" idx="145"/>
        </xdr:cNvCxnSpPr>
      </xdr:nvCxnSpPr>
      <xdr:spPr>
        <a:xfrm flipH="1">
          <a:off x="2425700" y="524946"/>
          <a:ext cx="31058" cy="1938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139700</xdr:colOff>
      <xdr:row>2</xdr:row>
      <xdr:rowOff>42333</xdr:rowOff>
    </xdr:from>
    <xdr:to>
      <xdr:col>18</xdr:col>
      <xdr:colOff>131156</xdr:colOff>
      <xdr:row>15</xdr:row>
      <xdr:rowOff>101600</xdr:rowOff>
    </xdr:to>
    <xdr:cxnSp macro="">
      <xdr:nvCxnSpPr>
        <xdr:cNvPr id="20" name="Прямая соединительная линия 19"/>
        <xdr:cNvCxnSpPr>
          <a:stCxn id="3" idx="208"/>
        </xdr:cNvCxnSpPr>
      </xdr:nvCxnSpPr>
      <xdr:spPr>
        <a:xfrm flipH="1">
          <a:off x="3124200" y="359833"/>
          <a:ext cx="359756" cy="21230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127000</xdr:colOff>
      <xdr:row>4</xdr:row>
      <xdr:rowOff>15433</xdr:rowOff>
    </xdr:from>
    <xdr:to>
      <xdr:col>21</xdr:col>
      <xdr:colOff>147274</xdr:colOff>
      <xdr:row>16</xdr:row>
      <xdr:rowOff>82550</xdr:rowOff>
    </xdr:to>
    <xdr:cxnSp macro="">
      <xdr:nvCxnSpPr>
        <xdr:cNvPr id="22" name="Прямая соединительная линия 21"/>
        <xdr:cNvCxnSpPr>
          <a:stCxn id="3" idx="287"/>
        </xdr:cNvCxnSpPr>
      </xdr:nvCxnSpPr>
      <xdr:spPr>
        <a:xfrm flipH="1">
          <a:off x="3683000" y="650433"/>
          <a:ext cx="407624" cy="19721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9</xdr:row>
      <xdr:rowOff>73669</xdr:rowOff>
    </xdr:from>
    <xdr:to>
      <xdr:col>23</xdr:col>
      <xdr:colOff>123671</xdr:colOff>
      <xdr:row>18</xdr:row>
      <xdr:rowOff>25400</xdr:rowOff>
    </xdr:to>
    <xdr:cxnSp macro="">
      <xdr:nvCxnSpPr>
        <xdr:cNvPr id="24" name="Прямая соединительная линия 23"/>
        <xdr:cNvCxnSpPr>
          <a:stCxn id="3" idx="351"/>
        </xdr:cNvCxnSpPr>
      </xdr:nvCxnSpPr>
      <xdr:spPr>
        <a:xfrm flipH="1">
          <a:off x="4165600" y="1502419"/>
          <a:ext cx="269721" cy="13804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3"/>
  <sheetViews>
    <sheetView zoomScale="130" zoomScaleNormal="130" workbookViewId="0">
      <selection activeCell="X21" sqref="X21"/>
    </sheetView>
  </sheetViews>
  <sheetFormatPr defaultColWidth="2.6640625" defaultRowHeight="13.05" customHeight="1" x14ac:dyDescent="0.3"/>
  <cols>
    <col min="1" max="11" width="2.6640625" style="3"/>
    <col min="12" max="12" width="3" style="3" bestFit="1" customWidth="1"/>
    <col min="13" max="15" width="2.6640625" style="3"/>
    <col min="16" max="16" width="3" style="3" bestFit="1" customWidth="1"/>
    <col min="17" max="18" width="2.6640625" style="3"/>
    <col min="19" max="19" width="3" style="3" bestFit="1" customWidth="1"/>
    <col min="20" max="20" width="2.6640625" style="3"/>
    <col min="21" max="21" width="3" style="3" bestFit="1" customWidth="1"/>
    <col min="22" max="16384" width="2.6640625" style="3"/>
  </cols>
  <sheetData>
    <row r="2" spans="2:28" ht="13.0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2:28" ht="13.05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>
        <v>6</v>
      </c>
      <c r="T3" s="7"/>
      <c r="U3" s="7"/>
      <c r="V3" s="7"/>
      <c r="W3" s="7"/>
      <c r="X3" s="7"/>
      <c r="Y3" s="7"/>
      <c r="Z3" s="7"/>
      <c r="AA3" s="7"/>
      <c r="AB3" s="7"/>
    </row>
    <row r="4" spans="2:28" ht="13.0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>
        <v>4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2:28" ht="13.0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8</v>
      </c>
      <c r="W5" s="7"/>
      <c r="X5" s="7"/>
      <c r="Y5" s="7"/>
      <c r="Z5" s="7"/>
      <c r="AA5" s="7"/>
      <c r="AB5" s="7"/>
    </row>
    <row r="6" spans="2:28" ht="13.0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2:28" ht="13.0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>
        <v>15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2:28" ht="13.05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16</v>
      </c>
      <c r="U8" s="7"/>
      <c r="V8" s="7"/>
      <c r="W8" s="7"/>
      <c r="X8" s="7"/>
      <c r="Y8" s="7"/>
      <c r="Z8" s="7"/>
      <c r="AA8" s="7"/>
      <c r="AB8" s="7"/>
    </row>
    <row r="9" spans="2:28" ht="13.05" customHeigh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>
        <v>13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2:28" ht="13.05" customHeight="1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14</v>
      </c>
      <c r="P10" s="7"/>
      <c r="Q10" s="7"/>
      <c r="R10" s="7"/>
      <c r="S10" s="7"/>
      <c r="T10" s="7">
        <v>17</v>
      </c>
      <c r="U10" s="7"/>
      <c r="V10" s="7"/>
      <c r="W10" s="7"/>
      <c r="X10" s="7">
        <v>10</v>
      </c>
      <c r="Y10" s="7"/>
      <c r="Z10" s="7"/>
      <c r="AA10" s="7"/>
      <c r="AB10" s="7"/>
    </row>
    <row r="11" spans="2:28" ht="13.05" customHeight="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18</v>
      </c>
      <c r="W11" s="7"/>
      <c r="X11" s="7"/>
      <c r="Y11" s="7"/>
      <c r="Z11" s="7"/>
      <c r="AA11" s="7"/>
      <c r="AB11" s="7"/>
    </row>
    <row r="12" spans="2:28" ht="13.05" customHeight="1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2:28" ht="13.05" customHeight="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2:28" ht="13.05" customHeight="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2:28" ht="13.05" customHeight="1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19</v>
      </c>
      <c r="W15" s="7"/>
      <c r="X15" s="7">
        <v>20</v>
      </c>
      <c r="Y15" s="7"/>
      <c r="Z15" s="7"/>
      <c r="AA15" s="7"/>
      <c r="AB15" s="7"/>
    </row>
    <row r="16" spans="2:28" ht="13.05" customHeight="1" x14ac:dyDescent="0.3">
      <c r="B16" s="7"/>
      <c r="C16" s="7">
        <v>2</v>
      </c>
      <c r="D16" s="7"/>
      <c r="E16" s="7"/>
      <c r="F16" s="7"/>
      <c r="G16" s="7"/>
      <c r="H16" s="7"/>
      <c r="I16" s="7"/>
      <c r="J16" s="7"/>
      <c r="K16" s="7"/>
      <c r="L16" s="9"/>
      <c r="M16" s="9"/>
      <c r="N16" s="9">
        <v>3</v>
      </c>
      <c r="O16" s="9"/>
      <c r="P16" s="9"/>
      <c r="Q16" s="9">
        <v>5</v>
      </c>
      <c r="R16" s="9"/>
      <c r="S16" s="9"/>
      <c r="T16" s="7"/>
      <c r="U16" s="7"/>
      <c r="V16" s="7"/>
      <c r="W16" s="7"/>
      <c r="X16" s="7"/>
      <c r="Y16" s="7"/>
      <c r="Z16" s="7"/>
      <c r="AA16" s="7"/>
      <c r="AB16" s="7"/>
    </row>
    <row r="17" spans="2:28" ht="13.05" customHeight="1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9">
        <v>11</v>
      </c>
      <c r="M17" s="7"/>
      <c r="N17" s="7"/>
      <c r="O17" s="7"/>
      <c r="P17" s="7"/>
      <c r="Q17" s="7"/>
      <c r="R17" s="7"/>
      <c r="S17" s="7"/>
      <c r="T17" s="9">
        <v>7</v>
      </c>
      <c r="U17" s="7"/>
      <c r="V17" s="7"/>
      <c r="W17" s="7"/>
      <c r="X17" s="7"/>
      <c r="Y17" s="7"/>
      <c r="Z17" s="7"/>
      <c r="AA17" s="7"/>
      <c r="AB17" s="7"/>
    </row>
    <row r="18" spans="2:28" ht="13.05" customHeight="1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7"/>
      <c r="N18" s="7"/>
      <c r="O18" s="7"/>
      <c r="P18" s="7"/>
      <c r="Q18" s="7"/>
      <c r="R18" s="7"/>
      <c r="S18" s="7"/>
      <c r="T18" s="7"/>
      <c r="U18" s="9"/>
      <c r="V18" s="9"/>
      <c r="W18" s="7"/>
      <c r="X18" s="7"/>
      <c r="Y18" s="7"/>
      <c r="Z18" s="7"/>
      <c r="AA18" s="7"/>
      <c r="AB18" s="7"/>
    </row>
    <row r="19" spans="2:28" ht="13.05" customHeight="1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  <c r="W19" s="9">
        <v>9</v>
      </c>
      <c r="X19" s="9"/>
      <c r="Y19" s="7"/>
      <c r="Z19" s="7"/>
      <c r="AA19" s="7"/>
      <c r="AB19" s="7"/>
    </row>
    <row r="20" spans="2:28" ht="13.05" customHeight="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>
        <v>12</v>
      </c>
      <c r="Y20" s="7"/>
      <c r="Z20" s="7"/>
      <c r="AA20" s="7"/>
      <c r="AB20" s="7"/>
    </row>
    <row r="21" spans="2:28" ht="13.05" customHeight="1" x14ac:dyDescent="0.3">
      <c r="B21" s="7"/>
      <c r="C21" s="7"/>
      <c r="D21" s="7"/>
      <c r="E21" s="7"/>
      <c r="F21" s="7"/>
      <c r="G21" s="7"/>
      <c r="H21" s="7"/>
      <c r="I21" s="7"/>
      <c r="J21" s="7"/>
      <c r="K21" s="9"/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  <c r="W21" s="9"/>
      <c r="X21" s="9"/>
      <c r="Y21" s="7"/>
      <c r="Z21" s="7"/>
      <c r="AA21" s="7"/>
      <c r="AB21" s="7"/>
    </row>
    <row r="22" spans="2:28" ht="13.05" customHeight="1" x14ac:dyDescent="0.3">
      <c r="B22" s="7"/>
      <c r="C22" s="7"/>
      <c r="D22" s="7"/>
      <c r="E22" s="7"/>
      <c r="F22" s="7"/>
      <c r="G22" s="7"/>
      <c r="H22" s="7"/>
      <c r="I22" s="7"/>
      <c r="J22" s="9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9"/>
      <c r="X22" s="7"/>
      <c r="Y22" s="7"/>
      <c r="Z22" s="7"/>
      <c r="AA22" s="7"/>
      <c r="AB22" s="7"/>
    </row>
    <row r="23" spans="2:28" ht="13.05" customHeight="1" x14ac:dyDescent="0.3">
      <c r="B23" s="7"/>
      <c r="C23" s="7"/>
      <c r="D23" s="7"/>
      <c r="E23" s="7"/>
      <c r="F23" s="7"/>
      <c r="G23" s="7"/>
      <c r="H23" s="7"/>
      <c r="I23" s="9"/>
      <c r="J23" s="7">
        <v>1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9"/>
      <c r="X23" s="7"/>
      <c r="Y23" s="7"/>
      <c r="Z23" s="7"/>
      <c r="AA23" s="7"/>
      <c r="AB23" s="7"/>
    </row>
    <row r="24" spans="2:28" ht="13.05" customHeight="1" x14ac:dyDescent="0.3">
      <c r="B24" s="7"/>
      <c r="C24" s="7"/>
      <c r="D24" s="7"/>
      <c r="E24" s="7"/>
      <c r="F24" s="7"/>
      <c r="G24" s="7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9"/>
      <c r="X24" s="7"/>
      <c r="Y24" s="7"/>
      <c r="Z24" s="7"/>
      <c r="AA24" s="7"/>
      <c r="AB24" s="7"/>
    </row>
    <row r="25" spans="2:28" ht="13.05" customHeight="1" x14ac:dyDescent="0.3">
      <c r="B25" s="7"/>
      <c r="C25" s="7"/>
      <c r="D25" s="7"/>
      <c r="E25" s="7"/>
      <c r="F25" s="7"/>
      <c r="G25" s="7"/>
      <c r="H25" s="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9"/>
      <c r="X25" s="7"/>
      <c r="Y25" s="7"/>
      <c r="Z25" s="7"/>
      <c r="AA25" s="7"/>
      <c r="AB25" s="7"/>
    </row>
    <row r="26" spans="2:28" ht="13.05" customHeight="1" x14ac:dyDescent="0.3">
      <c r="B26" s="7"/>
      <c r="C26" s="7"/>
      <c r="D26" s="7"/>
      <c r="E26" s="7"/>
      <c r="F26" s="7"/>
      <c r="G26" s="7"/>
      <c r="H26" s="9"/>
      <c r="I26" s="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9"/>
      <c r="X26" s="7"/>
      <c r="Y26" s="7"/>
      <c r="Z26" s="7"/>
      <c r="AA26" s="7"/>
      <c r="AB26" s="7"/>
    </row>
    <row r="27" spans="2:28" ht="13.05" customHeight="1" x14ac:dyDescent="0.3">
      <c r="B27" s="7"/>
      <c r="C27" s="7"/>
      <c r="D27" s="7"/>
      <c r="E27" s="7"/>
      <c r="F27" s="7"/>
      <c r="G27" s="7"/>
      <c r="H27" s="7"/>
      <c r="I27" s="9"/>
      <c r="J27" s="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9"/>
      <c r="W27" s="9"/>
      <c r="X27" s="7"/>
      <c r="Y27" s="7"/>
      <c r="Z27" s="7"/>
      <c r="AA27" s="7"/>
      <c r="AB27" s="7"/>
    </row>
    <row r="28" spans="2:28" ht="13.05" customHeight="1" x14ac:dyDescent="0.3">
      <c r="B28" s="7"/>
      <c r="C28" s="7"/>
      <c r="D28" s="7"/>
      <c r="E28" s="7"/>
      <c r="F28" s="7"/>
      <c r="G28" s="7"/>
      <c r="H28" s="7"/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7"/>
      <c r="X28" s="7"/>
      <c r="Y28" s="7"/>
      <c r="Z28" s="7"/>
      <c r="AA28" s="7"/>
      <c r="AB28" s="7"/>
    </row>
    <row r="29" spans="2:28" ht="13.05" customHeight="1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2:28" ht="13.05" customHeight="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2:28" ht="13.05" customHeight="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2:28" ht="13.05" customHeight="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2:28" ht="13.05" customHeight="1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zoomScale="70" zoomScaleNormal="70" workbookViewId="0">
      <pane ySplit="1" topLeftCell="A2" activePane="bottomLeft" state="frozen"/>
      <selection sqref="A1:XFD1048576"/>
      <selection pane="bottomLeft" sqref="A1:XFD1048576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tr">
        <f>IFERROR(MATCH(1,Лист1!A1:CV1,0),"")</f>
        <v/>
      </c>
      <c r="B2" t="str">
        <f>IFERROR(MATCH(2,Лист1!A1:CV1,0),"")</f>
        <v/>
      </c>
      <c r="C2" t="str">
        <f>IFERROR(MATCH(3,Лист1!A1:CV1,0),"")</f>
        <v/>
      </c>
      <c r="D2" t="str">
        <f>IFERROR(MATCH(4,Лист1!A1:CV1,0),"")</f>
        <v/>
      </c>
      <c r="E2" t="str">
        <f>IFERROR(MATCH(5,Лист1!A1:CV1,0),"")</f>
        <v/>
      </c>
      <c r="F2" t="str">
        <f>IFERROR(MATCH(6,Лист1!A1:CV1,0),"")</f>
        <v/>
      </c>
      <c r="G2" t="str">
        <f>IFERROR(MATCH(7,Лист1!A1:CV1,0),"")</f>
        <v/>
      </c>
      <c r="H2" t="str">
        <f>IFERROR(MATCH(8,Лист1!A1:CV1,0),"")</f>
        <v/>
      </c>
      <c r="I2" t="str">
        <f>IFERROR(MATCH(9,Лист1!A1:CV1,0),"")</f>
        <v/>
      </c>
      <c r="J2" t="str">
        <f>IFERROR(MATCH(10,Лист1!A1:CV1,0),"")</f>
        <v/>
      </c>
      <c r="K2" t="str">
        <f>IFERROR(MATCH(11,Лист1!A1:CV1,0),"")</f>
        <v/>
      </c>
      <c r="L2" t="str">
        <f>IFERROR(MATCH(12,Лист1!A1:CV1,0),"")</f>
        <v/>
      </c>
      <c r="M2" t="str">
        <f>IFERROR(MATCH(13,Лист1!A1:CV1,0),"")</f>
        <v/>
      </c>
      <c r="N2" t="str">
        <f>IFERROR(MATCH(14,Лист1!A1:CV1,0),"")</f>
        <v/>
      </c>
      <c r="O2" t="str">
        <f>IFERROR(MATCH(15,Лист1!A1:CV1,0),"")</f>
        <v/>
      </c>
      <c r="P2" t="str">
        <f>IFERROR(MATCH(16,Лист1!A1:CV1,0),"")</f>
        <v/>
      </c>
      <c r="Q2" t="str">
        <f>IFERROR(MATCH(17,Лист1!A1:CV1,0),"")</f>
        <v/>
      </c>
      <c r="R2" t="str">
        <f>IFERROR(MATCH(18,Лист1!A1:CV1,0),"")</f>
        <v/>
      </c>
      <c r="S2" t="str">
        <f>IFERROR(MATCH(19,Лист1!A1:CV1,0),"")</f>
        <v/>
      </c>
      <c r="T2" t="str">
        <f>IFERROR(MATCH(20,Лист1!A1:CV1,0),"")</f>
        <v/>
      </c>
    </row>
    <row r="3" spans="1:20" x14ac:dyDescent="0.3">
      <c r="A3" t="str">
        <f>IFERROR(MATCH(1,Лист1!A2:CV2,0),"")</f>
        <v/>
      </c>
      <c r="B3" t="str">
        <f>IFERROR(MATCH(2,Лист1!A2:CV2,0),"")</f>
        <v/>
      </c>
      <c r="C3" t="str">
        <f>IFERROR(MATCH(3,Лист1!A2:CV2,0),"")</f>
        <v/>
      </c>
      <c r="D3" t="str">
        <f>IFERROR(MATCH(4,Лист1!A2:CV2,0),"")</f>
        <v/>
      </c>
      <c r="E3" t="str">
        <f>IFERROR(MATCH(5,Лист1!A2:CV2,0),"")</f>
        <v/>
      </c>
      <c r="F3" t="str">
        <f>IFERROR(MATCH(6,Лист1!A2:CV2,0),"")</f>
        <v/>
      </c>
      <c r="G3" t="str">
        <f>IFERROR(MATCH(7,Лист1!A2:CV2,0),"")</f>
        <v/>
      </c>
      <c r="H3" t="str">
        <f>IFERROR(MATCH(8,Лист1!A2:CV2,0),"")</f>
        <v/>
      </c>
      <c r="I3" t="str">
        <f>IFERROR(MATCH(9,Лист1!A2:CV2,0),"")</f>
        <v/>
      </c>
      <c r="J3" t="str">
        <f>IFERROR(MATCH(10,Лист1!A2:CV2,0),"")</f>
        <v/>
      </c>
      <c r="K3" t="str">
        <f>IFERROR(MATCH(11,Лист1!A2:CV2,0),"")</f>
        <v/>
      </c>
      <c r="L3" t="str">
        <f>IFERROR(MATCH(12,Лист1!A2:CV2,0),"")</f>
        <v/>
      </c>
      <c r="M3" t="str">
        <f>IFERROR(MATCH(13,Лист1!A2:CV2,0),"")</f>
        <v/>
      </c>
      <c r="N3" t="str">
        <f>IFERROR(MATCH(14,Лист1!A2:CV2,0),"")</f>
        <v/>
      </c>
      <c r="O3" t="str">
        <f>IFERROR(MATCH(15,Лист1!A2:CV2,0),"")</f>
        <v/>
      </c>
      <c r="P3" t="str">
        <f>IFERROR(MATCH(16,Лист1!A2:CV2,0),"")</f>
        <v/>
      </c>
      <c r="Q3" t="str">
        <f>IFERROR(MATCH(17,Лист1!A2:CV2,0),"")</f>
        <v/>
      </c>
      <c r="R3" t="str">
        <f>IFERROR(MATCH(18,Лист1!A2:CV2,0),"")</f>
        <v/>
      </c>
      <c r="S3" t="str">
        <f>IFERROR(MATCH(19,Лист1!A2:CV2,0),"")</f>
        <v/>
      </c>
      <c r="T3" t="str">
        <f>IFERROR(MATCH(20,Лист1!A2:CV2,0),"")</f>
        <v/>
      </c>
    </row>
    <row r="4" spans="1:20" x14ac:dyDescent="0.3">
      <c r="A4" t="str">
        <f>IFERROR(MATCH(1,Лист1!A3:CV3,0),"")</f>
        <v/>
      </c>
      <c r="B4" t="str">
        <f>IFERROR(MATCH(2,Лист1!A3:CV3,0),"")</f>
        <v/>
      </c>
      <c r="C4" t="str">
        <f>IFERROR(MATCH(3,Лист1!A3:CV3,0),"")</f>
        <v/>
      </c>
      <c r="D4" t="str">
        <f>IFERROR(MATCH(4,Лист1!A3:CV3,0),"")</f>
        <v/>
      </c>
      <c r="E4" t="str">
        <f>IFERROR(MATCH(5,Лист1!A3:CV3,0),"")</f>
        <v/>
      </c>
      <c r="F4">
        <f>IFERROR(MATCH(6,Лист1!A3:CV3,0),"")</f>
        <v>19</v>
      </c>
      <c r="G4" t="str">
        <f>IFERROR(MATCH(7,Лист1!A3:CV3,0),"")</f>
        <v/>
      </c>
      <c r="H4" t="str">
        <f>IFERROR(MATCH(8,Лист1!A3:CV3,0),"")</f>
        <v/>
      </c>
      <c r="I4" t="str">
        <f>IFERROR(MATCH(9,Лист1!A3:CV3,0),"")</f>
        <v/>
      </c>
      <c r="J4" t="str">
        <f>IFERROR(MATCH(10,Лист1!A3:CV3,0),"")</f>
        <v/>
      </c>
      <c r="K4" t="str">
        <f>IFERROR(MATCH(11,Лист1!A3:CV3,0),"")</f>
        <v/>
      </c>
      <c r="L4" t="str">
        <f>IFERROR(MATCH(12,Лист1!A3:CV3,0),"")</f>
        <v/>
      </c>
      <c r="M4" t="str">
        <f>IFERROR(MATCH(13,Лист1!A3:CV3,0),"")</f>
        <v/>
      </c>
      <c r="N4" t="str">
        <f>IFERROR(MATCH(14,Лист1!A3:CV3,0),"")</f>
        <v/>
      </c>
      <c r="O4" t="str">
        <f>IFERROR(MATCH(15,Лист1!A3:CV3,0),"")</f>
        <v/>
      </c>
      <c r="P4" t="str">
        <f>IFERROR(MATCH(16,Лист1!A3:CV3,0),"")</f>
        <v/>
      </c>
      <c r="Q4" t="str">
        <f>IFERROR(MATCH(17,Лист1!A3:CV3,0),"")</f>
        <v/>
      </c>
      <c r="R4" t="str">
        <f>IFERROR(MATCH(18,Лист1!A3:CV3,0),"")</f>
        <v/>
      </c>
      <c r="S4" t="str">
        <f>IFERROR(MATCH(19,Лист1!A3:CV3,0),"")</f>
        <v/>
      </c>
      <c r="T4" t="str">
        <f>IFERROR(MATCH(20,Лист1!A3:CV3,0),"")</f>
        <v/>
      </c>
    </row>
    <row r="5" spans="1:20" x14ac:dyDescent="0.3">
      <c r="A5" t="str">
        <f>IFERROR(MATCH(1,Лист1!A4:CV4,0),"")</f>
        <v/>
      </c>
      <c r="B5" t="str">
        <f>IFERROR(MATCH(2,Лист1!A4:CV4,0),"")</f>
        <v/>
      </c>
      <c r="C5" t="str">
        <f>IFERROR(MATCH(3,Лист1!A4:CV4,0),"")</f>
        <v/>
      </c>
      <c r="D5">
        <f>IFERROR(MATCH(4,Лист1!A4:CV4,0),"")</f>
        <v>14</v>
      </c>
      <c r="E5" t="str">
        <f>IFERROR(MATCH(5,Лист1!A4:CV4,0),"")</f>
        <v/>
      </c>
      <c r="F5" t="str">
        <f>IFERROR(MATCH(6,Лист1!A4:CV4,0),"")</f>
        <v/>
      </c>
      <c r="G5" t="str">
        <f>IFERROR(MATCH(7,Лист1!A4:CV4,0),"")</f>
        <v/>
      </c>
      <c r="H5" t="str">
        <f>IFERROR(MATCH(8,Лист1!A4:CV4,0),"")</f>
        <v/>
      </c>
      <c r="I5" t="str">
        <f>IFERROR(MATCH(9,Лист1!A4:CV4,0),"")</f>
        <v/>
      </c>
      <c r="J5" t="str">
        <f>IFERROR(MATCH(10,Лист1!A4:CV4,0),"")</f>
        <v/>
      </c>
      <c r="K5" t="str">
        <f>IFERROR(MATCH(11,Лист1!A4:CV4,0),"")</f>
        <v/>
      </c>
      <c r="L5" t="str">
        <f>IFERROR(MATCH(12,Лист1!A4:CV4,0),"")</f>
        <v/>
      </c>
      <c r="M5" t="str">
        <f>IFERROR(MATCH(13,Лист1!A4:CV4,0),"")</f>
        <v/>
      </c>
      <c r="N5" t="str">
        <f>IFERROR(MATCH(14,Лист1!A4:CV4,0),"")</f>
        <v/>
      </c>
      <c r="O5" t="str">
        <f>IFERROR(MATCH(15,Лист1!A4:CV4,0),"")</f>
        <v/>
      </c>
      <c r="P5" t="str">
        <f>IFERROR(MATCH(16,Лист1!A4:CV4,0),"")</f>
        <v/>
      </c>
      <c r="Q5" t="str">
        <f>IFERROR(MATCH(17,Лист1!A4:CV4,0),"")</f>
        <v/>
      </c>
      <c r="R5" t="str">
        <f>IFERROR(MATCH(18,Лист1!A4:CV4,0),"")</f>
        <v/>
      </c>
      <c r="S5" t="str">
        <f>IFERROR(MATCH(19,Лист1!A4:CV4,0),"")</f>
        <v/>
      </c>
      <c r="T5" t="str">
        <f>IFERROR(MATCH(20,Лист1!A4:CV4,0),"")</f>
        <v/>
      </c>
    </row>
    <row r="6" spans="1:20" x14ac:dyDescent="0.3">
      <c r="A6" t="str">
        <f>IFERROR(MATCH(1,Лист1!A5:CV5,0),"")</f>
        <v/>
      </c>
      <c r="B6" t="str">
        <f>IFERROR(MATCH(2,Лист1!A5:CV5,0),"")</f>
        <v/>
      </c>
      <c r="C6" t="str">
        <f>IFERROR(MATCH(3,Лист1!A5:CV5,0),"")</f>
        <v/>
      </c>
      <c r="D6" t="str">
        <f>IFERROR(MATCH(4,Лист1!A5:CV5,0),"")</f>
        <v/>
      </c>
      <c r="E6" t="str">
        <f>IFERROR(MATCH(5,Лист1!A5:CV5,0),"")</f>
        <v/>
      </c>
      <c r="F6" t="str">
        <f>IFERROR(MATCH(6,Лист1!A5:CV5,0),"")</f>
        <v/>
      </c>
      <c r="G6" t="str">
        <f>IFERROR(MATCH(7,Лист1!A5:CV5,0),"")</f>
        <v/>
      </c>
      <c r="H6">
        <f>IFERROR(MATCH(8,Лист1!A5:CV5,0),"")</f>
        <v>22</v>
      </c>
      <c r="I6" t="str">
        <f>IFERROR(MATCH(9,Лист1!A5:CV5,0),"")</f>
        <v/>
      </c>
      <c r="J6" t="str">
        <f>IFERROR(MATCH(10,Лист1!A5:CV5,0),"")</f>
        <v/>
      </c>
      <c r="K6" t="str">
        <f>IFERROR(MATCH(11,Лист1!A5:CV5,0),"")</f>
        <v/>
      </c>
      <c r="L6" t="str">
        <f>IFERROR(MATCH(12,Лист1!A5:CV5,0),"")</f>
        <v/>
      </c>
      <c r="M6" t="str">
        <f>IFERROR(MATCH(13,Лист1!A5:CV5,0),"")</f>
        <v/>
      </c>
      <c r="N6" t="str">
        <f>IFERROR(MATCH(14,Лист1!A5:CV5,0),"")</f>
        <v/>
      </c>
      <c r="O6" t="str">
        <f>IFERROR(MATCH(15,Лист1!A5:CV5,0),"")</f>
        <v/>
      </c>
      <c r="P6" t="str">
        <f>IFERROR(MATCH(16,Лист1!A5:CV5,0),"")</f>
        <v/>
      </c>
      <c r="Q6" t="str">
        <f>IFERROR(MATCH(17,Лист1!A5:CV5,0),"")</f>
        <v/>
      </c>
      <c r="R6" t="str">
        <f>IFERROR(MATCH(18,Лист1!A5:CV5,0),"")</f>
        <v/>
      </c>
      <c r="S6" t="str">
        <f>IFERROR(MATCH(19,Лист1!A5:CV5,0),"")</f>
        <v/>
      </c>
      <c r="T6" t="str">
        <f>IFERROR(MATCH(20,Лист1!A5:CV5,0),"")</f>
        <v/>
      </c>
    </row>
    <row r="7" spans="1:20" x14ac:dyDescent="0.3">
      <c r="A7" t="str">
        <f>IFERROR(MATCH(1,Лист1!A6:CV6,0),"")</f>
        <v/>
      </c>
      <c r="B7" t="str">
        <f>IFERROR(MATCH(2,Лист1!A6:CV6,0),"")</f>
        <v/>
      </c>
      <c r="C7" t="str">
        <f>IFERROR(MATCH(3,Лист1!A6:CV6,0),"")</f>
        <v/>
      </c>
      <c r="D7" t="str">
        <f>IFERROR(MATCH(4,Лист1!A6:CV6,0),"")</f>
        <v/>
      </c>
      <c r="E7" t="str">
        <f>IFERROR(MATCH(5,Лист1!A6:CV6,0),"")</f>
        <v/>
      </c>
      <c r="F7" t="str">
        <f>IFERROR(MATCH(6,Лист1!A6:CV6,0),"")</f>
        <v/>
      </c>
      <c r="G7" t="str">
        <f>IFERROR(MATCH(7,Лист1!A6:CV6,0),"")</f>
        <v/>
      </c>
      <c r="H7" t="str">
        <f>IFERROR(MATCH(8,Лист1!A6:CV6,0),"")</f>
        <v/>
      </c>
      <c r="I7" t="str">
        <f>IFERROR(MATCH(9,Лист1!A6:CV6,0),"")</f>
        <v/>
      </c>
      <c r="J7" t="str">
        <f>IFERROR(MATCH(10,Лист1!A6:CV6,0),"")</f>
        <v/>
      </c>
      <c r="K7" t="str">
        <f>IFERROR(MATCH(11,Лист1!A6:CV6,0),"")</f>
        <v/>
      </c>
      <c r="L7" t="str">
        <f>IFERROR(MATCH(12,Лист1!A6:CV6,0),"")</f>
        <v/>
      </c>
      <c r="M7" t="str">
        <f>IFERROR(MATCH(13,Лист1!A6:CV6,0),"")</f>
        <v/>
      </c>
      <c r="N7" t="str">
        <f>IFERROR(MATCH(14,Лист1!A6:CV6,0),"")</f>
        <v/>
      </c>
      <c r="O7" t="str">
        <f>IFERROR(MATCH(15,Лист1!A6:CV6,0),"")</f>
        <v/>
      </c>
      <c r="P7" t="str">
        <f>IFERROR(MATCH(16,Лист1!A6:CV6,0),"")</f>
        <v/>
      </c>
      <c r="Q7" t="str">
        <f>IFERROR(MATCH(17,Лист1!A6:CV6,0),"")</f>
        <v/>
      </c>
      <c r="R7" t="str">
        <f>IFERROR(MATCH(18,Лист1!A6:CV6,0),"")</f>
        <v/>
      </c>
      <c r="S7" t="str">
        <f>IFERROR(MATCH(19,Лист1!A6:CV6,0),"")</f>
        <v/>
      </c>
      <c r="T7" t="str">
        <f>IFERROR(MATCH(20,Лист1!A6:CV6,0),"")</f>
        <v/>
      </c>
    </row>
    <row r="8" spans="1:20" x14ac:dyDescent="0.3">
      <c r="A8" t="str">
        <f>IFERROR(MATCH(1,Лист1!A7:CV7,0),"")</f>
        <v/>
      </c>
      <c r="B8" t="str">
        <f>IFERROR(MATCH(2,Лист1!A7:CV7,0),"")</f>
        <v/>
      </c>
      <c r="C8" t="str">
        <f>IFERROR(MATCH(3,Лист1!A7:CV7,0),"")</f>
        <v/>
      </c>
      <c r="D8" t="str">
        <f>IFERROR(MATCH(4,Лист1!A7:CV7,0),"")</f>
        <v/>
      </c>
      <c r="E8" t="str">
        <f>IFERROR(MATCH(5,Лист1!A7:CV7,0),"")</f>
        <v/>
      </c>
      <c r="F8" t="str">
        <f>IFERROR(MATCH(6,Лист1!A7:CV7,0),"")</f>
        <v/>
      </c>
      <c r="G8" t="str">
        <f>IFERROR(MATCH(7,Лист1!A7:CV7,0),"")</f>
        <v/>
      </c>
      <c r="H8" t="str">
        <f>IFERROR(MATCH(8,Лист1!A7:CV7,0),"")</f>
        <v/>
      </c>
      <c r="I8" t="str">
        <f>IFERROR(MATCH(9,Лист1!A7:CV7,0),"")</f>
        <v/>
      </c>
      <c r="J8" t="str">
        <f>IFERROR(MATCH(10,Лист1!A7:CV7,0),"")</f>
        <v/>
      </c>
      <c r="K8" t="str">
        <f>IFERROR(MATCH(11,Лист1!A7:CV7,0),"")</f>
        <v/>
      </c>
      <c r="L8" t="str">
        <f>IFERROR(MATCH(12,Лист1!A7:CV7,0),"")</f>
        <v/>
      </c>
      <c r="M8" t="str">
        <f>IFERROR(MATCH(13,Лист1!A7:CV7,0),"")</f>
        <v/>
      </c>
      <c r="N8" t="str">
        <f>IFERROR(MATCH(14,Лист1!A7:CV7,0),"")</f>
        <v/>
      </c>
      <c r="O8">
        <f>IFERROR(MATCH(15,Лист1!A7:CV7,0),"")</f>
        <v>17</v>
      </c>
      <c r="P8" t="str">
        <f>IFERROR(MATCH(16,Лист1!A7:CV7,0),"")</f>
        <v/>
      </c>
      <c r="Q8" t="str">
        <f>IFERROR(MATCH(17,Лист1!A7:CV7,0),"")</f>
        <v/>
      </c>
      <c r="R8" t="str">
        <f>IFERROR(MATCH(18,Лист1!A7:CV7,0),"")</f>
        <v/>
      </c>
      <c r="S8" t="str">
        <f>IFERROR(MATCH(19,Лист1!A7:CV7,0),"")</f>
        <v/>
      </c>
      <c r="T8" t="str">
        <f>IFERROR(MATCH(20,Лист1!A7:CV7,0),"")</f>
        <v/>
      </c>
    </row>
    <row r="9" spans="1:20" x14ac:dyDescent="0.3">
      <c r="A9" t="str">
        <f>IFERROR(MATCH(1,Лист1!A8:CV8,0),"")</f>
        <v/>
      </c>
      <c r="B9" t="str">
        <f>IFERROR(MATCH(2,Лист1!A8:CV8,0),"")</f>
        <v/>
      </c>
      <c r="C9" t="str">
        <f>IFERROR(MATCH(3,Лист1!A8:CV8,0),"")</f>
        <v/>
      </c>
      <c r="D9" t="str">
        <f>IFERROR(MATCH(4,Лист1!A8:CV8,0),"")</f>
        <v/>
      </c>
      <c r="E9" t="str">
        <f>IFERROR(MATCH(5,Лист1!A8:CV8,0),"")</f>
        <v/>
      </c>
      <c r="F9" t="str">
        <f>IFERROR(MATCH(6,Лист1!A8:CV8,0),"")</f>
        <v/>
      </c>
      <c r="G9" t="str">
        <f>IFERROR(MATCH(7,Лист1!A8:CV8,0),"")</f>
        <v/>
      </c>
      <c r="H9" t="str">
        <f>IFERROR(MATCH(8,Лист1!A8:CV8,0),"")</f>
        <v/>
      </c>
      <c r="I9" t="str">
        <f>IFERROR(MATCH(9,Лист1!A8:CV8,0),"")</f>
        <v/>
      </c>
      <c r="J9" t="str">
        <f>IFERROR(MATCH(10,Лист1!A8:CV8,0),"")</f>
        <v/>
      </c>
      <c r="K9" t="str">
        <f>IFERROR(MATCH(11,Лист1!A8:CV8,0),"")</f>
        <v/>
      </c>
      <c r="L9" t="str">
        <f>IFERROR(MATCH(12,Лист1!A8:CV8,0),"")</f>
        <v/>
      </c>
      <c r="M9" t="str">
        <f>IFERROR(MATCH(13,Лист1!A8:CV8,0),"")</f>
        <v/>
      </c>
      <c r="N9" t="str">
        <f>IFERROR(MATCH(14,Лист1!A8:CV8,0),"")</f>
        <v/>
      </c>
      <c r="O9" t="str">
        <f>IFERROR(MATCH(15,Лист1!A8:CV8,0),"")</f>
        <v/>
      </c>
      <c r="P9">
        <f>IFERROR(MATCH(16,Лист1!A8:CV8,0),"")</f>
        <v>20</v>
      </c>
      <c r="Q9" t="str">
        <f>IFERROR(MATCH(17,Лист1!A8:CV8,0),"")</f>
        <v/>
      </c>
      <c r="R9" t="str">
        <f>IFERROR(MATCH(18,Лист1!A8:CV8,0),"")</f>
        <v/>
      </c>
      <c r="S9" t="str">
        <f>IFERROR(MATCH(19,Лист1!A8:CV8,0),"")</f>
        <v/>
      </c>
      <c r="T9" t="str">
        <f>IFERROR(MATCH(20,Лист1!A8:CV8,0),"")</f>
        <v/>
      </c>
    </row>
    <row r="10" spans="1:20" x14ac:dyDescent="0.3">
      <c r="A10" t="str">
        <f>IFERROR(MATCH(1,Лист1!A9:CV9,0),"")</f>
        <v/>
      </c>
      <c r="B10" t="str">
        <f>IFERROR(MATCH(2,Лист1!A9:CV9,0),"")</f>
        <v/>
      </c>
      <c r="C10" t="str">
        <f>IFERROR(MATCH(3,Лист1!A9:CV9,0),"")</f>
        <v/>
      </c>
      <c r="D10" t="str">
        <f>IFERROR(MATCH(4,Лист1!A9:CV9,0),"")</f>
        <v/>
      </c>
      <c r="E10" t="str">
        <f>IFERROR(MATCH(5,Лист1!A9:CV9,0),"")</f>
        <v/>
      </c>
      <c r="F10" t="str">
        <f>IFERROR(MATCH(6,Лист1!A9:CV9,0),"")</f>
        <v/>
      </c>
      <c r="G10" t="str">
        <f>IFERROR(MATCH(7,Лист1!A9:CV9,0),"")</f>
        <v/>
      </c>
      <c r="H10" t="str">
        <f>IFERROR(MATCH(8,Лист1!A9:CV9,0),"")</f>
        <v/>
      </c>
      <c r="I10" t="str">
        <f>IFERROR(MATCH(9,Лист1!A9:CV9,0),"")</f>
        <v/>
      </c>
      <c r="J10" t="str">
        <f>IFERROR(MATCH(10,Лист1!A9:CV9,0),"")</f>
        <v/>
      </c>
      <c r="K10" t="str">
        <f>IFERROR(MATCH(11,Лист1!A9:CV9,0),"")</f>
        <v/>
      </c>
      <c r="L10" t="str">
        <f>IFERROR(MATCH(12,Лист1!A9:CV9,0),"")</f>
        <v/>
      </c>
      <c r="M10">
        <f>IFERROR(MATCH(13,Лист1!A9:CV9,0),"")</f>
        <v>12</v>
      </c>
      <c r="N10" t="str">
        <f>IFERROR(MATCH(14,Лист1!A9:CV9,0),"")</f>
        <v/>
      </c>
      <c r="O10" t="str">
        <f>IFERROR(MATCH(15,Лист1!A9:CV9,0),"")</f>
        <v/>
      </c>
      <c r="P10" t="str">
        <f>IFERROR(MATCH(16,Лист1!A9:CV9,0),"")</f>
        <v/>
      </c>
      <c r="Q10" t="str">
        <f>IFERROR(MATCH(17,Лист1!A9:CV9,0),"")</f>
        <v/>
      </c>
      <c r="R10" t="str">
        <f>IFERROR(MATCH(18,Лист1!A9:CV9,0),"")</f>
        <v/>
      </c>
      <c r="S10" t="str">
        <f>IFERROR(MATCH(19,Лист1!A9:CV9,0),"")</f>
        <v/>
      </c>
      <c r="T10" t="str">
        <f>IFERROR(MATCH(20,Лист1!A9:CV9,0),"")</f>
        <v/>
      </c>
    </row>
    <row r="11" spans="1:20" x14ac:dyDescent="0.3">
      <c r="A11" t="str">
        <f>IFERROR(MATCH(1,Лист1!A10:CV10,0),"")</f>
        <v/>
      </c>
      <c r="B11" t="str">
        <f>IFERROR(MATCH(2,Лист1!A10:CV10,0),"")</f>
        <v/>
      </c>
      <c r="C11" t="str">
        <f>IFERROR(MATCH(3,Лист1!A10:CV10,0),"")</f>
        <v/>
      </c>
      <c r="D11" t="str">
        <f>IFERROR(MATCH(4,Лист1!A10:CV10,0),"")</f>
        <v/>
      </c>
      <c r="E11" t="str">
        <f>IFERROR(MATCH(5,Лист1!A10:CV10,0),"")</f>
        <v/>
      </c>
      <c r="F11" t="str">
        <f>IFERROR(MATCH(6,Лист1!A10:CV10,0),"")</f>
        <v/>
      </c>
      <c r="G11" t="str">
        <f>IFERROR(MATCH(7,Лист1!A10:CV10,0),"")</f>
        <v/>
      </c>
      <c r="H11" t="str">
        <f>IFERROR(MATCH(8,Лист1!A10:CV10,0),"")</f>
        <v/>
      </c>
      <c r="I11" t="str">
        <f>IFERROR(MATCH(9,Лист1!A10:CV10,0),"")</f>
        <v/>
      </c>
      <c r="J11">
        <f>IFERROR(MATCH(10,Лист1!A10:CV10,0),"")</f>
        <v>24</v>
      </c>
      <c r="K11" t="str">
        <f>IFERROR(MATCH(11,Лист1!A10:CV10,0),"")</f>
        <v/>
      </c>
      <c r="L11" t="str">
        <f>IFERROR(MATCH(12,Лист1!A10:CV10,0),"")</f>
        <v/>
      </c>
      <c r="M11" t="str">
        <f>IFERROR(MATCH(13,Лист1!A10:CV10,0),"")</f>
        <v/>
      </c>
      <c r="N11">
        <f>IFERROR(MATCH(14,Лист1!A10:CV10,0),"")</f>
        <v>15</v>
      </c>
      <c r="O11" t="str">
        <f>IFERROR(MATCH(15,Лист1!A10:CV10,0),"")</f>
        <v/>
      </c>
      <c r="P11" t="str">
        <f>IFERROR(MATCH(16,Лист1!A10:CV10,0),"")</f>
        <v/>
      </c>
      <c r="Q11">
        <f>IFERROR(MATCH(17,Лист1!A10:CV10,0),"")</f>
        <v>20</v>
      </c>
      <c r="R11" t="str">
        <f>IFERROR(MATCH(18,Лист1!A10:CV10,0),"")</f>
        <v/>
      </c>
      <c r="S11" t="str">
        <f>IFERROR(MATCH(19,Лист1!A10:CV10,0),"")</f>
        <v/>
      </c>
      <c r="T11" t="str">
        <f>IFERROR(MATCH(20,Лист1!A10:CV10,0),"")</f>
        <v/>
      </c>
    </row>
    <row r="12" spans="1:20" x14ac:dyDescent="0.3">
      <c r="A12" t="str">
        <f>IFERROR(MATCH(1,Лист1!A11:CV11,0),"")</f>
        <v/>
      </c>
      <c r="B12" t="str">
        <f>IFERROR(MATCH(2,Лист1!A11:CV11,0),"")</f>
        <v/>
      </c>
      <c r="C12" t="str">
        <f>IFERROR(MATCH(3,Лист1!A11:CV11,0),"")</f>
        <v/>
      </c>
      <c r="D12" t="str">
        <f>IFERROR(MATCH(4,Лист1!A11:CV11,0),"")</f>
        <v/>
      </c>
      <c r="E12" t="str">
        <f>IFERROR(MATCH(5,Лист1!A11:CV11,0),"")</f>
        <v/>
      </c>
      <c r="F12" t="str">
        <f>IFERROR(MATCH(6,Лист1!A11:CV11,0),"")</f>
        <v/>
      </c>
      <c r="G12" t="str">
        <f>IFERROR(MATCH(7,Лист1!A11:CV11,0),"")</f>
        <v/>
      </c>
      <c r="H12" t="str">
        <f>IFERROR(MATCH(8,Лист1!A11:CV11,0),"")</f>
        <v/>
      </c>
      <c r="I12" t="str">
        <f>IFERROR(MATCH(9,Лист1!A11:CV11,0),"")</f>
        <v/>
      </c>
      <c r="J12" t="str">
        <f>IFERROR(MATCH(10,Лист1!A11:CV11,0),"")</f>
        <v/>
      </c>
      <c r="K12" t="str">
        <f>IFERROR(MATCH(11,Лист1!A11:CV11,0),"")</f>
        <v/>
      </c>
      <c r="L12" t="str">
        <f>IFERROR(MATCH(12,Лист1!A11:CV11,0),"")</f>
        <v/>
      </c>
      <c r="M12" t="str">
        <f>IFERROR(MATCH(13,Лист1!A11:CV11,0),"")</f>
        <v/>
      </c>
      <c r="N12" t="str">
        <f>IFERROR(MATCH(14,Лист1!A11:CV11,0),"")</f>
        <v/>
      </c>
      <c r="O12" t="str">
        <f>IFERROR(MATCH(15,Лист1!A11:CV11,0),"")</f>
        <v/>
      </c>
      <c r="P12" t="str">
        <f>IFERROR(MATCH(16,Лист1!A11:CV11,0),"")</f>
        <v/>
      </c>
      <c r="Q12" t="str">
        <f>IFERROR(MATCH(17,Лист1!A11:CV11,0),"")</f>
        <v/>
      </c>
      <c r="R12">
        <f>IFERROR(MATCH(18,Лист1!A11:CV11,0),"")</f>
        <v>22</v>
      </c>
      <c r="S12" t="str">
        <f>IFERROR(MATCH(19,Лист1!A11:CV11,0),"")</f>
        <v/>
      </c>
      <c r="T12" t="str">
        <f>IFERROR(MATCH(20,Лист1!A11:CV11,0),"")</f>
        <v/>
      </c>
    </row>
    <row r="13" spans="1:20" x14ac:dyDescent="0.3">
      <c r="A13" t="str">
        <f>IFERROR(MATCH(1,Лист1!A12:CV12,0),"")</f>
        <v/>
      </c>
      <c r="B13" t="str">
        <f>IFERROR(MATCH(2,Лист1!A12:CV12,0),"")</f>
        <v/>
      </c>
      <c r="C13" t="str">
        <f>IFERROR(MATCH(3,Лист1!A12:CV12,0),"")</f>
        <v/>
      </c>
      <c r="D13" t="str">
        <f>IFERROR(MATCH(4,Лист1!A12:CV12,0),"")</f>
        <v/>
      </c>
      <c r="E13" t="str">
        <f>IFERROR(MATCH(5,Лист1!A12:CV12,0),"")</f>
        <v/>
      </c>
      <c r="F13" t="str">
        <f>IFERROR(MATCH(6,Лист1!A12:CV12,0),"")</f>
        <v/>
      </c>
      <c r="G13" t="str">
        <f>IFERROR(MATCH(7,Лист1!A12:CV12,0),"")</f>
        <v/>
      </c>
      <c r="H13" t="str">
        <f>IFERROR(MATCH(8,Лист1!A12:CV12,0),"")</f>
        <v/>
      </c>
      <c r="I13" t="str">
        <f>IFERROR(MATCH(9,Лист1!A12:CV12,0),"")</f>
        <v/>
      </c>
      <c r="J13" t="str">
        <f>IFERROR(MATCH(10,Лист1!A12:CV12,0),"")</f>
        <v/>
      </c>
      <c r="K13" t="str">
        <f>IFERROR(MATCH(11,Лист1!A12:CV12,0),"")</f>
        <v/>
      </c>
      <c r="L13" t="str">
        <f>IFERROR(MATCH(12,Лист1!A12:CV12,0),"")</f>
        <v/>
      </c>
      <c r="M13" t="str">
        <f>IFERROR(MATCH(13,Лист1!A12:CV12,0),"")</f>
        <v/>
      </c>
      <c r="N13" t="str">
        <f>IFERROR(MATCH(14,Лист1!A12:CV12,0),"")</f>
        <v/>
      </c>
      <c r="O13" t="str">
        <f>IFERROR(MATCH(15,Лист1!A12:CV12,0),"")</f>
        <v/>
      </c>
      <c r="P13" t="str">
        <f>IFERROR(MATCH(16,Лист1!A12:CV12,0),"")</f>
        <v/>
      </c>
      <c r="Q13" t="str">
        <f>IFERROR(MATCH(17,Лист1!A12:CV12,0),"")</f>
        <v/>
      </c>
      <c r="R13" t="str">
        <f>IFERROR(MATCH(18,Лист1!A12:CV12,0),"")</f>
        <v/>
      </c>
      <c r="S13" t="str">
        <f>IFERROR(MATCH(19,Лист1!A12:CV12,0),"")</f>
        <v/>
      </c>
      <c r="T13" t="str">
        <f>IFERROR(MATCH(20,Лист1!A12:CV12,0),"")</f>
        <v/>
      </c>
    </row>
    <row r="14" spans="1:20" x14ac:dyDescent="0.3">
      <c r="A14" t="str">
        <f>IFERROR(MATCH(1,Лист1!A13:CV13,0),"")</f>
        <v/>
      </c>
      <c r="B14" t="str">
        <f>IFERROR(MATCH(2,Лист1!A13:CV13,0),"")</f>
        <v/>
      </c>
      <c r="C14" t="str">
        <f>IFERROR(MATCH(3,Лист1!A13:CV13,0),"")</f>
        <v/>
      </c>
      <c r="D14" t="str">
        <f>IFERROR(MATCH(4,Лист1!A13:CV13,0),"")</f>
        <v/>
      </c>
      <c r="E14" t="str">
        <f>IFERROR(MATCH(5,Лист1!A13:CV13,0),"")</f>
        <v/>
      </c>
      <c r="F14" t="str">
        <f>IFERROR(MATCH(6,Лист1!A13:CV13,0),"")</f>
        <v/>
      </c>
      <c r="G14" t="str">
        <f>IFERROR(MATCH(7,Лист1!A13:CV13,0),"")</f>
        <v/>
      </c>
      <c r="H14" t="str">
        <f>IFERROR(MATCH(8,Лист1!A13:CV13,0),"")</f>
        <v/>
      </c>
      <c r="I14" t="str">
        <f>IFERROR(MATCH(9,Лист1!A13:CV13,0),"")</f>
        <v/>
      </c>
      <c r="J14" t="str">
        <f>IFERROR(MATCH(10,Лист1!A13:CV13,0),"")</f>
        <v/>
      </c>
      <c r="K14" t="str">
        <f>IFERROR(MATCH(11,Лист1!A13:CV13,0),"")</f>
        <v/>
      </c>
      <c r="L14" t="str">
        <f>IFERROR(MATCH(12,Лист1!A13:CV13,0),"")</f>
        <v/>
      </c>
      <c r="M14" t="str">
        <f>IFERROR(MATCH(13,Лист1!A13:CV13,0),"")</f>
        <v/>
      </c>
      <c r="N14" t="str">
        <f>IFERROR(MATCH(14,Лист1!A13:CV13,0),"")</f>
        <v/>
      </c>
      <c r="O14" t="str">
        <f>IFERROR(MATCH(15,Лист1!A13:CV13,0),"")</f>
        <v/>
      </c>
      <c r="P14" t="str">
        <f>IFERROR(MATCH(16,Лист1!A13:CV13,0),"")</f>
        <v/>
      </c>
      <c r="Q14" t="str">
        <f>IFERROR(MATCH(17,Лист1!A13:CV13,0),"")</f>
        <v/>
      </c>
      <c r="R14" t="str">
        <f>IFERROR(MATCH(18,Лист1!A13:CV13,0),"")</f>
        <v/>
      </c>
      <c r="S14" t="str">
        <f>IFERROR(MATCH(19,Лист1!A13:CV13,0),"")</f>
        <v/>
      </c>
      <c r="T14" t="str">
        <f>IFERROR(MATCH(20,Лист1!A13:CV13,0),"")</f>
        <v/>
      </c>
    </row>
    <row r="15" spans="1:20" x14ac:dyDescent="0.3">
      <c r="A15" t="str">
        <f>IFERROR(MATCH(1,Лист1!A14:CV14,0),"")</f>
        <v/>
      </c>
      <c r="B15" t="str">
        <f>IFERROR(MATCH(2,Лист1!A14:CV14,0),"")</f>
        <v/>
      </c>
      <c r="C15" t="str">
        <f>IFERROR(MATCH(3,Лист1!A14:CV14,0),"")</f>
        <v/>
      </c>
      <c r="D15" t="str">
        <f>IFERROR(MATCH(4,Лист1!A14:CV14,0),"")</f>
        <v/>
      </c>
      <c r="E15" t="str">
        <f>IFERROR(MATCH(5,Лист1!A14:CV14,0),"")</f>
        <v/>
      </c>
      <c r="F15" t="str">
        <f>IFERROR(MATCH(6,Лист1!A14:CV14,0),"")</f>
        <v/>
      </c>
      <c r="G15" t="str">
        <f>IFERROR(MATCH(7,Лист1!A14:CV14,0),"")</f>
        <v/>
      </c>
      <c r="H15" t="str">
        <f>IFERROR(MATCH(8,Лист1!A14:CV14,0),"")</f>
        <v/>
      </c>
      <c r="I15" t="str">
        <f>IFERROR(MATCH(9,Лист1!A14:CV14,0),"")</f>
        <v/>
      </c>
      <c r="J15" t="str">
        <f>IFERROR(MATCH(10,Лист1!A14:CV14,0),"")</f>
        <v/>
      </c>
      <c r="K15" t="str">
        <f>IFERROR(MATCH(11,Лист1!A14:CV14,0),"")</f>
        <v/>
      </c>
      <c r="L15" t="str">
        <f>IFERROR(MATCH(12,Лист1!A14:CV14,0),"")</f>
        <v/>
      </c>
      <c r="M15" t="str">
        <f>IFERROR(MATCH(13,Лист1!A14:CV14,0),"")</f>
        <v/>
      </c>
      <c r="N15" t="str">
        <f>IFERROR(MATCH(14,Лист1!A14:CV14,0),"")</f>
        <v/>
      </c>
      <c r="O15" t="str">
        <f>IFERROR(MATCH(15,Лист1!A14:CV14,0),"")</f>
        <v/>
      </c>
      <c r="P15" t="str">
        <f>IFERROR(MATCH(16,Лист1!A14:CV14,0),"")</f>
        <v/>
      </c>
      <c r="Q15" t="str">
        <f>IFERROR(MATCH(17,Лист1!A14:CV14,0),"")</f>
        <v/>
      </c>
      <c r="R15" t="str">
        <f>IFERROR(MATCH(18,Лист1!A14:CV14,0),"")</f>
        <v/>
      </c>
      <c r="S15" t="str">
        <f>IFERROR(MATCH(19,Лист1!A14:CV14,0),"")</f>
        <v/>
      </c>
      <c r="T15" t="str">
        <f>IFERROR(MATCH(20,Лист1!A14:CV14,0),"")</f>
        <v/>
      </c>
    </row>
    <row r="16" spans="1:20" x14ac:dyDescent="0.3">
      <c r="A16" t="str">
        <f>IFERROR(MATCH(1,Лист1!A15:CV15,0),"")</f>
        <v/>
      </c>
      <c r="B16" t="str">
        <f>IFERROR(MATCH(2,Лист1!A15:CV15,0),"")</f>
        <v/>
      </c>
      <c r="C16" t="str">
        <f>IFERROR(MATCH(3,Лист1!A15:CV15,0),"")</f>
        <v/>
      </c>
      <c r="D16" t="str">
        <f>IFERROR(MATCH(4,Лист1!A15:CV15,0),"")</f>
        <v/>
      </c>
      <c r="E16" t="str">
        <f>IFERROR(MATCH(5,Лист1!A15:CV15,0),"")</f>
        <v/>
      </c>
      <c r="F16" t="str">
        <f>IFERROR(MATCH(6,Лист1!A15:CV15,0),"")</f>
        <v/>
      </c>
      <c r="G16" t="str">
        <f>IFERROR(MATCH(7,Лист1!A15:CV15,0),"")</f>
        <v/>
      </c>
      <c r="H16" t="str">
        <f>IFERROR(MATCH(8,Лист1!A15:CV15,0),"")</f>
        <v/>
      </c>
      <c r="I16" t="str">
        <f>IFERROR(MATCH(9,Лист1!A15:CV15,0),"")</f>
        <v/>
      </c>
      <c r="J16" t="str">
        <f>IFERROR(MATCH(10,Лист1!A15:CV15,0),"")</f>
        <v/>
      </c>
      <c r="K16" t="str">
        <f>IFERROR(MATCH(11,Лист1!A15:CV15,0),"")</f>
        <v/>
      </c>
      <c r="L16" t="str">
        <f>IFERROR(MATCH(12,Лист1!A15:CV15,0),"")</f>
        <v/>
      </c>
      <c r="M16" t="str">
        <f>IFERROR(MATCH(13,Лист1!A15:CV15,0),"")</f>
        <v/>
      </c>
      <c r="N16" t="str">
        <f>IFERROR(MATCH(14,Лист1!A15:CV15,0),"")</f>
        <v/>
      </c>
      <c r="O16" t="str">
        <f>IFERROR(MATCH(15,Лист1!A15:CV15,0),"")</f>
        <v/>
      </c>
      <c r="P16" t="str">
        <f>IFERROR(MATCH(16,Лист1!A15:CV15,0),"")</f>
        <v/>
      </c>
      <c r="Q16" t="str">
        <f>IFERROR(MATCH(17,Лист1!A15:CV15,0),"")</f>
        <v/>
      </c>
      <c r="R16" t="str">
        <f>IFERROR(MATCH(18,Лист1!A15:CV15,0),"")</f>
        <v/>
      </c>
      <c r="S16">
        <f>IFERROR(MATCH(19,Лист1!A15:CV15,0),"")</f>
        <v>22</v>
      </c>
      <c r="T16">
        <f>IFERROR(MATCH(20,Лист1!A15:CV15,0),"")</f>
        <v>24</v>
      </c>
    </row>
    <row r="17" spans="1:20" x14ac:dyDescent="0.3">
      <c r="A17" t="str">
        <f>IFERROR(MATCH(1,Лист1!A16:CV16,0),"")</f>
        <v/>
      </c>
      <c r="B17">
        <f>IFERROR(MATCH(2,Лист1!A16:CV16,0),"")</f>
        <v>3</v>
      </c>
      <c r="C17">
        <f>IFERROR(MATCH(3,Лист1!A16:CV16,0),"")</f>
        <v>14</v>
      </c>
      <c r="D17" t="str">
        <f>IFERROR(MATCH(4,Лист1!A16:CV16,0),"")</f>
        <v/>
      </c>
      <c r="E17">
        <f>IFERROR(MATCH(5,Лист1!A16:CV16,0),"")</f>
        <v>17</v>
      </c>
      <c r="F17" t="str">
        <f>IFERROR(MATCH(6,Лист1!A16:CV16,0),"")</f>
        <v/>
      </c>
      <c r="G17" t="str">
        <f>IFERROR(MATCH(7,Лист1!A16:CV16,0),"")</f>
        <v/>
      </c>
      <c r="H17" t="str">
        <f>IFERROR(MATCH(8,Лист1!A16:CV16,0),"")</f>
        <v/>
      </c>
      <c r="I17" t="str">
        <f>IFERROR(MATCH(9,Лист1!A16:CV16,0),"")</f>
        <v/>
      </c>
      <c r="J17" t="str">
        <f>IFERROR(MATCH(10,Лист1!A16:CV16,0),"")</f>
        <v/>
      </c>
      <c r="K17" t="str">
        <f>IFERROR(MATCH(11,Лист1!A16:CV16,0),"")</f>
        <v/>
      </c>
      <c r="L17" t="str">
        <f>IFERROR(MATCH(12,Лист1!A16:CV16,0),"")</f>
        <v/>
      </c>
      <c r="M17" t="str">
        <f>IFERROR(MATCH(13,Лист1!A16:CV16,0),"")</f>
        <v/>
      </c>
      <c r="N17" t="str">
        <f>IFERROR(MATCH(14,Лист1!A16:CV16,0),"")</f>
        <v/>
      </c>
      <c r="O17" t="str">
        <f>IFERROR(MATCH(15,Лист1!A16:CV16,0),"")</f>
        <v/>
      </c>
      <c r="P17" t="str">
        <f>IFERROR(MATCH(16,Лист1!A16:CV16,0),"")</f>
        <v/>
      </c>
      <c r="Q17" t="str">
        <f>IFERROR(MATCH(17,Лист1!A16:CV16,0),"")</f>
        <v/>
      </c>
      <c r="R17" t="str">
        <f>IFERROR(MATCH(18,Лист1!A16:CV16,0),"")</f>
        <v/>
      </c>
      <c r="S17" t="str">
        <f>IFERROR(MATCH(19,Лист1!A16:CV16,0),"")</f>
        <v/>
      </c>
      <c r="T17" t="str">
        <f>IFERROR(MATCH(20,Лист1!A16:CV16,0),"")</f>
        <v/>
      </c>
    </row>
    <row r="18" spans="1:20" x14ac:dyDescent="0.3">
      <c r="A18" t="str">
        <f>IFERROR(MATCH(1,Лист1!A17:CV17,0),"")</f>
        <v/>
      </c>
      <c r="B18" t="str">
        <f>IFERROR(MATCH(2,Лист1!A17:CV17,0),"")</f>
        <v/>
      </c>
      <c r="C18" t="str">
        <f>IFERROR(MATCH(3,Лист1!A17:CV17,0),"")</f>
        <v/>
      </c>
      <c r="D18" t="str">
        <f>IFERROR(MATCH(4,Лист1!A17:CV17,0),"")</f>
        <v/>
      </c>
      <c r="E18" t="str">
        <f>IFERROR(MATCH(5,Лист1!A17:CV17,0),"")</f>
        <v/>
      </c>
      <c r="F18" t="str">
        <f>IFERROR(MATCH(6,Лист1!A17:CV17,0),"")</f>
        <v/>
      </c>
      <c r="G18">
        <f>IFERROR(MATCH(7,Лист1!A17:CV17,0),"")</f>
        <v>20</v>
      </c>
      <c r="H18" t="str">
        <f>IFERROR(MATCH(8,Лист1!A17:CV17,0),"")</f>
        <v/>
      </c>
      <c r="I18" t="str">
        <f>IFERROR(MATCH(9,Лист1!A17:CV17,0),"")</f>
        <v/>
      </c>
      <c r="J18" t="str">
        <f>IFERROR(MATCH(10,Лист1!A17:CV17,0),"")</f>
        <v/>
      </c>
      <c r="K18">
        <f>IFERROR(MATCH(11,Лист1!A17:CV17,0),"")</f>
        <v>12</v>
      </c>
      <c r="L18" t="str">
        <f>IFERROR(MATCH(12,Лист1!A17:CV17,0),"")</f>
        <v/>
      </c>
      <c r="M18" t="str">
        <f>IFERROR(MATCH(13,Лист1!A17:CV17,0),"")</f>
        <v/>
      </c>
      <c r="N18" t="str">
        <f>IFERROR(MATCH(14,Лист1!A17:CV17,0),"")</f>
        <v/>
      </c>
      <c r="O18" t="str">
        <f>IFERROR(MATCH(15,Лист1!A17:CV17,0),"")</f>
        <v/>
      </c>
      <c r="P18" t="str">
        <f>IFERROR(MATCH(16,Лист1!A17:CV17,0),"")</f>
        <v/>
      </c>
      <c r="Q18" t="str">
        <f>IFERROR(MATCH(17,Лист1!A17:CV17,0),"")</f>
        <v/>
      </c>
      <c r="R18" t="str">
        <f>IFERROR(MATCH(18,Лист1!A17:CV17,0),"")</f>
        <v/>
      </c>
      <c r="S18" t="str">
        <f>IFERROR(MATCH(19,Лист1!A17:CV17,0),"")</f>
        <v/>
      </c>
      <c r="T18" t="str">
        <f>IFERROR(MATCH(20,Лист1!A17:CV17,0),"")</f>
        <v/>
      </c>
    </row>
    <row r="19" spans="1:20" x14ac:dyDescent="0.3">
      <c r="A19" t="str">
        <f>IFERROR(MATCH(1,Лист1!A18:CV18,0),"")</f>
        <v/>
      </c>
      <c r="B19" t="str">
        <f>IFERROR(MATCH(2,Лист1!A18:CV18,0),"")</f>
        <v/>
      </c>
      <c r="C19" t="str">
        <f>IFERROR(MATCH(3,Лист1!A18:CV18,0),"")</f>
        <v/>
      </c>
      <c r="D19" t="str">
        <f>IFERROR(MATCH(4,Лист1!A18:CV18,0),"")</f>
        <v/>
      </c>
      <c r="E19" t="str">
        <f>IFERROR(MATCH(5,Лист1!A18:CV18,0),"")</f>
        <v/>
      </c>
      <c r="F19" t="str">
        <f>IFERROR(MATCH(6,Лист1!A18:CV18,0),"")</f>
        <v/>
      </c>
      <c r="G19" t="str">
        <f>IFERROR(MATCH(7,Лист1!A18:CV18,0),"")</f>
        <v/>
      </c>
      <c r="H19" t="str">
        <f>IFERROR(MATCH(8,Лист1!A18:CV18,0),"")</f>
        <v/>
      </c>
      <c r="I19" t="str">
        <f>IFERROR(MATCH(9,Лист1!A18:CV18,0),"")</f>
        <v/>
      </c>
      <c r="J19" t="str">
        <f>IFERROR(MATCH(10,Лист1!A18:CV18,0),"")</f>
        <v/>
      </c>
      <c r="K19" t="str">
        <f>IFERROR(MATCH(11,Лист1!A18:CV18,0),"")</f>
        <v/>
      </c>
      <c r="L19" t="str">
        <f>IFERROR(MATCH(12,Лист1!A18:CV18,0),"")</f>
        <v/>
      </c>
      <c r="M19" t="str">
        <f>IFERROR(MATCH(13,Лист1!A18:CV18,0),"")</f>
        <v/>
      </c>
      <c r="N19" t="str">
        <f>IFERROR(MATCH(14,Лист1!A18:CV18,0),"")</f>
        <v/>
      </c>
      <c r="O19" t="str">
        <f>IFERROR(MATCH(15,Лист1!A18:CV18,0),"")</f>
        <v/>
      </c>
      <c r="P19" t="str">
        <f>IFERROR(MATCH(16,Лист1!A18:CV18,0),"")</f>
        <v/>
      </c>
      <c r="Q19" t="str">
        <f>IFERROR(MATCH(17,Лист1!A18:CV18,0),"")</f>
        <v/>
      </c>
      <c r="R19" t="str">
        <f>IFERROR(MATCH(18,Лист1!A18:CV18,0),"")</f>
        <v/>
      </c>
      <c r="S19" t="str">
        <f>IFERROR(MATCH(19,Лист1!A18:CV18,0),"")</f>
        <v/>
      </c>
      <c r="T19" t="str">
        <f>IFERROR(MATCH(20,Лист1!A18:CV18,0),"")</f>
        <v/>
      </c>
    </row>
    <row r="20" spans="1:20" x14ac:dyDescent="0.3">
      <c r="A20" t="str">
        <f>IFERROR(MATCH(1,Лист1!A19:CV19,0),"")</f>
        <v/>
      </c>
      <c r="B20" t="str">
        <f>IFERROR(MATCH(2,Лист1!A19:CV19,0),"")</f>
        <v/>
      </c>
      <c r="C20" t="str">
        <f>IFERROR(MATCH(3,Лист1!A19:CV19,0),"")</f>
        <v/>
      </c>
      <c r="D20" t="str">
        <f>IFERROR(MATCH(4,Лист1!A19:CV19,0),"")</f>
        <v/>
      </c>
      <c r="E20" t="str">
        <f>IFERROR(MATCH(5,Лист1!A19:CV19,0),"")</f>
        <v/>
      </c>
      <c r="F20" t="str">
        <f>IFERROR(MATCH(6,Лист1!A19:CV19,0),"")</f>
        <v/>
      </c>
      <c r="G20" t="str">
        <f>IFERROR(MATCH(7,Лист1!A19:CV19,0),"")</f>
        <v/>
      </c>
      <c r="H20" t="str">
        <f>IFERROR(MATCH(8,Лист1!A19:CV19,0),"")</f>
        <v/>
      </c>
      <c r="I20">
        <f>IFERROR(MATCH(9,Лист1!A19:CV19,0),"")</f>
        <v>23</v>
      </c>
      <c r="J20" t="str">
        <f>IFERROR(MATCH(10,Лист1!A19:CV19,0),"")</f>
        <v/>
      </c>
      <c r="K20" t="str">
        <f>IFERROR(MATCH(11,Лист1!A19:CV19,0),"")</f>
        <v/>
      </c>
      <c r="L20" t="str">
        <f>IFERROR(MATCH(12,Лист1!A19:CV19,0),"")</f>
        <v/>
      </c>
      <c r="M20" t="str">
        <f>IFERROR(MATCH(13,Лист1!A19:CV19,0),"")</f>
        <v/>
      </c>
      <c r="N20" t="str">
        <f>IFERROR(MATCH(14,Лист1!A19:CV19,0),"")</f>
        <v/>
      </c>
      <c r="O20" t="str">
        <f>IFERROR(MATCH(15,Лист1!A19:CV19,0),"")</f>
        <v/>
      </c>
      <c r="P20" t="str">
        <f>IFERROR(MATCH(16,Лист1!A19:CV19,0),"")</f>
        <v/>
      </c>
      <c r="Q20" t="str">
        <f>IFERROR(MATCH(17,Лист1!A19:CV19,0),"")</f>
        <v/>
      </c>
      <c r="R20" t="str">
        <f>IFERROR(MATCH(18,Лист1!A19:CV19,0),"")</f>
        <v/>
      </c>
      <c r="S20" t="str">
        <f>IFERROR(MATCH(19,Лист1!A19:CV19,0),"")</f>
        <v/>
      </c>
      <c r="T20" t="str">
        <f>IFERROR(MATCH(20,Лист1!A19:CV19,0),"")</f>
        <v/>
      </c>
    </row>
    <row r="21" spans="1:20" x14ac:dyDescent="0.3">
      <c r="A21" t="str">
        <f>IFERROR(MATCH(1,Лист1!A20:CV20,0),"")</f>
        <v/>
      </c>
      <c r="B21" t="str">
        <f>IFERROR(MATCH(2,Лист1!A20:CV20,0),"")</f>
        <v/>
      </c>
      <c r="C21" t="str">
        <f>IFERROR(MATCH(3,Лист1!A20:CV20,0),"")</f>
        <v/>
      </c>
      <c r="D21" t="str">
        <f>IFERROR(MATCH(4,Лист1!A20:CV20,0),"")</f>
        <v/>
      </c>
      <c r="E21" t="str">
        <f>IFERROR(MATCH(5,Лист1!A20:CV20,0),"")</f>
        <v/>
      </c>
      <c r="F21" t="str">
        <f>IFERROR(MATCH(6,Лист1!A20:CV20,0),"")</f>
        <v/>
      </c>
      <c r="G21" t="str">
        <f>IFERROR(MATCH(7,Лист1!A20:CV20,0),"")</f>
        <v/>
      </c>
      <c r="H21" t="str">
        <f>IFERROR(MATCH(8,Лист1!A20:CV20,0),"")</f>
        <v/>
      </c>
      <c r="I21" t="str">
        <f>IFERROR(MATCH(9,Лист1!A20:CV20,0),"")</f>
        <v/>
      </c>
      <c r="J21" t="str">
        <f>IFERROR(MATCH(10,Лист1!A20:CV20,0),"")</f>
        <v/>
      </c>
      <c r="K21" t="str">
        <f>IFERROR(MATCH(11,Лист1!A20:CV20,0),"")</f>
        <v/>
      </c>
      <c r="L21">
        <f>IFERROR(MATCH(12,Лист1!A20:CV20,0),"")</f>
        <v>24</v>
      </c>
      <c r="M21" t="str">
        <f>IFERROR(MATCH(13,Лист1!A20:CV20,0),"")</f>
        <v/>
      </c>
      <c r="N21" t="str">
        <f>IFERROR(MATCH(14,Лист1!A20:CV20,0),"")</f>
        <v/>
      </c>
      <c r="O21" t="str">
        <f>IFERROR(MATCH(15,Лист1!A20:CV20,0),"")</f>
        <v/>
      </c>
      <c r="P21" t="str">
        <f>IFERROR(MATCH(16,Лист1!A20:CV20,0),"")</f>
        <v/>
      </c>
      <c r="Q21" t="str">
        <f>IFERROR(MATCH(17,Лист1!A20:CV20,0),"")</f>
        <v/>
      </c>
      <c r="R21" t="str">
        <f>IFERROR(MATCH(18,Лист1!A20:CV20,0),"")</f>
        <v/>
      </c>
      <c r="S21" t="str">
        <f>IFERROR(MATCH(19,Лист1!A20:CV20,0),"")</f>
        <v/>
      </c>
      <c r="T21" t="str">
        <f>IFERROR(MATCH(20,Лист1!A20:CV20,0),"")</f>
        <v/>
      </c>
    </row>
    <row r="22" spans="1:20" x14ac:dyDescent="0.3">
      <c r="A22" t="str">
        <f>IFERROR(MATCH(1,Лист1!A21:CV21,0),"")</f>
        <v/>
      </c>
      <c r="B22" t="str">
        <f>IFERROR(MATCH(2,Лист1!A21:CV21,0),"")</f>
        <v/>
      </c>
      <c r="C22" t="str">
        <f>IFERROR(MATCH(3,Лист1!A21:CV21,0),"")</f>
        <v/>
      </c>
      <c r="D22" t="str">
        <f>IFERROR(MATCH(4,Лист1!A21:CV21,0),"")</f>
        <v/>
      </c>
      <c r="E22" t="str">
        <f>IFERROR(MATCH(5,Лист1!A21:CV21,0),"")</f>
        <v/>
      </c>
      <c r="F22" t="str">
        <f>IFERROR(MATCH(6,Лист1!A21:CV21,0),"")</f>
        <v/>
      </c>
      <c r="G22" t="str">
        <f>IFERROR(MATCH(7,Лист1!A21:CV21,0),"")</f>
        <v/>
      </c>
      <c r="H22" t="str">
        <f>IFERROR(MATCH(8,Лист1!A21:CV21,0),"")</f>
        <v/>
      </c>
      <c r="I22" t="str">
        <f>IFERROR(MATCH(9,Лист1!A21:CV21,0),"")</f>
        <v/>
      </c>
      <c r="J22" t="str">
        <f>IFERROR(MATCH(10,Лист1!A21:CV21,0),"")</f>
        <v/>
      </c>
      <c r="K22" t="str">
        <f>IFERROR(MATCH(11,Лист1!A21:CV21,0),"")</f>
        <v/>
      </c>
      <c r="L22" t="str">
        <f>IFERROR(MATCH(12,Лист1!A21:CV21,0),"")</f>
        <v/>
      </c>
      <c r="M22" t="str">
        <f>IFERROR(MATCH(13,Лист1!A21:CV21,0),"")</f>
        <v/>
      </c>
      <c r="N22" t="str">
        <f>IFERROR(MATCH(14,Лист1!A21:CV21,0),"")</f>
        <v/>
      </c>
      <c r="O22" t="str">
        <f>IFERROR(MATCH(15,Лист1!A21:CV21,0),"")</f>
        <v/>
      </c>
      <c r="P22" t="str">
        <f>IFERROR(MATCH(16,Лист1!A21:CV21,0),"")</f>
        <v/>
      </c>
      <c r="Q22" t="str">
        <f>IFERROR(MATCH(17,Лист1!A21:CV21,0),"")</f>
        <v/>
      </c>
      <c r="R22" t="str">
        <f>IFERROR(MATCH(18,Лист1!A21:CV21,0),"")</f>
        <v/>
      </c>
      <c r="S22" t="str">
        <f>IFERROR(MATCH(19,Лист1!A21:CV21,0),"")</f>
        <v/>
      </c>
      <c r="T22" t="str">
        <f>IFERROR(MATCH(20,Лист1!A21:CV21,0),"")</f>
        <v/>
      </c>
    </row>
    <row r="23" spans="1:20" x14ac:dyDescent="0.3">
      <c r="A23" t="str">
        <f>IFERROR(MATCH(1,Лист1!A22:CV22,0),"")</f>
        <v/>
      </c>
      <c r="B23" t="str">
        <f>IFERROR(MATCH(2,Лист1!A22:CV22,0),"")</f>
        <v/>
      </c>
      <c r="C23" t="str">
        <f>IFERROR(MATCH(3,Лист1!A22:CV22,0),"")</f>
        <v/>
      </c>
      <c r="D23" t="str">
        <f>IFERROR(MATCH(4,Лист1!A22:CV22,0),"")</f>
        <v/>
      </c>
      <c r="E23" t="str">
        <f>IFERROR(MATCH(5,Лист1!A22:CV22,0),"")</f>
        <v/>
      </c>
      <c r="F23" t="str">
        <f>IFERROR(MATCH(6,Лист1!A22:CV22,0),"")</f>
        <v/>
      </c>
      <c r="G23" t="str">
        <f>IFERROR(MATCH(7,Лист1!A22:CV22,0),"")</f>
        <v/>
      </c>
      <c r="H23" t="str">
        <f>IFERROR(MATCH(8,Лист1!A22:CV22,0),"")</f>
        <v/>
      </c>
      <c r="I23" t="str">
        <f>IFERROR(MATCH(9,Лист1!A22:CV22,0),"")</f>
        <v/>
      </c>
      <c r="J23" t="str">
        <f>IFERROR(MATCH(10,Лист1!A22:CV22,0),"")</f>
        <v/>
      </c>
      <c r="K23" t="str">
        <f>IFERROR(MATCH(11,Лист1!A22:CV22,0),"")</f>
        <v/>
      </c>
      <c r="L23" t="str">
        <f>IFERROR(MATCH(12,Лист1!A22:CV22,0),"")</f>
        <v/>
      </c>
      <c r="M23" t="str">
        <f>IFERROR(MATCH(13,Лист1!A22:CV22,0),"")</f>
        <v/>
      </c>
      <c r="N23" t="str">
        <f>IFERROR(MATCH(14,Лист1!A22:CV22,0),"")</f>
        <v/>
      </c>
      <c r="O23" t="str">
        <f>IFERROR(MATCH(15,Лист1!A22:CV22,0),"")</f>
        <v/>
      </c>
      <c r="P23" t="str">
        <f>IFERROR(MATCH(16,Лист1!A22:CV22,0),"")</f>
        <v/>
      </c>
      <c r="Q23" t="str">
        <f>IFERROR(MATCH(17,Лист1!A22:CV22,0),"")</f>
        <v/>
      </c>
      <c r="R23" t="str">
        <f>IFERROR(MATCH(18,Лист1!A22:CV22,0),"")</f>
        <v/>
      </c>
      <c r="S23" t="str">
        <f>IFERROR(MATCH(19,Лист1!A22:CV22,0),"")</f>
        <v/>
      </c>
      <c r="T23" t="str">
        <f>IFERROR(MATCH(20,Лист1!A22:CV22,0),"")</f>
        <v/>
      </c>
    </row>
    <row r="24" spans="1:20" x14ac:dyDescent="0.3">
      <c r="A24">
        <f>IFERROR(MATCH(1,Лист1!A23:CV23,0),"")</f>
        <v>10</v>
      </c>
      <c r="B24" t="str">
        <f>IFERROR(MATCH(2,Лист1!A23:CV23,0),"")</f>
        <v/>
      </c>
      <c r="C24" t="str">
        <f>IFERROR(MATCH(3,Лист1!A23:CV23,0),"")</f>
        <v/>
      </c>
      <c r="D24" t="str">
        <f>IFERROR(MATCH(4,Лист1!A23:CV23,0),"")</f>
        <v/>
      </c>
      <c r="E24" t="str">
        <f>IFERROR(MATCH(5,Лист1!A23:CV23,0),"")</f>
        <v/>
      </c>
      <c r="F24" t="str">
        <f>IFERROR(MATCH(6,Лист1!A23:CV23,0),"")</f>
        <v/>
      </c>
      <c r="G24" t="str">
        <f>IFERROR(MATCH(7,Лист1!A23:CV23,0),"")</f>
        <v/>
      </c>
      <c r="H24" t="str">
        <f>IFERROR(MATCH(8,Лист1!A23:CV23,0),"")</f>
        <v/>
      </c>
      <c r="I24" t="str">
        <f>IFERROR(MATCH(9,Лист1!A23:CV23,0),"")</f>
        <v/>
      </c>
      <c r="J24" t="str">
        <f>IFERROR(MATCH(10,Лист1!A23:CV23,0),"")</f>
        <v/>
      </c>
      <c r="K24" t="str">
        <f>IFERROR(MATCH(11,Лист1!A23:CV23,0),"")</f>
        <v/>
      </c>
      <c r="L24" t="str">
        <f>IFERROR(MATCH(12,Лист1!A23:CV23,0),"")</f>
        <v/>
      </c>
      <c r="M24" t="str">
        <f>IFERROR(MATCH(13,Лист1!A23:CV23,0),"")</f>
        <v/>
      </c>
      <c r="N24" t="str">
        <f>IFERROR(MATCH(14,Лист1!A23:CV23,0),"")</f>
        <v/>
      </c>
      <c r="O24" t="str">
        <f>IFERROR(MATCH(15,Лист1!A23:CV23,0),"")</f>
        <v/>
      </c>
      <c r="P24" t="str">
        <f>IFERROR(MATCH(16,Лист1!A23:CV23,0),"")</f>
        <v/>
      </c>
      <c r="Q24" t="str">
        <f>IFERROR(MATCH(17,Лист1!A23:CV23,0),"")</f>
        <v/>
      </c>
      <c r="R24" t="str">
        <f>IFERROR(MATCH(18,Лист1!A23:CV23,0),"")</f>
        <v/>
      </c>
      <c r="S24" t="str">
        <f>IFERROR(MATCH(19,Лист1!A23:CV23,0),"")</f>
        <v/>
      </c>
      <c r="T24" t="str">
        <f>IFERROR(MATCH(20,Лист1!A23:CV23,0),"")</f>
        <v/>
      </c>
    </row>
    <row r="25" spans="1:20" x14ac:dyDescent="0.3">
      <c r="A25" t="str">
        <f>IFERROR(MATCH(1,Лист1!A24:CV24,0),"")</f>
        <v/>
      </c>
      <c r="B25" t="str">
        <f>IFERROR(MATCH(2,Лист1!A24:CV24,0),"")</f>
        <v/>
      </c>
      <c r="C25" t="str">
        <f>IFERROR(MATCH(3,Лист1!A24:CV24,0),"")</f>
        <v/>
      </c>
      <c r="D25" t="str">
        <f>IFERROR(MATCH(4,Лист1!A24:CV24,0),"")</f>
        <v/>
      </c>
      <c r="E25" t="str">
        <f>IFERROR(MATCH(5,Лист1!A24:CV24,0),"")</f>
        <v/>
      </c>
      <c r="F25" t="str">
        <f>IFERROR(MATCH(6,Лист1!A24:CV24,0),"")</f>
        <v/>
      </c>
      <c r="G25" t="str">
        <f>IFERROR(MATCH(7,Лист1!A24:CV24,0),"")</f>
        <v/>
      </c>
      <c r="H25" t="str">
        <f>IFERROR(MATCH(8,Лист1!A24:CV24,0),"")</f>
        <v/>
      </c>
      <c r="I25" t="str">
        <f>IFERROR(MATCH(9,Лист1!A24:CV24,0),"")</f>
        <v/>
      </c>
      <c r="J25" t="str">
        <f>IFERROR(MATCH(10,Лист1!A24:CV24,0),"")</f>
        <v/>
      </c>
      <c r="K25" t="str">
        <f>IFERROR(MATCH(11,Лист1!A24:CV24,0),"")</f>
        <v/>
      </c>
      <c r="L25" t="str">
        <f>IFERROR(MATCH(12,Лист1!A24:CV24,0),"")</f>
        <v/>
      </c>
      <c r="M25" t="str">
        <f>IFERROR(MATCH(13,Лист1!A24:CV24,0),"")</f>
        <v/>
      </c>
      <c r="N25" t="str">
        <f>IFERROR(MATCH(14,Лист1!A24:CV24,0),"")</f>
        <v/>
      </c>
      <c r="O25" t="str">
        <f>IFERROR(MATCH(15,Лист1!A24:CV24,0),"")</f>
        <v/>
      </c>
      <c r="P25" t="str">
        <f>IFERROR(MATCH(16,Лист1!A24:CV24,0),"")</f>
        <v/>
      </c>
      <c r="Q25" t="str">
        <f>IFERROR(MATCH(17,Лист1!A24:CV24,0),"")</f>
        <v/>
      </c>
      <c r="R25" t="str">
        <f>IFERROR(MATCH(18,Лист1!A24:CV24,0),"")</f>
        <v/>
      </c>
      <c r="S25" t="str">
        <f>IFERROR(MATCH(19,Лист1!A24:CV24,0),"")</f>
        <v/>
      </c>
      <c r="T25" t="str">
        <f>IFERROR(MATCH(20,Лист1!A24:CV24,0),"")</f>
        <v/>
      </c>
    </row>
    <row r="26" spans="1:20" x14ac:dyDescent="0.3">
      <c r="A26" t="str">
        <f>IFERROR(MATCH(1,Лист1!A25:CV25,0),"")</f>
        <v/>
      </c>
      <c r="B26" t="str">
        <f>IFERROR(MATCH(2,Лист1!A25:CV25,0),"")</f>
        <v/>
      </c>
      <c r="C26" t="str">
        <f>IFERROR(MATCH(3,Лист1!A25:CV25,0),"")</f>
        <v/>
      </c>
      <c r="D26" t="str">
        <f>IFERROR(MATCH(4,Лист1!A25:CV25,0),"")</f>
        <v/>
      </c>
      <c r="E26" t="str">
        <f>IFERROR(MATCH(5,Лист1!A25:CV25,0),"")</f>
        <v/>
      </c>
      <c r="F26" t="str">
        <f>IFERROR(MATCH(6,Лист1!A25:CV25,0),"")</f>
        <v/>
      </c>
      <c r="G26" t="str">
        <f>IFERROR(MATCH(7,Лист1!A25:CV25,0),"")</f>
        <v/>
      </c>
      <c r="H26" t="str">
        <f>IFERROR(MATCH(8,Лист1!A25:CV25,0),"")</f>
        <v/>
      </c>
      <c r="I26" t="str">
        <f>IFERROR(MATCH(9,Лист1!A25:CV25,0),"")</f>
        <v/>
      </c>
      <c r="J26" t="str">
        <f>IFERROR(MATCH(10,Лист1!A25:CV25,0),"")</f>
        <v/>
      </c>
      <c r="K26" t="str">
        <f>IFERROR(MATCH(11,Лист1!A25:CV25,0),"")</f>
        <v/>
      </c>
      <c r="L26" t="str">
        <f>IFERROR(MATCH(12,Лист1!A25:CV25,0),"")</f>
        <v/>
      </c>
      <c r="M26" t="str">
        <f>IFERROR(MATCH(13,Лист1!A25:CV25,0),"")</f>
        <v/>
      </c>
      <c r="N26" t="str">
        <f>IFERROR(MATCH(14,Лист1!A25:CV25,0),"")</f>
        <v/>
      </c>
      <c r="O26" t="str">
        <f>IFERROR(MATCH(15,Лист1!A25:CV25,0),"")</f>
        <v/>
      </c>
      <c r="P26" t="str">
        <f>IFERROR(MATCH(16,Лист1!A25:CV25,0),"")</f>
        <v/>
      </c>
      <c r="Q26" t="str">
        <f>IFERROR(MATCH(17,Лист1!A25:CV25,0),"")</f>
        <v/>
      </c>
      <c r="R26" t="str">
        <f>IFERROR(MATCH(18,Лист1!A25:CV25,0),"")</f>
        <v/>
      </c>
      <c r="S26" t="str">
        <f>IFERROR(MATCH(19,Лист1!A25:CV25,0),"")</f>
        <v/>
      </c>
      <c r="T26" t="str">
        <f>IFERROR(MATCH(20,Лист1!A25:CV25,0),"")</f>
        <v/>
      </c>
    </row>
    <row r="27" spans="1:20" x14ac:dyDescent="0.3">
      <c r="A27" t="str">
        <f>IFERROR(MATCH(1,Лист1!A26:CV26,0),"")</f>
        <v/>
      </c>
      <c r="B27" t="str">
        <f>IFERROR(MATCH(2,Лист1!A26:CV26,0),"")</f>
        <v/>
      </c>
      <c r="C27" t="str">
        <f>IFERROR(MATCH(3,Лист1!A26:CV26,0),"")</f>
        <v/>
      </c>
      <c r="D27" t="str">
        <f>IFERROR(MATCH(4,Лист1!A26:CV26,0),"")</f>
        <v/>
      </c>
      <c r="E27" t="str">
        <f>IFERROR(MATCH(5,Лист1!A26:CV26,0),"")</f>
        <v/>
      </c>
      <c r="F27" t="str">
        <f>IFERROR(MATCH(6,Лист1!A26:CV26,0),"")</f>
        <v/>
      </c>
      <c r="G27" t="str">
        <f>IFERROR(MATCH(7,Лист1!A26:CV26,0),"")</f>
        <v/>
      </c>
      <c r="H27" t="str">
        <f>IFERROR(MATCH(8,Лист1!A26:CV26,0),"")</f>
        <v/>
      </c>
      <c r="I27" t="str">
        <f>IFERROR(MATCH(9,Лист1!A26:CV26,0),"")</f>
        <v/>
      </c>
      <c r="J27" t="str">
        <f>IFERROR(MATCH(10,Лист1!A26:CV26,0),"")</f>
        <v/>
      </c>
      <c r="K27" t="str">
        <f>IFERROR(MATCH(11,Лист1!A26:CV26,0),"")</f>
        <v/>
      </c>
      <c r="L27" t="str">
        <f>IFERROR(MATCH(12,Лист1!A26:CV26,0),"")</f>
        <v/>
      </c>
      <c r="M27" t="str">
        <f>IFERROR(MATCH(13,Лист1!A26:CV26,0),"")</f>
        <v/>
      </c>
      <c r="N27" t="str">
        <f>IFERROR(MATCH(14,Лист1!A26:CV26,0),"")</f>
        <v/>
      </c>
      <c r="O27" t="str">
        <f>IFERROR(MATCH(15,Лист1!A26:CV26,0),"")</f>
        <v/>
      </c>
      <c r="P27" t="str">
        <f>IFERROR(MATCH(16,Лист1!A26:CV26,0),"")</f>
        <v/>
      </c>
      <c r="Q27" t="str">
        <f>IFERROR(MATCH(17,Лист1!A26:CV26,0),"")</f>
        <v/>
      </c>
      <c r="R27" t="str">
        <f>IFERROR(MATCH(18,Лист1!A26:CV26,0),"")</f>
        <v/>
      </c>
      <c r="S27" t="str">
        <f>IFERROR(MATCH(19,Лист1!A26:CV26,0),"")</f>
        <v/>
      </c>
      <c r="T27" t="str">
        <f>IFERROR(MATCH(20,Лист1!A26:CV26,0),"")</f>
        <v/>
      </c>
    </row>
    <row r="28" spans="1:20" x14ac:dyDescent="0.3">
      <c r="A28" t="str">
        <f>IFERROR(MATCH(1,Лист1!A27:CV27,0),"")</f>
        <v/>
      </c>
      <c r="B28" t="str">
        <f>IFERROR(MATCH(2,Лист1!A27:CV27,0),"")</f>
        <v/>
      </c>
      <c r="C28" t="str">
        <f>IFERROR(MATCH(3,Лист1!A27:CV27,0),"")</f>
        <v/>
      </c>
      <c r="D28" t="str">
        <f>IFERROR(MATCH(4,Лист1!A27:CV27,0),"")</f>
        <v/>
      </c>
      <c r="E28" t="str">
        <f>IFERROR(MATCH(5,Лист1!A27:CV27,0),"")</f>
        <v/>
      </c>
      <c r="F28" t="str">
        <f>IFERROR(MATCH(6,Лист1!A27:CV27,0),"")</f>
        <v/>
      </c>
      <c r="G28" t="str">
        <f>IFERROR(MATCH(7,Лист1!A27:CV27,0),"")</f>
        <v/>
      </c>
      <c r="H28" t="str">
        <f>IFERROR(MATCH(8,Лист1!A27:CV27,0),"")</f>
        <v/>
      </c>
      <c r="I28" t="str">
        <f>IFERROR(MATCH(9,Лист1!A27:CV27,0),"")</f>
        <v/>
      </c>
      <c r="J28" t="str">
        <f>IFERROR(MATCH(10,Лист1!A27:CV27,0),"")</f>
        <v/>
      </c>
      <c r="K28" t="str">
        <f>IFERROR(MATCH(11,Лист1!A27:CV27,0),"")</f>
        <v/>
      </c>
      <c r="L28" t="str">
        <f>IFERROR(MATCH(12,Лист1!A27:CV27,0),"")</f>
        <v/>
      </c>
      <c r="M28" t="str">
        <f>IFERROR(MATCH(13,Лист1!A27:CV27,0),"")</f>
        <v/>
      </c>
      <c r="N28" t="str">
        <f>IFERROR(MATCH(14,Лист1!A27:CV27,0),"")</f>
        <v/>
      </c>
      <c r="O28" t="str">
        <f>IFERROR(MATCH(15,Лист1!A27:CV27,0),"")</f>
        <v/>
      </c>
      <c r="P28" t="str">
        <f>IFERROR(MATCH(16,Лист1!A27:CV27,0),"")</f>
        <v/>
      </c>
      <c r="Q28" t="str">
        <f>IFERROR(MATCH(17,Лист1!A27:CV27,0),"")</f>
        <v/>
      </c>
      <c r="R28" t="str">
        <f>IFERROR(MATCH(18,Лист1!A27:CV27,0),"")</f>
        <v/>
      </c>
      <c r="S28" t="str">
        <f>IFERROR(MATCH(19,Лист1!A27:CV27,0),"")</f>
        <v/>
      </c>
      <c r="T28" t="str">
        <f>IFERROR(MATCH(20,Лист1!A27:CV27,0),"")</f>
        <v/>
      </c>
    </row>
    <row r="29" spans="1:20" x14ac:dyDescent="0.3">
      <c r="A29" t="str">
        <f>IFERROR(MATCH(1,Лист1!A28:CV28,0),"")</f>
        <v/>
      </c>
      <c r="B29" t="str">
        <f>IFERROR(MATCH(2,Лист1!A28:CV28,0),"")</f>
        <v/>
      </c>
      <c r="C29" t="str">
        <f>IFERROR(MATCH(3,Лист1!A28:CV28,0),"")</f>
        <v/>
      </c>
      <c r="D29" t="str">
        <f>IFERROR(MATCH(4,Лист1!A28:CV28,0),"")</f>
        <v/>
      </c>
      <c r="E29" t="str">
        <f>IFERROR(MATCH(5,Лист1!A28:CV28,0),"")</f>
        <v/>
      </c>
      <c r="F29" t="str">
        <f>IFERROR(MATCH(6,Лист1!A28:CV28,0),"")</f>
        <v/>
      </c>
      <c r="G29" t="str">
        <f>IFERROR(MATCH(7,Лист1!A28:CV28,0),"")</f>
        <v/>
      </c>
      <c r="H29" t="str">
        <f>IFERROR(MATCH(8,Лист1!A28:CV28,0),"")</f>
        <v/>
      </c>
      <c r="I29" t="str">
        <f>IFERROR(MATCH(9,Лист1!A28:CV28,0),"")</f>
        <v/>
      </c>
      <c r="J29" t="str">
        <f>IFERROR(MATCH(10,Лист1!A28:CV28,0),"")</f>
        <v/>
      </c>
      <c r="K29" t="str">
        <f>IFERROR(MATCH(11,Лист1!A28:CV28,0),"")</f>
        <v/>
      </c>
      <c r="L29" t="str">
        <f>IFERROR(MATCH(12,Лист1!A28:CV28,0),"")</f>
        <v/>
      </c>
      <c r="M29" t="str">
        <f>IFERROR(MATCH(13,Лист1!A28:CV28,0),"")</f>
        <v/>
      </c>
      <c r="N29" t="str">
        <f>IFERROR(MATCH(14,Лист1!A28:CV28,0),"")</f>
        <v/>
      </c>
      <c r="O29" t="str">
        <f>IFERROR(MATCH(15,Лист1!A28:CV28,0),"")</f>
        <v/>
      </c>
      <c r="P29" t="str">
        <f>IFERROR(MATCH(16,Лист1!A28:CV28,0),"")</f>
        <v/>
      </c>
      <c r="Q29" t="str">
        <f>IFERROR(MATCH(17,Лист1!A28:CV28,0),"")</f>
        <v/>
      </c>
      <c r="R29" t="str">
        <f>IFERROR(MATCH(18,Лист1!A28:CV28,0),"")</f>
        <v/>
      </c>
      <c r="S29" t="str">
        <f>IFERROR(MATCH(19,Лист1!A28:CV28,0),"")</f>
        <v/>
      </c>
      <c r="T29" t="str">
        <f>IFERROR(MATCH(20,Лист1!A28:CV28,0),"")</f>
        <v/>
      </c>
    </row>
    <row r="30" spans="1:20" x14ac:dyDescent="0.3">
      <c r="A30" t="str">
        <f>IFERROR(MATCH(1,Лист1!A29:CV29,0),"")</f>
        <v/>
      </c>
      <c r="B30" t="str">
        <f>IFERROR(MATCH(2,Лист1!A29:CV29,0),"")</f>
        <v/>
      </c>
      <c r="C30" t="str">
        <f>IFERROR(MATCH(3,Лист1!A29:CV29,0),"")</f>
        <v/>
      </c>
      <c r="D30" t="str">
        <f>IFERROR(MATCH(4,Лист1!A29:CV29,0),"")</f>
        <v/>
      </c>
      <c r="E30" t="str">
        <f>IFERROR(MATCH(5,Лист1!A29:CV29,0),"")</f>
        <v/>
      </c>
      <c r="F30" t="str">
        <f>IFERROR(MATCH(6,Лист1!A29:CV29,0),"")</f>
        <v/>
      </c>
      <c r="G30" t="str">
        <f>IFERROR(MATCH(7,Лист1!A29:CV29,0),"")</f>
        <v/>
      </c>
      <c r="H30" t="str">
        <f>IFERROR(MATCH(8,Лист1!A29:CV29,0),"")</f>
        <v/>
      </c>
      <c r="I30" t="str">
        <f>IFERROR(MATCH(9,Лист1!A29:CV29,0),"")</f>
        <v/>
      </c>
      <c r="J30" t="str">
        <f>IFERROR(MATCH(10,Лист1!A29:CV29,0),"")</f>
        <v/>
      </c>
      <c r="K30" t="str">
        <f>IFERROR(MATCH(11,Лист1!A29:CV29,0),"")</f>
        <v/>
      </c>
      <c r="L30" t="str">
        <f>IFERROR(MATCH(12,Лист1!A29:CV29,0),"")</f>
        <v/>
      </c>
      <c r="M30" t="str">
        <f>IFERROR(MATCH(13,Лист1!A29:CV29,0),"")</f>
        <v/>
      </c>
      <c r="N30" t="str">
        <f>IFERROR(MATCH(14,Лист1!A29:CV29,0),"")</f>
        <v/>
      </c>
      <c r="O30" t="str">
        <f>IFERROR(MATCH(15,Лист1!A29:CV29,0),"")</f>
        <v/>
      </c>
      <c r="P30" t="str">
        <f>IFERROR(MATCH(16,Лист1!A29:CV29,0),"")</f>
        <v/>
      </c>
      <c r="Q30" t="str">
        <f>IFERROR(MATCH(17,Лист1!A29:CV29,0),"")</f>
        <v/>
      </c>
      <c r="R30" t="str">
        <f>IFERROR(MATCH(18,Лист1!A29:CV29,0),"")</f>
        <v/>
      </c>
      <c r="S30" t="str">
        <f>IFERROR(MATCH(19,Лист1!A29:CV29,0),"")</f>
        <v/>
      </c>
      <c r="T30" t="str">
        <f>IFERROR(MATCH(20,Лист1!A29:CV29,0),"")</f>
        <v/>
      </c>
    </row>
    <row r="31" spans="1:20" x14ac:dyDescent="0.3">
      <c r="A31" t="str">
        <f>IFERROR(MATCH(1,Лист1!A30:CV30,0),"")</f>
        <v/>
      </c>
      <c r="B31" t="str">
        <f>IFERROR(MATCH(2,Лист1!A30:CV30,0),"")</f>
        <v/>
      </c>
      <c r="C31" t="str">
        <f>IFERROR(MATCH(3,Лист1!A30:CV30,0),"")</f>
        <v/>
      </c>
      <c r="D31" t="str">
        <f>IFERROR(MATCH(4,Лист1!A30:CV30,0),"")</f>
        <v/>
      </c>
      <c r="E31" t="str">
        <f>IFERROR(MATCH(5,Лист1!A30:CV30,0),"")</f>
        <v/>
      </c>
      <c r="F31" t="str">
        <f>IFERROR(MATCH(6,Лист1!A30:CV30,0),"")</f>
        <v/>
      </c>
      <c r="G31" t="str">
        <f>IFERROR(MATCH(7,Лист1!A30:CV30,0),"")</f>
        <v/>
      </c>
      <c r="H31" t="str">
        <f>IFERROR(MATCH(8,Лист1!A30:CV30,0),"")</f>
        <v/>
      </c>
      <c r="I31" t="str">
        <f>IFERROR(MATCH(9,Лист1!A30:CV30,0),"")</f>
        <v/>
      </c>
      <c r="J31" t="str">
        <f>IFERROR(MATCH(10,Лист1!A30:CV30,0),"")</f>
        <v/>
      </c>
      <c r="K31" t="str">
        <f>IFERROR(MATCH(11,Лист1!A30:CV30,0),"")</f>
        <v/>
      </c>
      <c r="L31" t="str">
        <f>IFERROR(MATCH(12,Лист1!A30:CV30,0),"")</f>
        <v/>
      </c>
      <c r="M31" t="str">
        <f>IFERROR(MATCH(13,Лист1!A30:CV30,0),"")</f>
        <v/>
      </c>
      <c r="N31" t="str">
        <f>IFERROR(MATCH(14,Лист1!A30:CV30,0),"")</f>
        <v/>
      </c>
      <c r="O31" t="str">
        <f>IFERROR(MATCH(15,Лист1!A30:CV30,0),"")</f>
        <v/>
      </c>
      <c r="P31" t="str">
        <f>IFERROR(MATCH(16,Лист1!A30:CV30,0),"")</f>
        <v/>
      </c>
      <c r="Q31" t="str">
        <f>IFERROR(MATCH(17,Лист1!A30:CV30,0),"")</f>
        <v/>
      </c>
      <c r="R31" t="str">
        <f>IFERROR(MATCH(18,Лист1!A30:CV30,0),"")</f>
        <v/>
      </c>
      <c r="S31" t="str">
        <f>IFERROR(MATCH(19,Лист1!A30:CV30,0),"")</f>
        <v/>
      </c>
      <c r="T31" t="str">
        <f>IFERROR(MATCH(20,Лист1!A30:CV30,0),"")</f>
        <v/>
      </c>
    </row>
    <row r="32" spans="1:20" x14ac:dyDescent="0.3">
      <c r="A32" t="str">
        <f>IFERROR(MATCH(1,Лист1!A31:CV31,0),"")</f>
        <v/>
      </c>
      <c r="B32" t="str">
        <f>IFERROR(MATCH(2,Лист1!A31:CV31,0),"")</f>
        <v/>
      </c>
      <c r="C32" t="str">
        <f>IFERROR(MATCH(3,Лист1!A31:CV31,0),"")</f>
        <v/>
      </c>
      <c r="D32" t="str">
        <f>IFERROR(MATCH(4,Лист1!A31:CV31,0),"")</f>
        <v/>
      </c>
      <c r="E32" t="str">
        <f>IFERROR(MATCH(5,Лист1!A31:CV31,0),"")</f>
        <v/>
      </c>
      <c r="F32" t="str">
        <f>IFERROR(MATCH(6,Лист1!A31:CV31,0),"")</f>
        <v/>
      </c>
      <c r="G32" t="str">
        <f>IFERROR(MATCH(7,Лист1!A31:CV31,0),"")</f>
        <v/>
      </c>
      <c r="H32" t="str">
        <f>IFERROR(MATCH(8,Лист1!A31:CV31,0),"")</f>
        <v/>
      </c>
      <c r="I32" t="str">
        <f>IFERROR(MATCH(9,Лист1!A31:CV31,0),"")</f>
        <v/>
      </c>
      <c r="J32" t="str">
        <f>IFERROR(MATCH(10,Лист1!A31:CV31,0),"")</f>
        <v/>
      </c>
      <c r="K32" t="str">
        <f>IFERROR(MATCH(11,Лист1!A31:CV31,0),"")</f>
        <v/>
      </c>
      <c r="L32" t="str">
        <f>IFERROR(MATCH(12,Лист1!A31:CV31,0),"")</f>
        <v/>
      </c>
      <c r="M32" t="str">
        <f>IFERROR(MATCH(13,Лист1!A31:CV31,0),"")</f>
        <v/>
      </c>
      <c r="N32" t="str">
        <f>IFERROR(MATCH(14,Лист1!A31:CV31,0),"")</f>
        <v/>
      </c>
      <c r="O32" t="str">
        <f>IFERROR(MATCH(15,Лист1!A31:CV31,0),"")</f>
        <v/>
      </c>
      <c r="P32" t="str">
        <f>IFERROR(MATCH(16,Лист1!A31:CV31,0),"")</f>
        <v/>
      </c>
      <c r="Q32" t="str">
        <f>IFERROR(MATCH(17,Лист1!A31:CV31,0),"")</f>
        <v/>
      </c>
      <c r="R32" t="str">
        <f>IFERROR(MATCH(18,Лист1!A31:CV31,0),"")</f>
        <v/>
      </c>
      <c r="S32" t="str">
        <f>IFERROR(MATCH(19,Лист1!A31:CV31,0),"")</f>
        <v/>
      </c>
      <c r="T32" t="str">
        <f>IFERROR(MATCH(20,Лист1!A31:CV31,0),"")</f>
        <v/>
      </c>
    </row>
    <row r="33" spans="1:20" x14ac:dyDescent="0.3">
      <c r="A33" t="str">
        <f>IFERROR(MATCH(1,Лист1!A32:CV32,0),"")</f>
        <v/>
      </c>
      <c r="B33" t="str">
        <f>IFERROR(MATCH(2,Лист1!A32:CV32,0),"")</f>
        <v/>
      </c>
      <c r="C33" t="str">
        <f>IFERROR(MATCH(3,Лист1!A32:CV32,0),"")</f>
        <v/>
      </c>
      <c r="D33" t="str">
        <f>IFERROR(MATCH(4,Лист1!A32:CV32,0),"")</f>
        <v/>
      </c>
      <c r="E33" t="str">
        <f>IFERROR(MATCH(5,Лист1!A32:CV32,0),"")</f>
        <v/>
      </c>
      <c r="F33" t="str">
        <f>IFERROR(MATCH(6,Лист1!A32:CV32,0),"")</f>
        <v/>
      </c>
      <c r="G33" t="str">
        <f>IFERROR(MATCH(7,Лист1!A32:CV32,0),"")</f>
        <v/>
      </c>
      <c r="H33" t="str">
        <f>IFERROR(MATCH(8,Лист1!A32:CV32,0),"")</f>
        <v/>
      </c>
      <c r="I33" t="str">
        <f>IFERROR(MATCH(9,Лист1!A32:CV32,0),"")</f>
        <v/>
      </c>
      <c r="J33" t="str">
        <f>IFERROR(MATCH(10,Лист1!A32:CV32,0),"")</f>
        <v/>
      </c>
      <c r="K33" t="str">
        <f>IFERROR(MATCH(11,Лист1!A32:CV32,0),"")</f>
        <v/>
      </c>
      <c r="L33" t="str">
        <f>IFERROR(MATCH(12,Лист1!A32:CV32,0),"")</f>
        <v/>
      </c>
      <c r="M33" t="str">
        <f>IFERROR(MATCH(13,Лист1!A32:CV32,0),"")</f>
        <v/>
      </c>
      <c r="N33" t="str">
        <f>IFERROR(MATCH(14,Лист1!A32:CV32,0),"")</f>
        <v/>
      </c>
      <c r="O33" t="str">
        <f>IFERROR(MATCH(15,Лист1!A32:CV32,0),"")</f>
        <v/>
      </c>
      <c r="P33" t="str">
        <f>IFERROR(MATCH(16,Лист1!A32:CV32,0),"")</f>
        <v/>
      </c>
      <c r="Q33" t="str">
        <f>IFERROR(MATCH(17,Лист1!A32:CV32,0),"")</f>
        <v/>
      </c>
      <c r="R33" t="str">
        <f>IFERROR(MATCH(18,Лист1!A32:CV32,0),"")</f>
        <v/>
      </c>
      <c r="S33" t="str">
        <f>IFERROR(MATCH(19,Лист1!A32:CV32,0),"")</f>
        <v/>
      </c>
      <c r="T33" t="str">
        <f>IFERROR(MATCH(20,Лист1!A32:CV32,0),"")</f>
        <v/>
      </c>
    </row>
    <row r="34" spans="1:20" x14ac:dyDescent="0.3">
      <c r="A34" t="str">
        <f>IFERROR(MATCH(1,Лист1!A33:CV33,0),"")</f>
        <v/>
      </c>
      <c r="B34" t="str">
        <f>IFERROR(MATCH(2,Лист1!A33:CV33,0),"")</f>
        <v/>
      </c>
      <c r="C34" t="str">
        <f>IFERROR(MATCH(3,Лист1!A33:CV33,0),"")</f>
        <v/>
      </c>
      <c r="D34" t="str">
        <f>IFERROR(MATCH(4,Лист1!A33:CV33,0),"")</f>
        <v/>
      </c>
      <c r="E34" t="str">
        <f>IFERROR(MATCH(5,Лист1!A33:CV33,0),"")</f>
        <v/>
      </c>
      <c r="F34" t="str">
        <f>IFERROR(MATCH(6,Лист1!A33:CV33,0),"")</f>
        <v/>
      </c>
      <c r="G34" t="str">
        <f>IFERROR(MATCH(7,Лист1!A33:CV33,0),"")</f>
        <v/>
      </c>
      <c r="H34" t="str">
        <f>IFERROR(MATCH(8,Лист1!A33:CV33,0),"")</f>
        <v/>
      </c>
      <c r="I34" t="str">
        <f>IFERROR(MATCH(9,Лист1!A33:CV33,0),"")</f>
        <v/>
      </c>
      <c r="J34" t="str">
        <f>IFERROR(MATCH(10,Лист1!A33:CV33,0),"")</f>
        <v/>
      </c>
      <c r="K34" t="str">
        <f>IFERROR(MATCH(11,Лист1!A33:CV33,0),"")</f>
        <v/>
      </c>
      <c r="L34" t="str">
        <f>IFERROR(MATCH(12,Лист1!A33:CV33,0),"")</f>
        <v/>
      </c>
      <c r="M34" t="str">
        <f>IFERROR(MATCH(13,Лист1!A33:CV33,0),"")</f>
        <v/>
      </c>
      <c r="N34" t="str">
        <f>IFERROR(MATCH(14,Лист1!A33:CV33,0),"")</f>
        <v/>
      </c>
      <c r="O34" t="str">
        <f>IFERROR(MATCH(15,Лист1!A33:CV33,0),"")</f>
        <v/>
      </c>
      <c r="P34" t="str">
        <f>IFERROR(MATCH(16,Лист1!A33:CV33,0),"")</f>
        <v/>
      </c>
      <c r="Q34" t="str">
        <f>IFERROR(MATCH(17,Лист1!A33:CV33,0),"")</f>
        <v/>
      </c>
      <c r="R34" t="str">
        <f>IFERROR(MATCH(18,Лист1!A33:CV33,0),"")</f>
        <v/>
      </c>
      <c r="S34" t="str">
        <f>IFERROR(MATCH(19,Лист1!A33:CV33,0),"")</f>
        <v/>
      </c>
      <c r="T34" t="str">
        <f>IFERROR(MATCH(20,Лист1!A33:CV33,0),"")</f>
        <v/>
      </c>
    </row>
    <row r="35" spans="1:20" x14ac:dyDescent="0.3">
      <c r="A35" t="str">
        <f>IFERROR(MATCH(1,Лист1!A34:CV34,0),"")</f>
        <v/>
      </c>
      <c r="B35" t="str">
        <f>IFERROR(MATCH(2,Лист1!A34:CV34,0),"")</f>
        <v/>
      </c>
      <c r="C35" t="str">
        <f>IFERROR(MATCH(3,Лист1!A34:CV34,0),"")</f>
        <v/>
      </c>
      <c r="D35" t="str">
        <f>IFERROR(MATCH(4,Лист1!A34:CV34,0),"")</f>
        <v/>
      </c>
      <c r="E35" t="str">
        <f>IFERROR(MATCH(5,Лист1!A34:CV34,0),"")</f>
        <v/>
      </c>
      <c r="F35" t="str">
        <f>IFERROR(MATCH(6,Лист1!A34:CV34,0),"")</f>
        <v/>
      </c>
      <c r="G35" t="str">
        <f>IFERROR(MATCH(7,Лист1!A34:CV34,0),"")</f>
        <v/>
      </c>
      <c r="H35" t="str">
        <f>IFERROR(MATCH(8,Лист1!A34:CV34,0),"")</f>
        <v/>
      </c>
      <c r="I35" t="str">
        <f>IFERROR(MATCH(9,Лист1!A34:CV34,0),"")</f>
        <v/>
      </c>
      <c r="J35" t="str">
        <f>IFERROR(MATCH(10,Лист1!A34:CV34,0),"")</f>
        <v/>
      </c>
      <c r="K35" t="str">
        <f>IFERROR(MATCH(11,Лист1!A34:CV34,0),"")</f>
        <v/>
      </c>
      <c r="L35" t="str">
        <f>IFERROR(MATCH(12,Лист1!A34:CV34,0),"")</f>
        <v/>
      </c>
      <c r="M35" t="str">
        <f>IFERROR(MATCH(13,Лист1!A34:CV34,0),"")</f>
        <v/>
      </c>
      <c r="N35" t="str">
        <f>IFERROR(MATCH(14,Лист1!A34:CV34,0),"")</f>
        <v/>
      </c>
      <c r="O35" t="str">
        <f>IFERROR(MATCH(15,Лист1!A34:CV34,0),"")</f>
        <v/>
      </c>
      <c r="P35" t="str">
        <f>IFERROR(MATCH(16,Лист1!A34:CV34,0),"")</f>
        <v/>
      </c>
      <c r="Q35" t="str">
        <f>IFERROR(MATCH(17,Лист1!A34:CV34,0),"")</f>
        <v/>
      </c>
      <c r="R35" t="str">
        <f>IFERROR(MATCH(18,Лист1!A34:CV34,0),"")</f>
        <v/>
      </c>
      <c r="S35" t="str">
        <f>IFERROR(MATCH(19,Лист1!A34:CV34,0),"")</f>
        <v/>
      </c>
      <c r="T35" t="str">
        <f>IFERROR(MATCH(20,Лист1!A34:CV34,0),"")</f>
        <v/>
      </c>
    </row>
    <row r="36" spans="1:20" x14ac:dyDescent="0.3">
      <c r="A36" t="str">
        <f>IFERROR(MATCH(1,Лист1!A35:CV35,0),"")</f>
        <v/>
      </c>
      <c r="B36" t="str">
        <f>IFERROR(MATCH(2,Лист1!A35:CV35,0),"")</f>
        <v/>
      </c>
      <c r="C36" t="str">
        <f>IFERROR(MATCH(3,Лист1!A35:CV35,0),"")</f>
        <v/>
      </c>
      <c r="D36" t="str">
        <f>IFERROR(MATCH(4,Лист1!A35:CV35,0),"")</f>
        <v/>
      </c>
      <c r="E36" t="str">
        <f>IFERROR(MATCH(5,Лист1!A35:CV35,0),"")</f>
        <v/>
      </c>
      <c r="F36" t="str">
        <f>IFERROR(MATCH(6,Лист1!A35:CV35,0),"")</f>
        <v/>
      </c>
      <c r="G36" t="str">
        <f>IFERROR(MATCH(7,Лист1!A35:CV35,0),"")</f>
        <v/>
      </c>
      <c r="H36" t="str">
        <f>IFERROR(MATCH(8,Лист1!A35:CV35,0),"")</f>
        <v/>
      </c>
      <c r="I36" t="str">
        <f>IFERROR(MATCH(9,Лист1!A35:CV35,0),"")</f>
        <v/>
      </c>
      <c r="J36" t="str">
        <f>IFERROR(MATCH(10,Лист1!A35:CV35,0),"")</f>
        <v/>
      </c>
      <c r="K36" t="str">
        <f>IFERROR(MATCH(11,Лист1!A35:CV35,0),"")</f>
        <v/>
      </c>
      <c r="L36" t="str">
        <f>IFERROR(MATCH(12,Лист1!A35:CV35,0),"")</f>
        <v/>
      </c>
      <c r="M36" t="str">
        <f>IFERROR(MATCH(13,Лист1!A35:CV35,0),"")</f>
        <v/>
      </c>
      <c r="N36" t="str">
        <f>IFERROR(MATCH(14,Лист1!A35:CV35,0),"")</f>
        <v/>
      </c>
      <c r="O36" t="str">
        <f>IFERROR(MATCH(15,Лист1!A35:CV35,0),"")</f>
        <v/>
      </c>
      <c r="P36" t="str">
        <f>IFERROR(MATCH(16,Лист1!A35:CV35,0),"")</f>
        <v/>
      </c>
      <c r="Q36" t="str">
        <f>IFERROR(MATCH(17,Лист1!A35:CV35,0),"")</f>
        <v/>
      </c>
      <c r="R36" t="str">
        <f>IFERROR(MATCH(18,Лист1!A35:CV35,0),"")</f>
        <v/>
      </c>
      <c r="S36" t="str">
        <f>IFERROR(MATCH(19,Лист1!A35:CV35,0),"")</f>
        <v/>
      </c>
      <c r="T36" t="str">
        <f>IFERROR(MATCH(20,Лист1!A35:CV35,0),"")</f>
        <v/>
      </c>
    </row>
    <row r="37" spans="1:20" x14ac:dyDescent="0.3">
      <c r="A37" t="str">
        <f>IFERROR(MATCH(1,Лист1!A36:CV36,0),"")</f>
        <v/>
      </c>
      <c r="B37" t="str">
        <f>IFERROR(MATCH(2,Лист1!A36:CV36,0),"")</f>
        <v/>
      </c>
      <c r="C37" t="str">
        <f>IFERROR(MATCH(3,Лист1!A36:CV36,0),"")</f>
        <v/>
      </c>
      <c r="D37" t="str">
        <f>IFERROR(MATCH(4,Лист1!A36:CV36,0),"")</f>
        <v/>
      </c>
      <c r="E37" t="str">
        <f>IFERROR(MATCH(5,Лист1!A36:CV36,0),"")</f>
        <v/>
      </c>
      <c r="F37" t="str">
        <f>IFERROR(MATCH(6,Лист1!A36:CV36,0),"")</f>
        <v/>
      </c>
      <c r="G37" t="str">
        <f>IFERROR(MATCH(7,Лист1!A36:CV36,0),"")</f>
        <v/>
      </c>
      <c r="H37" t="str">
        <f>IFERROR(MATCH(8,Лист1!A36:CV36,0),"")</f>
        <v/>
      </c>
      <c r="I37" t="str">
        <f>IFERROR(MATCH(9,Лист1!A36:CV36,0),"")</f>
        <v/>
      </c>
      <c r="J37" t="str">
        <f>IFERROR(MATCH(10,Лист1!A36:CV36,0),"")</f>
        <v/>
      </c>
      <c r="K37" t="str">
        <f>IFERROR(MATCH(11,Лист1!A36:CV36,0),"")</f>
        <v/>
      </c>
      <c r="L37" t="str">
        <f>IFERROR(MATCH(12,Лист1!A36:CV36,0),"")</f>
        <v/>
      </c>
      <c r="M37" t="str">
        <f>IFERROR(MATCH(13,Лист1!A36:CV36,0),"")</f>
        <v/>
      </c>
      <c r="N37" t="str">
        <f>IFERROR(MATCH(14,Лист1!A36:CV36,0),"")</f>
        <v/>
      </c>
      <c r="O37" t="str">
        <f>IFERROR(MATCH(15,Лист1!A36:CV36,0),"")</f>
        <v/>
      </c>
      <c r="P37" t="str">
        <f>IFERROR(MATCH(16,Лист1!A36:CV36,0),"")</f>
        <v/>
      </c>
      <c r="Q37" t="str">
        <f>IFERROR(MATCH(17,Лист1!A36:CV36,0),"")</f>
        <v/>
      </c>
      <c r="R37" t="str">
        <f>IFERROR(MATCH(18,Лист1!A36:CV36,0),"")</f>
        <v/>
      </c>
      <c r="S37" t="str">
        <f>IFERROR(MATCH(19,Лист1!A36:CV36,0),"")</f>
        <v/>
      </c>
      <c r="T37" t="str">
        <f>IFERROR(MATCH(20,Лист1!A36:CV36,0),"")</f>
        <v/>
      </c>
    </row>
    <row r="38" spans="1:20" x14ac:dyDescent="0.3">
      <c r="A38" t="str">
        <f>IFERROR(MATCH(1,Лист1!A37:CV37,0),"")</f>
        <v/>
      </c>
      <c r="B38" t="str">
        <f>IFERROR(MATCH(2,Лист1!A37:CV37,0),"")</f>
        <v/>
      </c>
      <c r="C38" t="str">
        <f>IFERROR(MATCH(3,Лист1!A37:CV37,0),"")</f>
        <v/>
      </c>
      <c r="D38" t="str">
        <f>IFERROR(MATCH(4,Лист1!A37:CV37,0),"")</f>
        <v/>
      </c>
      <c r="E38" t="str">
        <f>IFERROR(MATCH(5,Лист1!A37:CV37,0),"")</f>
        <v/>
      </c>
      <c r="F38" t="str">
        <f>IFERROR(MATCH(6,Лист1!A37:CV37,0),"")</f>
        <v/>
      </c>
      <c r="G38" t="str">
        <f>IFERROR(MATCH(7,Лист1!A37:CV37,0),"")</f>
        <v/>
      </c>
      <c r="H38" t="str">
        <f>IFERROR(MATCH(8,Лист1!A37:CV37,0),"")</f>
        <v/>
      </c>
      <c r="I38" t="str">
        <f>IFERROR(MATCH(9,Лист1!A37:CV37,0),"")</f>
        <v/>
      </c>
      <c r="J38" t="str">
        <f>IFERROR(MATCH(10,Лист1!A37:CV37,0),"")</f>
        <v/>
      </c>
      <c r="K38" t="str">
        <f>IFERROR(MATCH(11,Лист1!A37:CV37,0),"")</f>
        <v/>
      </c>
      <c r="L38" t="str">
        <f>IFERROR(MATCH(12,Лист1!A37:CV37,0),"")</f>
        <v/>
      </c>
      <c r="M38" t="str">
        <f>IFERROR(MATCH(13,Лист1!A37:CV37,0),"")</f>
        <v/>
      </c>
      <c r="N38" t="str">
        <f>IFERROR(MATCH(14,Лист1!A37:CV37,0),"")</f>
        <v/>
      </c>
      <c r="O38" t="str">
        <f>IFERROR(MATCH(15,Лист1!A37:CV37,0),"")</f>
        <v/>
      </c>
      <c r="P38" t="str">
        <f>IFERROR(MATCH(16,Лист1!A37:CV37,0),"")</f>
        <v/>
      </c>
      <c r="Q38" t="str">
        <f>IFERROR(MATCH(17,Лист1!A37:CV37,0),"")</f>
        <v/>
      </c>
      <c r="R38" t="str">
        <f>IFERROR(MATCH(18,Лист1!A37:CV37,0),"")</f>
        <v/>
      </c>
      <c r="S38" t="str">
        <f>IFERROR(MATCH(19,Лист1!A37:CV37,0),"")</f>
        <v/>
      </c>
      <c r="T38" t="str">
        <f>IFERROR(MATCH(20,Лист1!A37:CV37,0),"")</f>
        <v/>
      </c>
    </row>
    <row r="39" spans="1:20" x14ac:dyDescent="0.3">
      <c r="A39" t="str">
        <f>IFERROR(MATCH(1,Лист1!A38:CV38,0),"")</f>
        <v/>
      </c>
      <c r="B39" t="str">
        <f>IFERROR(MATCH(2,Лист1!A38:CV38,0),"")</f>
        <v/>
      </c>
      <c r="C39" t="str">
        <f>IFERROR(MATCH(3,Лист1!A38:CV38,0),"")</f>
        <v/>
      </c>
      <c r="D39" t="str">
        <f>IFERROR(MATCH(4,Лист1!A38:CV38,0),"")</f>
        <v/>
      </c>
      <c r="E39" t="str">
        <f>IFERROR(MATCH(5,Лист1!A38:CV38,0),"")</f>
        <v/>
      </c>
      <c r="F39" t="str">
        <f>IFERROR(MATCH(6,Лист1!A38:CV38,0),"")</f>
        <v/>
      </c>
      <c r="G39" t="str">
        <f>IFERROR(MATCH(7,Лист1!A38:CV38,0),"")</f>
        <v/>
      </c>
      <c r="H39" t="str">
        <f>IFERROR(MATCH(8,Лист1!A38:CV38,0),"")</f>
        <v/>
      </c>
      <c r="I39" t="str">
        <f>IFERROR(MATCH(9,Лист1!A38:CV38,0),"")</f>
        <v/>
      </c>
      <c r="J39" t="str">
        <f>IFERROR(MATCH(10,Лист1!A38:CV38,0),"")</f>
        <v/>
      </c>
      <c r="K39" t="str">
        <f>IFERROR(MATCH(11,Лист1!A38:CV38,0),"")</f>
        <v/>
      </c>
      <c r="L39" t="str">
        <f>IFERROR(MATCH(12,Лист1!A38:CV38,0),"")</f>
        <v/>
      </c>
      <c r="M39" t="str">
        <f>IFERROR(MATCH(13,Лист1!A38:CV38,0),"")</f>
        <v/>
      </c>
      <c r="N39" t="str">
        <f>IFERROR(MATCH(14,Лист1!A38:CV38,0),"")</f>
        <v/>
      </c>
      <c r="O39" t="str">
        <f>IFERROR(MATCH(15,Лист1!A38:CV38,0),"")</f>
        <v/>
      </c>
      <c r="P39" t="str">
        <f>IFERROR(MATCH(16,Лист1!A38:CV38,0),"")</f>
        <v/>
      </c>
      <c r="Q39" t="str">
        <f>IFERROR(MATCH(17,Лист1!A38:CV38,0),"")</f>
        <v/>
      </c>
      <c r="R39" t="str">
        <f>IFERROR(MATCH(18,Лист1!A38:CV38,0),"")</f>
        <v/>
      </c>
      <c r="S39" t="str">
        <f>IFERROR(MATCH(19,Лист1!A38:CV38,0),"")</f>
        <v/>
      </c>
      <c r="T39" t="str">
        <f>IFERROR(MATCH(20,Лист1!A38:CV38,0),"")</f>
        <v/>
      </c>
    </row>
    <row r="40" spans="1:20" x14ac:dyDescent="0.3">
      <c r="A40" t="str">
        <f>IFERROR(MATCH(1,Лист1!A39:CV39,0),"")</f>
        <v/>
      </c>
      <c r="B40" t="str">
        <f>IFERROR(MATCH(2,Лист1!A39:CV39,0),"")</f>
        <v/>
      </c>
      <c r="C40" t="str">
        <f>IFERROR(MATCH(3,Лист1!A39:CV39,0),"")</f>
        <v/>
      </c>
      <c r="D40" t="str">
        <f>IFERROR(MATCH(4,Лист1!A39:CV39,0),"")</f>
        <v/>
      </c>
      <c r="E40" t="str">
        <f>IFERROR(MATCH(5,Лист1!A39:CV39,0),"")</f>
        <v/>
      </c>
      <c r="F40" t="str">
        <f>IFERROR(MATCH(6,Лист1!A39:CV39,0),"")</f>
        <v/>
      </c>
      <c r="G40" t="str">
        <f>IFERROR(MATCH(7,Лист1!A39:CV39,0),"")</f>
        <v/>
      </c>
      <c r="H40" t="str">
        <f>IFERROR(MATCH(8,Лист1!A39:CV39,0),"")</f>
        <v/>
      </c>
      <c r="I40" t="str">
        <f>IFERROR(MATCH(9,Лист1!A39:CV39,0),"")</f>
        <v/>
      </c>
      <c r="J40" t="str">
        <f>IFERROR(MATCH(10,Лист1!A39:CV39,0),"")</f>
        <v/>
      </c>
      <c r="K40" t="str">
        <f>IFERROR(MATCH(11,Лист1!A39:CV39,0),"")</f>
        <v/>
      </c>
      <c r="L40" t="str">
        <f>IFERROR(MATCH(12,Лист1!A39:CV39,0),"")</f>
        <v/>
      </c>
      <c r="M40" t="str">
        <f>IFERROR(MATCH(13,Лист1!A39:CV39,0),"")</f>
        <v/>
      </c>
      <c r="N40" t="str">
        <f>IFERROR(MATCH(14,Лист1!A39:CV39,0),"")</f>
        <v/>
      </c>
      <c r="O40" t="str">
        <f>IFERROR(MATCH(15,Лист1!A39:CV39,0),"")</f>
        <v/>
      </c>
      <c r="P40" t="str">
        <f>IFERROR(MATCH(16,Лист1!A39:CV39,0),"")</f>
        <v/>
      </c>
      <c r="Q40" t="str">
        <f>IFERROR(MATCH(17,Лист1!A39:CV39,0),"")</f>
        <v/>
      </c>
      <c r="R40" t="str">
        <f>IFERROR(MATCH(18,Лист1!A39:CV39,0),"")</f>
        <v/>
      </c>
      <c r="S40" t="str">
        <f>IFERROR(MATCH(19,Лист1!A39:CV39,0),"")</f>
        <v/>
      </c>
      <c r="T40" t="str">
        <f>IFERROR(MATCH(20,Лист1!A39:CV39,0),"")</f>
        <v/>
      </c>
    </row>
    <row r="41" spans="1:20" x14ac:dyDescent="0.3">
      <c r="A41" t="str">
        <f>IFERROR(MATCH(1,Лист1!A40:CV40,0),"")</f>
        <v/>
      </c>
      <c r="B41" t="str">
        <f>IFERROR(MATCH(2,Лист1!A40:CV40,0),"")</f>
        <v/>
      </c>
      <c r="C41" t="str">
        <f>IFERROR(MATCH(3,Лист1!A40:CV40,0),"")</f>
        <v/>
      </c>
      <c r="D41" t="str">
        <f>IFERROR(MATCH(4,Лист1!A40:CV40,0),"")</f>
        <v/>
      </c>
      <c r="E41" t="str">
        <f>IFERROR(MATCH(5,Лист1!A40:CV40,0),"")</f>
        <v/>
      </c>
      <c r="F41" t="str">
        <f>IFERROR(MATCH(6,Лист1!A40:CV40,0),"")</f>
        <v/>
      </c>
      <c r="G41" t="str">
        <f>IFERROR(MATCH(7,Лист1!A40:CV40,0),"")</f>
        <v/>
      </c>
      <c r="H41" t="str">
        <f>IFERROR(MATCH(8,Лист1!A40:CV40,0),"")</f>
        <v/>
      </c>
      <c r="I41" t="str">
        <f>IFERROR(MATCH(9,Лист1!A40:CV40,0),"")</f>
        <v/>
      </c>
      <c r="J41" t="str">
        <f>IFERROR(MATCH(10,Лист1!A40:CV40,0),"")</f>
        <v/>
      </c>
      <c r="K41" t="str">
        <f>IFERROR(MATCH(11,Лист1!A40:CV40,0),"")</f>
        <v/>
      </c>
      <c r="L41" t="str">
        <f>IFERROR(MATCH(12,Лист1!A40:CV40,0),"")</f>
        <v/>
      </c>
      <c r="M41" t="str">
        <f>IFERROR(MATCH(13,Лист1!A40:CV40,0),"")</f>
        <v/>
      </c>
      <c r="N41" t="str">
        <f>IFERROR(MATCH(14,Лист1!A40:CV40,0),"")</f>
        <v/>
      </c>
      <c r="O41" t="str">
        <f>IFERROR(MATCH(15,Лист1!A40:CV40,0),"")</f>
        <v/>
      </c>
      <c r="P41" t="str">
        <f>IFERROR(MATCH(16,Лист1!A40:CV40,0),"")</f>
        <v/>
      </c>
      <c r="Q41" t="str">
        <f>IFERROR(MATCH(17,Лист1!A40:CV40,0),"")</f>
        <v/>
      </c>
      <c r="R41" t="str">
        <f>IFERROR(MATCH(18,Лист1!A40:CV40,0),"")</f>
        <v/>
      </c>
      <c r="S41" t="str">
        <f>IFERROR(MATCH(19,Лист1!A40:CV40,0),"")</f>
        <v/>
      </c>
      <c r="T41" t="str">
        <f>IFERROR(MATCH(20,Лист1!A40:CV40,0),"")</f>
        <v/>
      </c>
    </row>
    <row r="42" spans="1:20" x14ac:dyDescent="0.3">
      <c r="A42" t="str">
        <f>IFERROR(MATCH(1,Лист1!A41:CV41,0),"")</f>
        <v/>
      </c>
      <c r="B42" t="str">
        <f>IFERROR(MATCH(2,Лист1!A41:CV41,0),"")</f>
        <v/>
      </c>
      <c r="C42" t="str">
        <f>IFERROR(MATCH(3,Лист1!A41:CV41,0),"")</f>
        <v/>
      </c>
      <c r="D42" t="str">
        <f>IFERROR(MATCH(4,Лист1!A41:CV41,0),"")</f>
        <v/>
      </c>
      <c r="E42" t="str">
        <f>IFERROR(MATCH(5,Лист1!A41:CV41,0),"")</f>
        <v/>
      </c>
      <c r="F42" t="str">
        <f>IFERROR(MATCH(6,Лист1!A41:CV41,0),"")</f>
        <v/>
      </c>
      <c r="G42" t="str">
        <f>IFERROR(MATCH(7,Лист1!A41:CV41,0),"")</f>
        <v/>
      </c>
      <c r="H42" t="str">
        <f>IFERROR(MATCH(8,Лист1!A41:CV41,0),"")</f>
        <v/>
      </c>
      <c r="I42" t="str">
        <f>IFERROR(MATCH(9,Лист1!A41:CV41,0),"")</f>
        <v/>
      </c>
      <c r="J42" t="str">
        <f>IFERROR(MATCH(10,Лист1!A41:CV41,0),"")</f>
        <v/>
      </c>
      <c r="K42" t="str">
        <f>IFERROR(MATCH(11,Лист1!A41:CV41,0),"")</f>
        <v/>
      </c>
      <c r="L42" t="str">
        <f>IFERROR(MATCH(12,Лист1!A41:CV41,0),"")</f>
        <v/>
      </c>
      <c r="M42" t="str">
        <f>IFERROR(MATCH(13,Лист1!A41:CV41,0),"")</f>
        <v/>
      </c>
      <c r="N42" t="str">
        <f>IFERROR(MATCH(14,Лист1!A41:CV41,0),"")</f>
        <v/>
      </c>
      <c r="O42" t="str">
        <f>IFERROR(MATCH(15,Лист1!A41:CV41,0),"")</f>
        <v/>
      </c>
      <c r="P42" t="str">
        <f>IFERROR(MATCH(16,Лист1!A41:CV41,0),"")</f>
        <v/>
      </c>
      <c r="Q42" t="str">
        <f>IFERROR(MATCH(17,Лист1!A41:CV41,0),"")</f>
        <v/>
      </c>
      <c r="R42" t="str">
        <f>IFERROR(MATCH(18,Лист1!A41:CV41,0),"")</f>
        <v/>
      </c>
      <c r="S42" t="str">
        <f>IFERROR(MATCH(19,Лист1!A41:CV41,0),"")</f>
        <v/>
      </c>
      <c r="T42" t="str">
        <f>IFERROR(MATCH(20,Лист1!A41:CV41,0),"")</f>
        <v/>
      </c>
    </row>
    <row r="43" spans="1:20" x14ac:dyDescent="0.3">
      <c r="A43" t="str">
        <f>IFERROR(MATCH(1,Лист1!A42:CV42,0),"")</f>
        <v/>
      </c>
      <c r="B43" t="str">
        <f>IFERROR(MATCH(2,Лист1!A42:CV42,0),"")</f>
        <v/>
      </c>
      <c r="C43" t="str">
        <f>IFERROR(MATCH(3,Лист1!A42:CV42,0),"")</f>
        <v/>
      </c>
      <c r="D43" t="str">
        <f>IFERROR(MATCH(4,Лист1!A42:CV42,0),"")</f>
        <v/>
      </c>
      <c r="E43" t="str">
        <f>IFERROR(MATCH(5,Лист1!A42:CV42,0),"")</f>
        <v/>
      </c>
      <c r="F43" t="str">
        <f>IFERROR(MATCH(6,Лист1!A42:CV42,0),"")</f>
        <v/>
      </c>
      <c r="G43" t="str">
        <f>IFERROR(MATCH(7,Лист1!A42:CV42,0),"")</f>
        <v/>
      </c>
      <c r="H43" t="str">
        <f>IFERROR(MATCH(8,Лист1!A42:CV42,0),"")</f>
        <v/>
      </c>
      <c r="I43" t="str">
        <f>IFERROR(MATCH(9,Лист1!A42:CV42,0),"")</f>
        <v/>
      </c>
      <c r="J43" t="str">
        <f>IFERROR(MATCH(10,Лист1!A42:CV42,0),"")</f>
        <v/>
      </c>
      <c r="K43" t="str">
        <f>IFERROR(MATCH(11,Лист1!A42:CV42,0),"")</f>
        <v/>
      </c>
      <c r="L43" t="str">
        <f>IFERROR(MATCH(12,Лист1!A42:CV42,0),"")</f>
        <v/>
      </c>
      <c r="M43" t="str">
        <f>IFERROR(MATCH(13,Лист1!A42:CV42,0),"")</f>
        <v/>
      </c>
      <c r="N43" t="str">
        <f>IFERROR(MATCH(14,Лист1!A42:CV42,0),"")</f>
        <v/>
      </c>
      <c r="O43" t="str">
        <f>IFERROR(MATCH(15,Лист1!A42:CV42,0),"")</f>
        <v/>
      </c>
      <c r="P43" t="str">
        <f>IFERROR(MATCH(16,Лист1!A42:CV42,0),"")</f>
        <v/>
      </c>
      <c r="Q43" t="str">
        <f>IFERROR(MATCH(17,Лист1!A42:CV42,0),"")</f>
        <v/>
      </c>
      <c r="R43" t="str">
        <f>IFERROR(MATCH(18,Лист1!A42:CV42,0),"")</f>
        <v/>
      </c>
      <c r="S43" t="str">
        <f>IFERROR(MATCH(19,Лист1!A42:CV42,0),"")</f>
        <v/>
      </c>
      <c r="T43" t="str">
        <f>IFERROR(MATCH(20,Лист1!A42:CV42,0),"")</f>
        <v/>
      </c>
    </row>
    <row r="44" spans="1:20" x14ac:dyDescent="0.3">
      <c r="A44" t="str">
        <f>IFERROR(MATCH(1,Лист1!A43:CV43,0),"")</f>
        <v/>
      </c>
      <c r="B44" t="str">
        <f>IFERROR(MATCH(2,Лист1!A43:CV43,0),"")</f>
        <v/>
      </c>
      <c r="C44" t="str">
        <f>IFERROR(MATCH(3,Лист1!A43:CV43,0),"")</f>
        <v/>
      </c>
      <c r="D44" t="str">
        <f>IFERROR(MATCH(4,Лист1!A43:CV43,0),"")</f>
        <v/>
      </c>
      <c r="E44" t="str">
        <f>IFERROR(MATCH(5,Лист1!A43:CV43,0),"")</f>
        <v/>
      </c>
      <c r="F44" t="str">
        <f>IFERROR(MATCH(6,Лист1!A43:CV43,0),"")</f>
        <v/>
      </c>
      <c r="G44" t="str">
        <f>IFERROR(MATCH(7,Лист1!A43:CV43,0),"")</f>
        <v/>
      </c>
      <c r="H44" t="str">
        <f>IFERROR(MATCH(8,Лист1!A43:CV43,0),"")</f>
        <v/>
      </c>
      <c r="I44" t="str">
        <f>IFERROR(MATCH(9,Лист1!A43:CV43,0),"")</f>
        <v/>
      </c>
      <c r="J44" t="str">
        <f>IFERROR(MATCH(10,Лист1!A43:CV43,0),"")</f>
        <v/>
      </c>
      <c r="K44" t="str">
        <f>IFERROR(MATCH(11,Лист1!A43:CV43,0),"")</f>
        <v/>
      </c>
      <c r="L44" t="str">
        <f>IFERROR(MATCH(12,Лист1!A43:CV43,0),"")</f>
        <v/>
      </c>
      <c r="M44" t="str">
        <f>IFERROR(MATCH(13,Лист1!A43:CV43,0),"")</f>
        <v/>
      </c>
      <c r="N44" t="str">
        <f>IFERROR(MATCH(14,Лист1!A43:CV43,0),"")</f>
        <v/>
      </c>
      <c r="O44" t="str">
        <f>IFERROR(MATCH(15,Лист1!A43:CV43,0),"")</f>
        <v/>
      </c>
      <c r="P44" t="str">
        <f>IFERROR(MATCH(16,Лист1!A43:CV43,0),"")</f>
        <v/>
      </c>
      <c r="Q44" t="str">
        <f>IFERROR(MATCH(17,Лист1!A43:CV43,0),"")</f>
        <v/>
      </c>
      <c r="R44" t="str">
        <f>IFERROR(MATCH(18,Лист1!A43:CV43,0),"")</f>
        <v/>
      </c>
      <c r="S44" t="str">
        <f>IFERROR(MATCH(19,Лист1!A43:CV43,0),"")</f>
        <v/>
      </c>
      <c r="T44" t="str">
        <f>IFERROR(MATCH(20,Лист1!A43:CV43,0),"")</f>
        <v/>
      </c>
    </row>
    <row r="45" spans="1:20" x14ac:dyDescent="0.3">
      <c r="A45" t="str">
        <f>IFERROR(MATCH(1,Лист1!A44:CV44,0),"")</f>
        <v/>
      </c>
      <c r="B45" t="str">
        <f>IFERROR(MATCH(2,Лист1!A44:CV44,0),"")</f>
        <v/>
      </c>
      <c r="C45" t="str">
        <f>IFERROR(MATCH(3,Лист1!A44:CV44,0),"")</f>
        <v/>
      </c>
      <c r="D45" t="str">
        <f>IFERROR(MATCH(4,Лист1!A44:CV44,0),"")</f>
        <v/>
      </c>
      <c r="E45" t="str">
        <f>IFERROR(MATCH(5,Лист1!A44:CV44,0),"")</f>
        <v/>
      </c>
      <c r="F45" t="str">
        <f>IFERROR(MATCH(6,Лист1!A44:CV44,0),"")</f>
        <v/>
      </c>
      <c r="G45" t="str">
        <f>IFERROR(MATCH(7,Лист1!A44:CV44,0),"")</f>
        <v/>
      </c>
      <c r="H45" t="str">
        <f>IFERROR(MATCH(8,Лист1!A44:CV44,0),"")</f>
        <v/>
      </c>
      <c r="I45" t="str">
        <f>IFERROR(MATCH(9,Лист1!A44:CV44,0),"")</f>
        <v/>
      </c>
      <c r="J45" t="str">
        <f>IFERROR(MATCH(10,Лист1!A44:CV44,0),"")</f>
        <v/>
      </c>
      <c r="K45" t="str">
        <f>IFERROR(MATCH(11,Лист1!A44:CV44,0),"")</f>
        <v/>
      </c>
      <c r="L45" t="str">
        <f>IFERROR(MATCH(12,Лист1!A44:CV44,0),"")</f>
        <v/>
      </c>
      <c r="M45" t="str">
        <f>IFERROR(MATCH(13,Лист1!A44:CV44,0),"")</f>
        <v/>
      </c>
      <c r="N45" t="str">
        <f>IFERROR(MATCH(14,Лист1!A44:CV44,0),"")</f>
        <v/>
      </c>
      <c r="O45" t="str">
        <f>IFERROR(MATCH(15,Лист1!A44:CV44,0),"")</f>
        <v/>
      </c>
      <c r="P45" t="str">
        <f>IFERROR(MATCH(16,Лист1!A44:CV44,0),"")</f>
        <v/>
      </c>
      <c r="Q45" t="str">
        <f>IFERROR(MATCH(17,Лист1!A44:CV44,0),"")</f>
        <v/>
      </c>
      <c r="R45" t="str">
        <f>IFERROR(MATCH(18,Лист1!A44:CV44,0),"")</f>
        <v/>
      </c>
      <c r="S45" t="str">
        <f>IFERROR(MATCH(19,Лист1!A44:CV44,0),"")</f>
        <v/>
      </c>
      <c r="T45" t="str">
        <f>IFERROR(MATCH(20,Лист1!A44:CV44,0),"")</f>
        <v/>
      </c>
    </row>
    <row r="46" spans="1:20" x14ac:dyDescent="0.3">
      <c r="A46" t="str">
        <f>IFERROR(MATCH(1,Лист1!A45:CV45,0),"")</f>
        <v/>
      </c>
      <c r="B46" t="str">
        <f>IFERROR(MATCH(2,Лист1!A45:CV45,0),"")</f>
        <v/>
      </c>
      <c r="C46" t="str">
        <f>IFERROR(MATCH(3,Лист1!A45:CV45,0),"")</f>
        <v/>
      </c>
      <c r="D46" t="str">
        <f>IFERROR(MATCH(4,Лист1!A45:CV45,0),"")</f>
        <v/>
      </c>
      <c r="E46" t="str">
        <f>IFERROR(MATCH(5,Лист1!A45:CV45,0),"")</f>
        <v/>
      </c>
      <c r="F46" t="str">
        <f>IFERROR(MATCH(6,Лист1!A45:CV45,0),"")</f>
        <v/>
      </c>
      <c r="G46" t="str">
        <f>IFERROR(MATCH(7,Лист1!A45:CV45,0),"")</f>
        <v/>
      </c>
      <c r="H46" t="str">
        <f>IFERROR(MATCH(8,Лист1!A45:CV45,0),"")</f>
        <v/>
      </c>
      <c r="I46" t="str">
        <f>IFERROR(MATCH(9,Лист1!A45:CV45,0),"")</f>
        <v/>
      </c>
      <c r="J46" t="str">
        <f>IFERROR(MATCH(10,Лист1!A45:CV45,0),"")</f>
        <v/>
      </c>
      <c r="K46" t="str">
        <f>IFERROR(MATCH(11,Лист1!A45:CV45,0),"")</f>
        <v/>
      </c>
      <c r="L46" t="str">
        <f>IFERROR(MATCH(12,Лист1!A45:CV45,0),"")</f>
        <v/>
      </c>
      <c r="M46" t="str">
        <f>IFERROR(MATCH(13,Лист1!A45:CV45,0),"")</f>
        <v/>
      </c>
      <c r="N46" t="str">
        <f>IFERROR(MATCH(14,Лист1!A45:CV45,0),"")</f>
        <v/>
      </c>
      <c r="O46" t="str">
        <f>IFERROR(MATCH(15,Лист1!A45:CV45,0),"")</f>
        <v/>
      </c>
      <c r="P46" t="str">
        <f>IFERROR(MATCH(16,Лист1!A45:CV45,0),"")</f>
        <v/>
      </c>
      <c r="Q46" t="str">
        <f>IFERROR(MATCH(17,Лист1!A45:CV45,0),"")</f>
        <v/>
      </c>
      <c r="R46" t="str">
        <f>IFERROR(MATCH(18,Лист1!A45:CV45,0),"")</f>
        <v/>
      </c>
      <c r="S46" t="str">
        <f>IFERROR(MATCH(19,Лист1!A45:CV45,0),"")</f>
        <v/>
      </c>
      <c r="T46" t="str">
        <f>IFERROR(MATCH(20,Лист1!A45:CV45,0),"")</f>
        <v/>
      </c>
    </row>
    <row r="47" spans="1:20" x14ac:dyDescent="0.3">
      <c r="A47" t="str">
        <f>IFERROR(MATCH(1,Лист1!A46:CV46,0),"")</f>
        <v/>
      </c>
      <c r="B47" t="str">
        <f>IFERROR(MATCH(2,Лист1!A46:CV46,0),"")</f>
        <v/>
      </c>
      <c r="C47" t="str">
        <f>IFERROR(MATCH(3,Лист1!A46:CV46,0),"")</f>
        <v/>
      </c>
      <c r="D47" t="str">
        <f>IFERROR(MATCH(4,Лист1!A46:CV46,0),"")</f>
        <v/>
      </c>
      <c r="E47" t="str">
        <f>IFERROR(MATCH(5,Лист1!A46:CV46,0),"")</f>
        <v/>
      </c>
      <c r="F47" t="str">
        <f>IFERROR(MATCH(6,Лист1!A46:CV46,0),"")</f>
        <v/>
      </c>
      <c r="G47" t="str">
        <f>IFERROR(MATCH(7,Лист1!A46:CV46,0),"")</f>
        <v/>
      </c>
      <c r="H47" t="str">
        <f>IFERROR(MATCH(8,Лист1!A46:CV46,0),"")</f>
        <v/>
      </c>
      <c r="I47" t="str">
        <f>IFERROR(MATCH(9,Лист1!A46:CV46,0),"")</f>
        <v/>
      </c>
      <c r="J47" t="str">
        <f>IFERROR(MATCH(10,Лист1!A46:CV46,0),"")</f>
        <v/>
      </c>
      <c r="K47" t="str">
        <f>IFERROR(MATCH(11,Лист1!A46:CV46,0),"")</f>
        <v/>
      </c>
      <c r="L47" t="str">
        <f>IFERROR(MATCH(12,Лист1!A46:CV46,0),"")</f>
        <v/>
      </c>
      <c r="M47" t="str">
        <f>IFERROR(MATCH(13,Лист1!A46:CV46,0),"")</f>
        <v/>
      </c>
      <c r="N47" t="str">
        <f>IFERROR(MATCH(14,Лист1!A46:CV46,0),"")</f>
        <v/>
      </c>
      <c r="O47" t="str">
        <f>IFERROR(MATCH(15,Лист1!A46:CV46,0),"")</f>
        <v/>
      </c>
      <c r="P47" t="str">
        <f>IFERROR(MATCH(16,Лист1!A46:CV46,0),"")</f>
        <v/>
      </c>
      <c r="Q47" t="str">
        <f>IFERROR(MATCH(17,Лист1!A46:CV46,0),"")</f>
        <v/>
      </c>
      <c r="R47" t="str">
        <f>IFERROR(MATCH(18,Лист1!A46:CV46,0),"")</f>
        <v/>
      </c>
      <c r="S47" t="str">
        <f>IFERROR(MATCH(19,Лист1!A46:CV46,0),"")</f>
        <v/>
      </c>
      <c r="T47" t="str">
        <f>IFERROR(MATCH(20,Лист1!A46:CV46,0),"")</f>
        <v/>
      </c>
    </row>
    <row r="48" spans="1:20" x14ac:dyDescent="0.3">
      <c r="A48" t="str">
        <f>IFERROR(MATCH(1,Лист1!A47:CV47,0),"")</f>
        <v/>
      </c>
      <c r="B48" t="str">
        <f>IFERROR(MATCH(2,Лист1!A47:CV47,0),"")</f>
        <v/>
      </c>
      <c r="C48" t="str">
        <f>IFERROR(MATCH(3,Лист1!A47:CV47,0),"")</f>
        <v/>
      </c>
      <c r="D48" t="str">
        <f>IFERROR(MATCH(4,Лист1!A47:CV47,0),"")</f>
        <v/>
      </c>
      <c r="E48" t="str">
        <f>IFERROR(MATCH(5,Лист1!A47:CV47,0),"")</f>
        <v/>
      </c>
      <c r="F48" t="str">
        <f>IFERROR(MATCH(6,Лист1!A47:CV47,0),"")</f>
        <v/>
      </c>
      <c r="G48" t="str">
        <f>IFERROR(MATCH(7,Лист1!A47:CV47,0),"")</f>
        <v/>
      </c>
      <c r="H48" t="str">
        <f>IFERROR(MATCH(8,Лист1!A47:CV47,0),"")</f>
        <v/>
      </c>
      <c r="I48" t="str">
        <f>IFERROR(MATCH(9,Лист1!A47:CV47,0),"")</f>
        <v/>
      </c>
      <c r="J48" t="str">
        <f>IFERROR(MATCH(10,Лист1!A47:CV47,0),"")</f>
        <v/>
      </c>
      <c r="K48" t="str">
        <f>IFERROR(MATCH(11,Лист1!A47:CV47,0),"")</f>
        <v/>
      </c>
      <c r="L48" t="str">
        <f>IFERROR(MATCH(12,Лист1!A47:CV47,0),"")</f>
        <v/>
      </c>
      <c r="M48" t="str">
        <f>IFERROR(MATCH(13,Лист1!A47:CV47,0),"")</f>
        <v/>
      </c>
      <c r="N48" t="str">
        <f>IFERROR(MATCH(14,Лист1!A47:CV47,0),"")</f>
        <v/>
      </c>
      <c r="O48" t="str">
        <f>IFERROR(MATCH(15,Лист1!A47:CV47,0),"")</f>
        <v/>
      </c>
      <c r="P48" t="str">
        <f>IFERROR(MATCH(16,Лист1!A47:CV47,0),"")</f>
        <v/>
      </c>
      <c r="Q48" t="str">
        <f>IFERROR(MATCH(17,Лист1!A47:CV47,0),"")</f>
        <v/>
      </c>
      <c r="R48" t="str">
        <f>IFERROR(MATCH(18,Лист1!A47:CV47,0),"")</f>
        <v/>
      </c>
      <c r="S48" t="str">
        <f>IFERROR(MATCH(19,Лист1!A47:CV47,0),"")</f>
        <v/>
      </c>
      <c r="T48" t="str">
        <f>IFERROR(MATCH(20,Лист1!A47:CV47,0),"")</f>
        <v/>
      </c>
    </row>
    <row r="49" spans="1:20" x14ac:dyDescent="0.3">
      <c r="A49" t="str">
        <f>IFERROR(MATCH(1,Лист1!A48:CV48,0),"")</f>
        <v/>
      </c>
      <c r="B49" t="str">
        <f>IFERROR(MATCH(2,Лист1!A48:CV48,0),"")</f>
        <v/>
      </c>
      <c r="C49" t="str">
        <f>IFERROR(MATCH(3,Лист1!A48:CV48,0),"")</f>
        <v/>
      </c>
      <c r="D49" t="str">
        <f>IFERROR(MATCH(4,Лист1!A48:CV48,0),"")</f>
        <v/>
      </c>
      <c r="E49" t="str">
        <f>IFERROR(MATCH(5,Лист1!A48:CV48,0),"")</f>
        <v/>
      </c>
      <c r="F49" t="str">
        <f>IFERROR(MATCH(6,Лист1!A48:CV48,0),"")</f>
        <v/>
      </c>
      <c r="G49" t="str">
        <f>IFERROR(MATCH(7,Лист1!A48:CV48,0),"")</f>
        <v/>
      </c>
      <c r="H49" t="str">
        <f>IFERROR(MATCH(8,Лист1!A48:CV48,0),"")</f>
        <v/>
      </c>
      <c r="I49" t="str">
        <f>IFERROR(MATCH(9,Лист1!A48:CV48,0),"")</f>
        <v/>
      </c>
      <c r="J49" t="str">
        <f>IFERROR(MATCH(10,Лист1!A48:CV48,0),"")</f>
        <v/>
      </c>
      <c r="K49" t="str">
        <f>IFERROR(MATCH(11,Лист1!A48:CV48,0),"")</f>
        <v/>
      </c>
      <c r="L49" t="str">
        <f>IFERROR(MATCH(12,Лист1!A48:CV48,0),"")</f>
        <v/>
      </c>
      <c r="M49" t="str">
        <f>IFERROR(MATCH(13,Лист1!A48:CV48,0),"")</f>
        <v/>
      </c>
      <c r="N49" t="str">
        <f>IFERROR(MATCH(14,Лист1!A48:CV48,0),"")</f>
        <v/>
      </c>
      <c r="O49" t="str">
        <f>IFERROR(MATCH(15,Лист1!A48:CV48,0),"")</f>
        <v/>
      </c>
      <c r="P49" t="str">
        <f>IFERROR(MATCH(16,Лист1!A48:CV48,0),"")</f>
        <v/>
      </c>
      <c r="Q49" t="str">
        <f>IFERROR(MATCH(17,Лист1!A48:CV48,0),"")</f>
        <v/>
      </c>
      <c r="R49" t="str">
        <f>IFERROR(MATCH(18,Лист1!A48:CV48,0),"")</f>
        <v/>
      </c>
      <c r="S49" t="str">
        <f>IFERROR(MATCH(19,Лист1!A48:CV48,0),"")</f>
        <v/>
      </c>
      <c r="T49" t="str">
        <f>IFERROR(MATCH(20,Лист1!A48:CV48,0),"")</f>
        <v/>
      </c>
    </row>
    <row r="50" spans="1:20" x14ac:dyDescent="0.3">
      <c r="A50" t="str">
        <f>IFERROR(MATCH(1,Лист1!A49:CV49,0),"")</f>
        <v/>
      </c>
      <c r="B50" t="str">
        <f>IFERROR(MATCH(2,Лист1!A49:CV49,0),"")</f>
        <v/>
      </c>
      <c r="C50" t="str">
        <f>IFERROR(MATCH(3,Лист1!A49:CV49,0),"")</f>
        <v/>
      </c>
      <c r="D50" t="str">
        <f>IFERROR(MATCH(4,Лист1!A49:CV49,0),"")</f>
        <v/>
      </c>
      <c r="E50" t="str">
        <f>IFERROR(MATCH(5,Лист1!A49:CV49,0),"")</f>
        <v/>
      </c>
      <c r="F50" t="str">
        <f>IFERROR(MATCH(6,Лист1!A49:CV49,0),"")</f>
        <v/>
      </c>
      <c r="G50" t="str">
        <f>IFERROR(MATCH(7,Лист1!A49:CV49,0),"")</f>
        <v/>
      </c>
      <c r="H50" t="str">
        <f>IFERROR(MATCH(8,Лист1!A49:CV49,0),"")</f>
        <v/>
      </c>
      <c r="I50" t="str">
        <f>IFERROR(MATCH(9,Лист1!A49:CV49,0),"")</f>
        <v/>
      </c>
      <c r="J50" t="str">
        <f>IFERROR(MATCH(10,Лист1!A49:CV49,0),"")</f>
        <v/>
      </c>
      <c r="K50" t="str">
        <f>IFERROR(MATCH(11,Лист1!A49:CV49,0),"")</f>
        <v/>
      </c>
      <c r="L50" t="str">
        <f>IFERROR(MATCH(12,Лист1!A49:CV49,0),"")</f>
        <v/>
      </c>
      <c r="M50" t="str">
        <f>IFERROR(MATCH(13,Лист1!A49:CV49,0),"")</f>
        <v/>
      </c>
      <c r="N50" t="str">
        <f>IFERROR(MATCH(14,Лист1!A49:CV49,0),"")</f>
        <v/>
      </c>
      <c r="O50" t="str">
        <f>IFERROR(MATCH(15,Лист1!A49:CV49,0),"")</f>
        <v/>
      </c>
      <c r="P50" t="str">
        <f>IFERROR(MATCH(16,Лист1!A49:CV49,0),"")</f>
        <v/>
      </c>
      <c r="Q50" t="str">
        <f>IFERROR(MATCH(17,Лист1!A49:CV49,0),"")</f>
        <v/>
      </c>
      <c r="R50" t="str">
        <f>IFERROR(MATCH(18,Лист1!A49:CV49,0),"")</f>
        <v/>
      </c>
      <c r="S50" t="str">
        <f>IFERROR(MATCH(19,Лист1!A49:CV49,0),"")</f>
        <v/>
      </c>
      <c r="T50" t="str">
        <f>IFERROR(MATCH(20,Лист1!A49:CV49,0),"")</f>
        <v/>
      </c>
    </row>
    <row r="51" spans="1:20" x14ac:dyDescent="0.3">
      <c r="A51" t="str">
        <f>IFERROR(MATCH(1,Лист1!A50:CV50,0),"")</f>
        <v/>
      </c>
      <c r="B51" t="str">
        <f>IFERROR(MATCH(2,Лист1!A50:CV50,0),"")</f>
        <v/>
      </c>
      <c r="C51" t="str">
        <f>IFERROR(MATCH(3,Лист1!A50:CV50,0),"")</f>
        <v/>
      </c>
      <c r="D51" t="str">
        <f>IFERROR(MATCH(4,Лист1!A50:CV50,0),"")</f>
        <v/>
      </c>
      <c r="E51" t="str">
        <f>IFERROR(MATCH(5,Лист1!A50:CV50,0),"")</f>
        <v/>
      </c>
      <c r="F51" t="str">
        <f>IFERROR(MATCH(6,Лист1!A50:CV50,0),"")</f>
        <v/>
      </c>
      <c r="G51" t="str">
        <f>IFERROR(MATCH(7,Лист1!A50:CV50,0),"")</f>
        <v/>
      </c>
      <c r="H51" t="str">
        <f>IFERROR(MATCH(8,Лист1!A50:CV50,0),"")</f>
        <v/>
      </c>
      <c r="I51" t="str">
        <f>IFERROR(MATCH(9,Лист1!A50:CV50,0),"")</f>
        <v/>
      </c>
      <c r="J51" t="str">
        <f>IFERROR(MATCH(10,Лист1!A50:CV50,0),"")</f>
        <v/>
      </c>
      <c r="K51" t="str">
        <f>IFERROR(MATCH(11,Лист1!A50:CV50,0),"")</f>
        <v/>
      </c>
      <c r="L51" t="str">
        <f>IFERROR(MATCH(12,Лист1!A50:CV50,0),"")</f>
        <v/>
      </c>
      <c r="M51" t="str">
        <f>IFERROR(MATCH(13,Лист1!A50:CV50,0),"")</f>
        <v/>
      </c>
      <c r="N51" t="str">
        <f>IFERROR(MATCH(14,Лист1!A50:CV50,0),"")</f>
        <v/>
      </c>
      <c r="O51" t="str">
        <f>IFERROR(MATCH(15,Лист1!A50:CV50,0),"")</f>
        <v/>
      </c>
      <c r="P51" t="str">
        <f>IFERROR(MATCH(16,Лист1!A50:CV50,0),"")</f>
        <v/>
      </c>
      <c r="Q51" t="str">
        <f>IFERROR(MATCH(17,Лист1!A50:CV50,0),"")</f>
        <v/>
      </c>
      <c r="R51" t="str">
        <f>IFERROR(MATCH(18,Лист1!A50:CV50,0),"")</f>
        <v/>
      </c>
      <c r="S51" t="str">
        <f>IFERROR(MATCH(19,Лист1!A50:CV50,0),"")</f>
        <v/>
      </c>
      <c r="T51" t="str">
        <f>IFERROR(MATCH(20,Лист1!A50:CV50,0),"")</f>
        <v/>
      </c>
    </row>
    <row r="52" spans="1:20" x14ac:dyDescent="0.3">
      <c r="A52" t="str">
        <f>IFERROR(MATCH(1,Лист1!A51:CV51,0),"")</f>
        <v/>
      </c>
      <c r="B52" t="str">
        <f>IFERROR(MATCH(2,Лист1!A51:CV51,0),"")</f>
        <v/>
      </c>
      <c r="C52" t="str">
        <f>IFERROR(MATCH(3,Лист1!A51:CV51,0),"")</f>
        <v/>
      </c>
      <c r="D52" t="str">
        <f>IFERROR(MATCH(4,Лист1!A51:CV51,0),"")</f>
        <v/>
      </c>
      <c r="E52" t="str">
        <f>IFERROR(MATCH(5,Лист1!A51:CV51,0),"")</f>
        <v/>
      </c>
      <c r="F52" t="str">
        <f>IFERROR(MATCH(6,Лист1!A51:CV51,0),"")</f>
        <v/>
      </c>
      <c r="G52" t="str">
        <f>IFERROR(MATCH(7,Лист1!A51:CV51,0),"")</f>
        <v/>
      </c>
      <c r="H52" t="str">
        <f>IFERROR(MATCH(8,Лист1!A51:CV51,0),"")</f>
        <v/>
      </c>
      <c r="I52" t="str">
        <f>IFERROR(MATCH(9,Лист1!A51:CV51,0),"")</f>
        <v/>
      </c>
      <c r="J52" t="str">
        <f>IFERROR(MATCH(10,Лист1!A51:CV51,0),"")</f>
        <v/>
      </c>
      <c r="K52" t="str">
        <f>IFERROR(MATCH(11,Лист1!A51:CV51,0),"")</f>
        <v/>
      </c>
      <c r="L52" t="str">
        <f>IFERROR(MATCH(12,Лист1!A51:CV51,0),"")</f>
        <v/>
      </c>
      <c r="M52" t="str">
        <f>IFERROR(MATCH(13,Лист1!A51:CV51,0),"")</f>
        <v/>
      </c>
      <c r="N52" t="str">
        <f>IFERROR(MATCH(14,Лист1!A51:CV51,0),"")</f>
        <v/>
      </c>
      <c r="O52" t="str">
        <f>IFERROR(MATCH(15,Лист1!A51:CV51,0),"")</f>
        <v/>
      </c>
      <c r="P52" t="str">
        <f>IFERROR(MATCH(16,Лист1!A51:CV51,0),"")</f>
        <v/>
      </c>
      <c r="Q52" t="str">
        <f>IFERROR(MATCH(17,Лист1!A51:CV51,0),"")</f>
        <v/>
      </c>
      <c r="R52" t="str">
        <f>IFERROR(MATCH(18,Лист1!A51:CV51,0),"")</f>
        <v/>
      </c>
      <c r="S52" t="str">
        <f>IFERROR(MATCH(19,Лист1!A51:CV51,0),"")</f>
        <v/>
      </c>
      <c r="T52" t="str">
        <f>IFERROR(MATCH(20,Лист1!A51:CV51,0),"")</f>
        <v/>
      </c>
    </row>
    <row r="53" spans="1:20" x14ac:dyDescent="0.3">
      <c r="A53" t="str">
        <f>IFERROR(MATCH(1,Лист1!A52:CV52,0),"")</f>
        <v/>
      </c>
      <c r="B53" t="str">
        <f>IFERROR(MATCH(2,Лист1!A52:CV52,0),"")</f>
        <v/>
      </c>
      <c r="C53" t="str">
        <f>IFERROR(MATCH(3,Лист1!A52:CV52,0),"")</f>
        <v/>
      </c>
      <c r="D53" t="str">
        <f>IFERROR(MATCH(4,Лист1!A52:CV52,0),"")</f>
        <v/>
      </c>
      <c r="E53" t="str">
        <f>IFERROR(MATCH(5,Лист1!A52:CV52,0),"")</f>
        <v/>
      </c>
      <c r="F53" t="str">
        <f>IFERROR(MATCH(6,Лист1!A52:CV52,0),"")</f>
        <v/>
      </c>
      <c r="G53" t="str">
        <f>IFERROR(MATCH(7,Лист1!A52:CV52,0),"")</f>
        <v/>
      </c>
      <c r="H53" t="str">
        <f>IFERROR(MATCH(8,Лист1!A52:CV52,0),"")</f>
        <v/>
      </c>
      <c r="I53" t="str">
        <f>IFERROR(MATCH(9,Лист1!A52:CV52,0),"")</f>
        <v/>
      </c>
      <c r="J53" t="str">
        <f>IFERROR(MATCH(10,Лист1!A52:CV52,0),"")</f>
        <v/>
      </c>
      <c r="K53" t="str">
        <f>IFERROR(MATCH(11,Лист1!A52:CV52,0),"")</f>
        <v/>
      </c>
      <c r="L53" t="str">
        <f>IFERROR(MATCH(12,Лист1!A52:CV52,0),"")</f>
        <v/>
      </c>
      <c r="M53" t="str">
        <f>IFERROR(MATCH(13,Лист1!A52:CV52,0),"")</f>
        <v/>
      </c>
      <c r="N53" t="str">
        <f>IFERROR(MATCH(14,Лист1!A52:CV52,0),"")</f>
        <v/>
      </c>
      <c r="O53" t="str">
        <f>IFERROR(MATCH(15,Лист1!A52:CV52,0),"")</f>
        <v/>
      </c>
      <c r="P53" t="str">
        <f>IFERROR(MATCH(16,Лист1!A52:CV52,0),"")</f>
        <v/>
      </c>
      <c r="Q53" t="str">
        <f>IFERROR(MATCH(17,Лист1!A52:CV52,0),"")</f>
        <v/>
      </c>
      <c r="R53" t="str">
        <f>IFERROR(MATCH(18,Лист1!A52:CV52,0),"")</f>
        <v/>
      </c>
      <c r="S53" t="str">
        <f>IFERROR(MATCH(19,Лист1!A52:CV52,0),"")</f>
        <v/>
      </c>
      <c r="T53" t="str">
        <f>IFERROR(MATCH(20,Лист1!A52:CV52,0),"")</f>
        <v/>
      </c>
    </row>
    <row r="54" spans="1:20" x14ac:dyDescent="0.3">
      <c r="A54" t="str">
        <f>IFERROR(MATCH(1,Лист1!A53:CV53,0),"")</f>
        <v/>
      </c>
      <c r="B54" t="str">
        <f>IFERROR(MATCH(2,Лист1!A53:CV53,0),"")</f>
        <v/>
      </c>
      <c r="C54" t="str">
        <f>IFERROR(MATCH(3,Лист1!A53:CV53,0),"")</f>
        <v/>
      </c>
      <c r="D54" t="str">
        <f>IFERROR(MATCH(4,Лист1!A53:CV53,0),"")</f>
        <v/>
      </c>
      <c r="E54" t="str">
        <f>IFERROR(MATCH(5,Лист1!A53:CV53,0),"")</f>
        <v/>
      </c>
      <c r="F54" t="str">
        <f>IFERROR(MATCH(6,Лист1!A53:CV53,0),"")</f>
        <v/>
      </c>
      <c r="G54" t="str">
        <f>IFERROR(MATCH(7,Лист1!A53:CV53,0),"")</f>
        <v/>
      </c>
      <c r="H54" t="str">
        <f>IFERROR(MATCH(8,Лист1!A53:CV53,0),"")</f>
        <v/>
      </c>
      <c r="I54" t="str">
        <f>IFERROR(MATCH(9,Лист1!A53:CV53,0),"")</f>
        <v/>
      </c>
      <c r="J54" t="str">
        <f>IFERROR(MATCH(10,Лист1!A53:CV53,0),"")</f>
        <v/>
      </c>
      <c r="K54" t="str">
        <f>IFERROR(MATCH(11,Лист1!A53:CV53,0),"")</f>
        <v/>
      </c>
      <c r="L54" t="str">
        <f>IFERROR(MATCH(12,Лист1!A53:CV53,0),"")</f>
        <v/>
      </c>
      <c r="M54" t="str">
        <f>IFERROR(MATCH(13,Лист1!A53:CV53,0),"")</f>
        <v/>
      </c>
      <c r="N54" t="str">
        <f>IFERROR(MATCH(14,Лист1!A53:CV53,0),"")</f>
        <v/>
      </c>
      <c r="O54" t="str">
        <f>IFERROR(MATCH(15,Лист1!A53:CV53,0),"")</f>
        <v/>
      </c>
      <c r="P54" t="str">
        <f>IFERROR(MATCH(16,Лист1!A53:CV53,0),"")</f>
        <v/>
      </c>
      <c r="Q54" t="str">
        <f>IFERROR(MATCH(17,Лист1!A53:CV53,0),"")</f>
        <v/>
      </c>
      <c r="R54" t="str">
        <f>IFERROR(MATCH(18,Лист1!A53:CV53,0),"")</f>
        <v/>
      </c>
      <c r="S54" t="str">
        <f>IFERROR(MATCH(19,Лист1!A53:CV53,0),"")</f>
        <v/>
      </c>
      <c r="T54" t="str">
        <f>IFERROR(MATCH(20,Лист1!A53:CV53,0),"")</f>
        <v/>
      </c>
    </row>
    <row r="55" spans="1:20" x14ac:dyDescent="0.3">
      <c r="A55" t="str">
        <f>IFERROR(MATCH(1,Лист1!A54:CV54,0),"")</f>
        <v/>
      </c>
      <c r="B55" t="str">
        <f>IFERROR(MATCH(2,Лист1!A54:CV54,0),"")</f>
        <v/>
      </c>
      <c r="C55" t="str">
        <f>IFERROR(MATCH(3,Лист1!A54:CV54,0),"")</f>
        <v/>
      </c>
      <c r="D55" t="str">
        <f>IFERROR(MATCH(4,Лист1!A54:CV54,0),"")</f>
        <v/>
      </c>
      <c r="E55" t="str">
        <f>IFERROR(MATCH(5,Лист1!A54:CV54,0),"")</f>
        <v/>
      </c>
      <c r="F55" t="str">
        <f>IFERROR(MATCH(6,Лист1!A54:CV54,0),"")</f>
        <v/>
      </c>
      <c r="G55" t="str">
        <f>IFERROR(MATCH(7,Лист1!A54:CV54,0),"")</f>
        <v/>
      </c>
      <c r="H55" t="str">
        <f>IFERROR(MATCH(8,Лист1!A54:CV54,0),"")</f>
        <v/>
      </c>
      <c r="I55" t="str">
        <f>IFERROR(MATCH(9,Лист1!A54:CV54,0),"")</f>
        <v/>
      </c>
      <c r="J55" t="str">
        <f>IFERROR(MATCH(10,Лист1!A54:CV54,0),"")</f>
        <v/>
      </c>
      <c r="K55" t="str">
        <f>IFERROR(MATCH(11,Лист1!A54:CV54,0),"")</f>
        <v/>
      </c>
      <c r="L55" t="str">
        <f>IFERROR(MATCH(12,Лист1!A54:CV54,0),"")</f>
        <v/>
      </c>
      <c r="M55" t="str">
        <f>IFERROR(MATCH(13,Лист1!A54:CV54,0),"")</f>
        <v/>
      </c>
      <c r="N55" t="str">
        <f>IFERROR(MATCH(14,Лист1!A54:CV54,0),"")</f>
        <v/>
      </c>
      <c r="O55" t="str">
        <f>IFERROR(MATCH(15,Лист1!A54:CV54,0),"")</f>
        <v/>
      </c>
      <c r="P55" t="str">
        <f>IFERROR(MATCH(16,Лист1!A54:CV54,0),"")</f>
        <v/>
      </c>
      <c r="Q55" t="str">
        <f>IFERROR(MATCH(17,Лист1!A54:CV54,0),"")</f>
        <v/>
      </c>
      <c r="R55" t="str">
        <f>IFERROR(MATCH(18,Лист1!A54:CV54,0),"")</f>
        <v/>
      </c>
      <c r="S55" t="str">
        <f>IFERROR(MATCH(19,Лист1!A54:CV54,0),"")</f>
        <v/>
      </c>
      <c r="T55" t="str">
        <f>IFERROR(MATCH(20,Лист1!A54:CV54,0),"")</f>
        <v/>
      </c>
    </row>
    <row r="56" spans="1:20" x14ac:dyDescent="0.3">
      <c r="A56" t="str">
        <f>IFERROR(MATCH(1,Лист1!A55:CV55,0),"")</f>
        <v/>
      </c>
      <c r="B56" t="str">
        <f>IFERROR(MATCH(2,Лист1!A55:CV55,0),"")</f>
        <v/>
      </c>
      <c r="C56" t="str">
        <f>IFERROR(MATCH(3,Лист1!A55:CV55,0),"")</f>
        <v/>
      </c>
      <c r="D56" t="str">
        <f>IFERROR(MATCH(4,Лист1!A55:CV55,0),"")</f>
        <v/>
      </c>
      <c r="E56" t="str">
        <f>IFERROR(MATCH(5,Лист1!A55:CV55,0),"")</f>
        <v/>
      </c>
      <c r="F56" t="str">
        <f>IFERROR(MATCH(6,Лист1!A55:CV55,0),"")</f>
        <v/>
      </c>
      <c r="G56" t="str">
        <f>IFERROR(MATCH(7,Лист1!A55:CV55,0),"")</f>
        <v/>
      </c>
      <c r="H56" t="str">
        <f>IFERROR(MATCH(8,Лист1!A55:CV55,0),"")</f>
        <v/>
      </c>
      <c r="I56" t="str">
        <f>IFERROR(MATCH(9,Лист1!A55:CV55,0),"")</f>
        <v/>
      </c>
      <c r="J56" t="str">
        <f>IFERROR(MATCH(10,Лист1!A55:CV55,0),"")</f>
        <v/>
      </c>
      <c r="K56" t="str">
        <f>IFERROR(MATCH(11,Лист1!A55:CV55,0),"")</f>
        <v/>
      </c>
      <c r="L56" t="str">
        <f>IFERROR(MATCH(12,Лист1!A55:CV55,0),"")</f>
        <v/>
      </c>
      <c r="M56" t="str">
        <f>IFERROR(MATCH(13,Лист1!A55:CV55,0),"")</f>
        <v/>
      </c>
      <c r="N56" t="str">
        <f>IFERROR(MATCH(14,Лист1!A55:CV55,0),"")</f>
        <v/>
      </c>
      <c r="O56" t="str">
        <f>IFERROR(MATCH(15,Лист1!A55:CV55,0),"")</f>
        <v/>
      </c>
      <c r="P56" t="str">
        <f>IFERROR(MATCH(16,Лист1!A55:CV55,0),"")</f>
        <v/>
      </c>
      <c r="Q56" t="str">
        <f>IFERROR(MATCH(17,Лист1!A55:CV55,0),"")</f>
        <v/>
      </c>
      <c r="R56" t="str">
        <f>IFERROR(MATCH(18,Лист1!A55:CV55,0),"")</f>
        <v/>
      </c>
      <c r="S56" t="str">
        <f>IFERROR(MATCH(19,Лист1!A55:CV55,0),"")</f>
        <v/>
      </c>
      <c r="T56" t="str">
        <f>IFERROR(MATCH(20,Лист1!A55:CV55,0),"")</f>
        <v/>
      </c>
    </row>
    <row r="57" spans="1:20" x14ac:dyDescent="0.3">
      <c r="A57" t="str">
        <f>IFERROR(MATCH(1,Лист1!A56:CV56,0),"")</f>
        <v/>
      </c>
      <c r="B57" t="str">
        <f>IFERROR(MATCH(2,Лист1!A56:CV56,0),"")</f>
        <v/>
      </c>
      <c r="C57" t="str">
        <f>IFERROR(MATCH(3,Лист1!A56:CV56,0),"")</f>
        <v/>
      </c>
      <c r="D57" t="str">
        <f>IFERROR(MATCH(4,Лист1!A56:CV56,0),"")</f>
        <v/>
      </c>
      <c r="E57" t="str">
        <f>IFERROR(MATCH(5,Лист1!A56:CV56,0),"")</f>
        <v/>
      </c>
      <c r="F57" t="str">
        <f>IFERROR(MATCH(6,Лист1!A56:CV56,0),"")</f>
        <v/>
      </c>
      <c r="G57" t="str">
        <f>IFERROR(MATCH(7,Лист1!A56:CV56,0),"")</f>
        <v/>
      </c>
      <c r="H57" t="str">
        <f>IFERROR(MATCH(8,Лист1!A56:CV56,0),"")</f>
        <v/>
      </c>
      <c r="I57" t="str">
        <f>IFERROR(MATCH(9,Лист1!A56:CV56,0),"")</f>
        <v/>
      </c>
      <c r="J57" t="str">
        <f>IFERROR(MATCH(10,Лист1!A56:CV56,0),"")</f>
        <v/>
      </c>
      <c r="K57" t="str">
        <f>IFERROR(MATCH(11,Лист1!A56:CV56,0),"")</f>
        <v/>
      </c>
      <c r="L57" t="str">
        <f>IFERROR(MATCH(12,Лист1!A56:CV56,0),"")</f>
        <v/>
      </c>
      <c r="M57" t="str">
        <f>IFERROR(MATCH(13,Лист1!A56:CV56,0),"")</f>
        <v/>
      </c>
      <c r="N57" t="str">
        <f>IFERROR(MATCH(14,Лист1!A56:CV56,0),"")</f>
        <v/>
      </c>
      <c r="O57" t="str">
        <f>IFERROR(MATCH(15,Лист1!A56:CV56,0),"")</f>
        <v/>
      </c>
      <c r="P57" t="str">
        <f>IFERROR(MATCH(16,Лист1!A56:CV56,0),"")</f>
        <v/>
      </c>
      <c r="Q57" t="str">
        <f>IFERROR(MATCH(17,Лист1!A56:CV56,0),"")</f>
        <v/>
      </c>
      <c r="R57" t="str">
        <f>IFERROR(MATCH(18,Лист1!A56:CV56,0),"")</f>
        <v/>
      </c>
      <c r="S57" t="str">
        <f>IFERROR(MATCH(19,Лист1!A56:CV56,0),"")</f>
        <v/>
      </c>
      <c r="T57" t="str">
        <f>IFERROR(MATCH(20,Лист1!A56:CV56,0),"")</f>
        <v/>
      </c>
    </row>
    <row r="58" spans="1:20" x14ac:dyDescent="0.3">
      <c r="A58" t="str">
        <f>IFERROR(MATCH(1,Лист1!A57:CV57,0),"")</f>
        <v/>
      </c>
      <c r="B58" t="str">
        <f>IFERROR(MATCH(2,Лист1!A57:CV57,0),"")</f>
        <v/>
      </c>
      <c r="C58" t="str">
        <f>IFERROR(MATCH(3,Лист1!A57:CV57,0),"")</f>
        <v/>
      </c>
      <c r="D58" t="str">
        <f>IFERROR(MATCH(4,Лист1!A57:CV57,0),"")</f>
        <v/>
      </c>
      <c r="E58" t="str">
        <f>IFERROR(MATCH(5,Лист1!A57:CV57,0),"")</f>
        <v/>
      </c>
      <c r="F58" t="str">
        <f>IFERROR(MATCH(6,Лист1!A57:CV57,0),"")</f>
        <v/>
      </c>
      <c r="G58" t="str">
        <f>IFERROR(MATCH(7,Лист1!A57:CV57,0),"")</f>
        <v/>
      </c>
      <c r="H58" t="str">
        <f>IFERROR(MATCH(8,Лист1!A57:CV57,0),"")</f>
        <v/>
      </c>
      <c r="I58" t="str">
        <f>IFERROR(MATCH(9,Лист1!A57:CV57,0),"")</f>
        <v/>
      </c>
      <c r="J58" t="str">
        <f>IFERROR(MATCH(10,Лист1!A57:CV57,0),"")</f>
        <v/>
      </c>
      <c r="K58" t="str">
        <f>IFERROR(MATCH(11,Лист1!A57:CV57,0),"")</f>
        <v/>
      </c>
      <c r="L58" t="str">
        <f>IFERROR(MATCH(12,Лист1!A57:CV57,0),"")</f>
        <v/>
      </c>
      <c r="M58" t="str">
        <f>IFERROR(MATCH(13,Лист1!A57:CV57,0),"")</f>
        <v/>
      </c>
      <c r="N58" t="str">
        <f>IFERROR(MATCH(14,Лист1!A57:CV57,0),"")</f>
        <v/>
      </c>
      <c r="O58" t="str">
        <f>IFERROR(MATCH(15,Лист1!A57:CV57,0),"")</f>
        <v/>
      </c>
      <c r="P58" t="str">
        <f>IFERROR(MATCH(16,Лист1!A57:CV57,0),"")</f>
        <v/>
      </c>
      <c r="Q58" t="str">
        <f>IFERROR(MATCH(17,Лист1!A57:CV57,0),"")</f>
        <v/>
      </c>
      <c r="R58" t="str">
        <f>IFERROR(MATCH(18,Лист1!A57:CV57,0),"")</f>
        <v/>
      </c>
      <c r="S58" t="str">
        <f>IFERROR(MATCH(19,Лист1!A57:CV57,0),"")</f>
        <v/>
      </c>
      <c r="T58" t="str">
        <f>IFERROR(MATCH(20,Лист1!A57:CV57,0),"")</f>
        <v/>
      </c>
    </row>
    <row r="59" spans="1:20" x14ac:dyDescent="0.3">
      <c r="A59" t="str">
        <f>IFERROR(MATCH(1,Лист1!A58:CV58,0),"")</f>
        <v/>
      </c>
      <c r="B59" t="str">
        <f>IFERROR(MATCH(2,Лист1!A58:CV58,0),"")</f>
        <v/>
      </c>
      <c r="C59" t="str">
        <f>IFERROR(MATCH(3,Лист1!A58:CV58,0),"")</f>
        <v/>
      </c>
      <c r="D59" t="str">
        <f>IFERROR(MATCH(4,Лист1!A58:CV58,0),"")</f>
        <v/>
      </c>
      <c r="E59" t="str">
        <f>IFERROR(MATCH(5,Лист1!A58:CV58,0),"")</f>
        <v/>
      </c>
      <c r="F59" t="str">
        <f>IFERROR(MATCH(6,Лист1!A58:CV58,0),"")</f>
        <v/>
      </c>
      <c r="G59" t="str">
        <f>IFERROR(MATCH(7,Лист1!A58:CV58,0),"")</f>
        <v/>
      </c>
      <c r="H59" t="str">
        <f>IFERROR(MATCH(8,Лист1!A58:CV58,0),"")</f>
        <v/>
      </c>
      <c r="I59" t="str">
        <f>IFERROR(MATCH(9,Лист1!A58:CV58,0),"")</f>
        <v/>
      </c>
      <c r="J59" t="str">
        <f>IFERROR(MATCH(10,Лист1!A58:CV58,0),"")</f>
        <v/>
      </c>
      <c r="K59" t="str">
        <f>IFERROR(MATCH(11,Лист1!A58:CV58,0),"")</f>
        <v/>
      </c>
      <c r="L59" t="str">
        <f>IFERROR(MATCH(12,Лист1!A58:CV58,0),"")</f>
        <v/>
      </c>
      <c r="M59" t="str">
        <f>IFERROR(MATCH(13,Лист1!A58:CV58,0),"")</f>
        <v/>
      </c>
      <c r="N59" t="str">
        <f>IFERROR(MATCH(14,Лист1!A58:CV58,0),"")</f>
        <v/>
      </c>
      <c r="O59" t="str">
        <f>IFERROR(MATCH(15,Лист1!A58:CV58,0),"")</f>
        <v/>
      </c>
      <c r="P59" t="str">
        <f>IFERROR(MATCH(16,Лист1!A58:CV58,0),"")</f>
        <v/>
      </c>
      <c r="Q59" t="str">
        <f>IFERROR(MATCH(17,Лист1!A58:CV58,0),"")</f>
        <v/>
      </c>
      <c r="R59" t="str">
        <f>IFERROR(MATCH(18,Лист1!A58:CV58,0),"")</f>
        <v/>
      </c>
      <c r="S59" t="str">
        <f>IFERROR(MATCH(19,Лист1!A58:CV58,0),"")</f>
        <v/>
      </c>
      <c r="T59" t="str">
        <f>IFERROR(MATCH(20,Лист1!A58:CV58,0),"")</f>
        <v/>
      </c>
    </row>
    <row r="60" spans="1:20" x14ac:dyDescent="0.3">
      <c r="A60" t="str">
        <f>IFERROR(MATCH(1,Лист1!A59:CV59,0),"")</f>
        <v/>
      </c>
      <c r="B60" t="str">
        <f>IFERROR(MATCH(2,Лист1!A59:CV59,0),"")</f>
        <v/>
      </c>
      <c r="C60" t="str">
        <f>IFERROR(MATCH(3,Лист1!A59:CV59,0),"")</f>
        <v/>
      </c>
      <c r="D60" t="str">
        <f>IFERROR(MATCH(4,Лист1!A59:CV59,0),"")</f>
        <v/>
      </c>
      <c r="E60" t="str">
        <f>IFERROR(MATCH(5,Лист1!A59:CV59,0),"")</f>
        <v/>
      </c>
      <c r="F60" t="str">
        <f>IFERROR(MATCH(6,Лист1!A59:CV59,0),"")</f>
        <v/>
      </c>
      <c r="G60" t="str">
        <f>IFERROR(MATCH(7,Лист1!A59:CV59,0),"")</f>
        <v/>
      </c>
      <c r="H60" t="str">
        <f>IFERROR(MATCH(8,Лист1!A59:CV59,0),"")</f>
        <v/>
      </c>
      <c r="I60" t="str">
        <f>IFERROR(MATCH(9,Лист1!A59:CV59,0),"")</f>
        <v/>
      </c>
      <c r="J60" t="str">
        <f>IFERROR(MATCH(10,Лист1!A59:CV59,0),"")</f>
        <v/>
      </c>
      <c r="K60" t="str">
        <f>IFERROR(MATCH(11,Лист1!A59:CV59,0),"")</f>
        <v/>
      </c>
      <c r="L60" t="str">
        <f>IFERROR(MATCH(12,Лист1!A59:CV59,0),"")</f>
        <v/>
      </c>
      <c r="M60" t="str">
        <f>IFERROR(MATCH(13,Лист1!A59:CV59,0),"")</f>
        <v/>
      </c>
      <c r="N60" t="str">
        <f>IFERROR(MATCH(14,Лист1!A59:CV59,0),"")</f>
        <v/>
      </c>
      <c r="O60" t="str">
        <f>IFERROR(MATCH(15,Лист1!A59:CV59,0),"")</f>
        <v/>
      </c>
      <c r="P60" t="str">
        <f>IFERROR(MATCH(16,Лист1!A59:CV59,0),"")</f>
        <v/>
      </c>
      <c r="Q60" t="str">
        <f>IFERROR(MATCH(17,Лист1!A59:CV59,0),"")</f>
        <v/>
      </c>
      <c r="R60" t="str">
        <f>IFERROR(MATCH(18,Лист1!A59:CV59,0),"")</f>
        <v/>
      </c>
      <c r="S60" t="str">
        <f>IFERROR(MATCH(19,Лист1!A59:CV59,0),"")</f>
        <v/>
      </c>
      <c r="T60" t="str">
        <f>IFERROR(MATCH(20,Лист1!A59:CV59,0),"")</f>
        <v/>
      </c>
    </row>
    <row r="61" spans="1:20" x14ac:dyDescent="0.3">
      <c r="A61" t="str">
        <f>IFERROR(MATCH(1,Лист1!A60:CV60,0),"")</f>
        <v/>
      </c>
      <c r="B61" t="str">
        <f>IFERROR(MATCH(2,Лист1!A60:CV60,0),"")</f>
        <v/>
      </c>
      <c r="C61" t="str">
        <f>IFERROR(MATCH(3,Лист1!A60:CV60,0),"")</f>
        <v/>
      </c>
      <c r="D61" t="str">
        <f>IFERROR(MATCH(4,Лист1!A60:CV60,0),"")</f>
        <v/>
      </c>
      <c r="E61" t="str">
        <f>IFERROR(MATCH(5,Лист1!A60:CV60,0),"")</f>
        <v/>
      </c>
      <c r="F61" t="str">
        <f>IFERROR(MATCH(6,Лист1!A60:CV60,0),"")</f>
        <v/>
      </c>
      <c r="G61" t="str">
        <f>IFERROR(MATCH(7,Лист1!A60:CV60,0),"")</f>
        <v/>
      </c>
      <c r="H61" t="str">
        <f>IFERROR(MATCH(8,Лист1!A60:CV60,0),"")</f>
        <v/>
      </c>
      <c r="I61" t="str">
        <f>IFERROR(MATCH(9,Лист1!A60:CV60,0),"")</f>
        <v/>
      </c>
      <c r="J61" t="str">
        <f>IFERROR(MATCH(10,Лист1!A60:CV60,0),"")</f>
        <v/>
      </c>
      <c r="K61" t="str">
        <f>IFERROR(MATCH(11,Лист1!A60:CV60,0),"")</f>
        <v/>
      </c>
      <c r="L61" t="str">
        <f>IFERROR(MATCH(12,Лист1!A60:CV60,0),"")</f>
        <v/>
      </c>
      <c r="M61" t="str">
        <f>IFERROR(MATCH(13,Лист1!A60:CV60,0),"")</f>
        <v/>
      </c>
      <c r="N61" t="str">
        <f>IFERROR(MATCH(14,Лист1!A60:CV60,0),"")</f>
        <v/>
      </c>
      <c r="O61" t="str">
        <f>IFERROR(MATCH(15,Лист1!A60:CV60,0),"")</f>
        <v/>
      </c>
      <c r="P61" t="str">
        <f>IFERROR(MATCH(16,Лист1!A60:CV60,0),"")</f>
        <v/>
      </c>
      <c r="Q61" t="str">
        <f>IFERROR(MATCH(17,Лист1!A60:CV60,0),"")</f>
        <v/>
      </c>
      <c r="R61" t="str">
        <f>IFERROR(MATCH(18,Лист1!A60:CV60,0),"")</f>
        <v/>
      </c>
      <c r="S61" t="str">
        <f>IFERROR(MATCH(19,Лист1!A60:CV60,0),"")</f>
        <v/>
      </c>
      <c r="T61" t="str">
        <f>IFERROR(MATCH(20,Лист1!A60:CV60,0),"")</f>
        <v/>
      </c>
    </row>
    <row r="62" spans="1:20" x14ac:dyDescent="0.3">
      <c r="A62" t="str">
        <f>IFERROR(MATCH(1,Лист1!A61:CV61,0),"")</f>
        <v/>
      </c>
      <c r="B62" t="str">
        <f>IFERROR(MATCH(2,Лист1!A61:CV61,0),"")</f>
        <v/>
      </c>
      <c r="C62" t="str">
        <f>IFERROR(MATCH(3,Лист1!A61:CV61,0),"")</f>
        <v/>
      </c>
      <c r="D62" t="str">
        <f>IFERROR(MATCH(4,Лист1!A61:CV61,0),"")</f>
        <v/>
      </c>
      <c r="E62" t="str">
        <f>IFERROR(MATCH(5,Лист1!A61:CV61,0),"")</f>
        <v/>
      </c>
      <c r="F62" t="str">
        <f>IFERROR(MATCH(6,Лист1!A61:CV61,0),"")</f>
        <v/>
      </c>
      <c r="G62" t="str">
        <f>IFERROR(MATCH(7,Лист1!A61:CV61,0),"")</f>
        <v/>
      </c>
      <c r="H62" t="str">
        <f>IFERROR(MATCH(8,Лист1!A61:CV61,0),"")</f>
        <v/>
      </c>
      <c r="I62" t="str">
        <f>IFERROR(MATCH(9,Лист1!A61:CV61,0),"")</f>
        <v/>
      </c>
      <c r="J62" t="str">
        <f>IFERROR(MATCH(10,Лист1!A61:CV61,0),"")</f>
        <v/>
      </c>
      <c r="K62" t="str">
        <f>IFERROR(MATCH(11,Лист1!A61:CV61,0),"")</f>
        <v/>
      </c>
      <c r="L62" t="str">
        <f>IFERROR(MATCH(12,Лист1!A61:CV61,0),"")</f>
        <v/>
      </c>
      <c r="M62" t="str">
        <f>IFERROR(MATCH(13,Лист1!A61:CV61,0),"")</f>
        <v/>
      </c>
      <c r="N62" t="str">
        <f>IFERROR(MATCH(14,Лист1!A61:CV61,0),"")</f>
        <v/>
      </c>
      <c r="O62" t="str">
        <f>IFERROR(MATCH(15,Лист1!A61:CV61,0),"")</f>
        <v/>
      </c>
      <c r="P62" t="str">
        <f>IFERROR(MATCH(16,Лист1!A61:CV61,0),"")</f>
        <v/>
      </c>
      <c r="Q62" t="str">
        <f>IFERROR(MATCH(17,Лист1!A61:CV61,0),"")</f>
        <v/>
      </c>
      <c r="R62" t="str">
        <f>IFERROR(MATCH(18,Лист1!A61:CV61,0),"")</f>
        <v/>
      </c>
      <c r="S62" t="str">
        <f>IFERROR(MATCH(19,Лист1!A61:CV61,0),"")</f>
        <v/>
      </c>
      <c r="T62" t="str">
        <f>IFERROR(MATCH(20,Лист1!A61:CV61,0),"")</f>
        <v/>
      </c>
    </row>
    <row r="63" spans="1:20" x14ac:dyDescent="0.3">
      <c r="A63" t="str">
        <f>IFERROR(MATCH(1,Лист1!A62:CV62,0),"")</f>
        <v/>
      </c>
      <c r="B63" t="str">
        <f>IFERROR(MATCH(2,Лист1!A62:CV62,0),"")</f>
        <v/>
      </c>
      <c r="C63" t="str">
        <f>IFERROR(MATCH(3,Лист1!A62:CV62,0),"")</f>
        <v/>
      </c>
      <c r="D63" t="str">
        <f>IFERROR(MATCH(4,Лист1!A62:CV62,0),"")</f>
        <v/>
      </c>
      <c r="E63" t="str">
        <f>IFERROR(MATCH(5,Лист1!A62:CV62,0),"")</f>
        <v/>
      </c>
      <c r="F63" t="str">
        <f>IFERROR(MATCH(6,Лист1!A62:CV62,0),"")</f>
        <v/>
      </c>
      <c r="G63" t="str">
        <f>IFERROR(MATCH(7,Лист1!A62:CV62,0),"")</f>
        <v/>
      </c>
      <c r="H63" t="str">
        <f>IFERROR(MATCH(8,Лист1!A62:CV62,0),"")</f>
        <v/>
      </c>
      <c r="I63" t="str">
        <f>IFERROR(MATCH(9,Лист1!A62:CV62,0),"")</f>
        <v/>
      </c>
      <c r="J63" t="str">
        <f>IFERROR(MATCH(10,Лист1!A62:CV62,0),"")</f>
        <v/>
      </c>
      <c r="K63" t="str">
        <f>IFERROR(MATCH(11,Лист1!A62:CV62,0),"")</f>
        <v/>
      </c>
      <c r="L63" t="str">
        <f>IFERROR(MATCH(12,Лист1!A62:CV62,0),"")</f>
        <v/>
      </c>
      <c r="M63" t="str">
        <f>IFERROR(MATCH(13,Лист1!A62:CV62,0),"")</f>
        <v/>
      </c>
      <c r="N63" t="str">
        <f>IFERROR(MATCH(14,Лист1!A62:CV62,0),"")</f>
        <v/>
      </c>
      <c r="O63" t="str">
        <f>IFERROR(MATCH(15,Лист1!A62:CV62,0),"")</f>
        <v/>
      </c>
      <c r="P63" t="str">
        <f>IFERROR(MATCH(16,Лист1!A62:CV62,0),"")</f>
        <v/>
      </c>
      <c r="Q63" t="str">
        <f>IFERROR(MATCH(17,Лист1!A62:CV62,0),"")</f>
        <v/>
      </c>
      <c r="R63" t="str">
        <f>IFERROR(MATCH(18,Лист1!A62:CV62,0),"")</f>
        <v/>
      </c>
      <c r="S63" t="str">
        <f>IFERROR(MATCH(19,Лист1!A62:CV62,0),"")</f>
        <v/>
      </c>
      <c r="T63" t="str">
        <f>IFERROR(MATCH(20,Лист1!A62:CV62,0),"")</f>
        <v/>
      </c>
    </row>
    <row r="64" spans="1:20" x14ac:dyDescent="0.3">
      <c r="A64" t="str">
        <f>IFERROR(MATCH(1,Лист1!A63:CV63,0),"")</f>
        <v/>
      </c>
      <c r="B64" t="str">
        <f>IFERROR(MATCH(2,Лист1!A63:CV63,0),"")</f>
        <v/>
      </c>
      <c r="C64" t="str">
        <f>IFERROR(MATCH(3,Лист1!A63:CV63,0),"")</f>
        <v/>
      </c>
      <c r="D64" t="str">
        <f>IFERROR(MATCH(4,Лист1!A63:CV63,0),"")</f>
        <v/>
      </c>
      <c r="E64" t="str">
        <f>IFERROR(MATCH(5,Лист1!A63:CV63,0),"")</f>
        <v/>
      </c>
      <c r="F64" t="str">
        <f>IFERROR(MATCH(6,Лист1!A63:CV63,0),"")</f>
        <v/>
      </c>
      <c r="G64" t="str">
        <f>IFERROR(MATCH(7,Лист1!A63:CV63,0),"")</f>
        <v/>
      </c>
      <c r="H64" t="str">
        <f>IFERROR(MATCH(8,Лист1!A63:CV63,0),"")</f>
        <v/>
      </c>
      <c r="I64" t="str">
        <f>IFERROR(MATCH(9,Лист1!A63:CV63,0),"")</f>
        <v/>
      </c>
      <c r="J64" t="str">
        <f>IFERROR(MATCH(10,Лист1!A63:CV63,0),"")</f>
        <v/>
      </c>
      <c r="K64" t="str">
        <f>IFERROR(MATCH(11,Лист1!A63:CV63,0),"")</f>
        <v/>
      </c>
      <c r="L64" t="str">
        <f>IFERROR(MATCH(12,Лист1!A63:CV63,0),"")</f>
        <v/>
      </c>
      <c r="M64" t="str">
        <f>IFERROR(MATCH(13,Лист1!A63:CV63,0),"")</f>
        <v/>
      </c>
      <c r="N64" t="str">
        <f>IFERROR(MATCH(14,Лист1!A63:CV63,0),"")</f>
        <v/>
      </c>
      <c r="O64" t="str">
        <f>IFERROR(MATCH(15,Лист1!A63:CV63,0),"")</f>
        <v/>
      </c>
      <c r="P64" t="str">
        <f>IFERROR(MATCH(16,Лист1!A63:CV63,0),"")</f>
        <v/>
      </c>
      <c r="Q64" t="str">
        <f>IFERROR(MATCH(17,Лист1!A63:CV63,0),"")</f>
        <v/>
      </c>
      <c r="R64" t="str">
        <f>IFERROR(MATCH(18,Лист1!A63:CV63,0),"")</f>
        <v/>
      </c>
      <c r="S64" t="str">
        <f>IFERROR(MATCH(19,Лист1!A63:CV63,0),"")</f>
        <v/>
      </c>
      <c r="T64" t="str">
        <f>IFERROR(MATCH(20,Лист1!A63:CV63,0),"")</f>
        <v/>
      </c>
    </row>
    <row r="65" spans="1:20" x14ac:dyDescent="0.3">
      <c r="A65" t="str">
        <f>IFERROR(MATCH(1,Лист1!A64:CV64,0),"")</f>
        <v/>
      </c>
      <c r="B65" t="str">
        <f>IFERROR(MATCH(2,Лист1!A64:CV64,0),"")</f>
        <v/>
      </c>
      <c r="C65" t="str">
        <f>IFERROR(MATCH(3,Лист1!A64:CV64,0),"")</f>
        <v/>
      </c>
      <c r="D65" t="str">
        <f>IFERROR(MATCH(4,Лист1!A64:CV64,0),"")</f>
        <v/>
      </c>
      <c r="E65" t="str">
        <f>IFERROR(MATCH(5,Лист1!A64:CV64,0),"")</f>
        <v/>
      </c>
      <c r="F65" t="str">
        <f>IFERROR(MATCH(6,Лист1!A64:CV64,0),"")</f>
        <v/>
      </c>
      <c r="G65" t="str">
        <f>IFERROR(MATCH(7,Лист1!A64:CV64,0),"")</f>
        <v/>
      </c>
      <c r="H65" t="str">
        <f>IFERROR(MATCH(8,Лист1!A64:CV64,0),"")</f>
        <v/>
      </c>
      <c r="I65" t="str">
        <f>IFERROR(MATCH(9,Лист1!A64:CV64,0),"")</f>
        <v/>
      </c>
      <c r="J65" t="str">
        <f>IFERROR(MATCH(10,Лист1!A64:CV64,0),"")</f>
        <v/>
      </c>
      <c r="K65" t="str">
        <f>IFERROR(MATCH(11,Лист1!A64:CV64,0),"")</f>
        <v/>
      </c>
      <c r="L65" t="str">
        <f>IFERROR(MATCH(12,Лист1!A64:CV64,0),"")</f>
        <v/>
      </c>
      <c r="M65" t="str">
        <f>IFERROR(MATCH(13,Лист1!A64:CV64,0),"")</f>
        <v/>
      </c>
      <c r="N65" t="str">
        <f>IFERROR(MATCH(14,Лист1!A64:CV64,0),"")</f>
        <v/>
      </c>
      <c r="O65" t="str">
        <f>IFERROR(MATCH(15,Лист1!A64:CV64,0),"")</f>
        <v/>
      </c>
      <c r="P65" t="str">
        <f>IFERROR(MATCH(16,Лист1!A64:CV64,0),"")</f>
        <v/>
      </c>
      <c r="Q65" t="str">
        <f>IFERROR(MATCH(17,Лист1!A64:CV64,0),"")</f>
        <v/>
      </c>
      <c r="R65" t="str">
        <f>IFERROR(MATCH(18,Лист1!A64:CV64,0),"")</f>
        <v/>
      </c>
      <c r="S65" t="str">
        <f>IFERROR(MATCH(19,Лист1!A64:CV64,0),"")</f>
        <v/>
      </c>
      <c r="T65" t="str">
        <f>IFERROR(MATCH(20,Лист1!A64:CV64,0),"")</f>
        <v/>
      </c>
    </row>
    <row r="66" spans="1:20" x14ac:dyDescent="0.3">
      <c r="A66" t="str">
        <f>IFERROR(MATCH(1,Лист1!A65:CV65,0),"")</f>
        <v/>
      </c>
      <c r="B66" t="str">
        <f>IFERROR(MATCH(2,Лист1!A65:CV65,0),"")</f>
        <v/>
      </c>
      <c r="C66" t="str">
        <f>IFERROR(MATCH(3,Лист1!A65:CV65,0),"")</f>
        <v/>
      </c>
      <c r="D66" t="str">
        <f>IFERROR(MATCH(4,Лист1!A65:CV65,0),"")</f>
        <v/>
      </c>
      <c r="E66" t="str">
        <f>IFERROR(MATCH(5,Лист1!A65:CV65,0),"")</f>
        <v/>
      </c>
      <c r="F66" t="str">
        <f>IFERROR(MATCH(6,Лист1!A65:CV65,0),"")</f>
        <v/>
      </c>
      <c r="G66" t="str">
        <f>IFERROR(MATCH(7,Лист1!A65:CV65,0),"")</f>
        <v/>
      </c>
      <c r="H66" t="str">
        <f>IFERROR(MATCH(8,Лист1!A65:CV65,0),"")</f>
        <v/>
      </c>
      <c r="I66" t="str">
        <f>IFERROR(MATCH(9,Лист1!A65:CV65,0),"")</f>
        <v/>
      </c>
      <c r="J66" t="str">
        <f>IFERROR(MATCH(10,Лист1!A65:CV65,0),"")</f>
        <v/>
      </c>
      <c r="K66" t="str">
        <f>IFERROR(MATCH(11,Лист1!A65:CV65,0),"")</f>
        <v/>
      </c>
      <c r="L66" t="str">
        <f>IFERROR(MATCH(12,Лист1!A65:CV65,0),"")</f>
        <v/>
      </c>
      <c r="M66" t="str">
        <f>IFERROR(MATCH(13,Лист1!A65:CV65,0),"")</f>
        <v/>
      </c>
      <c r="N66" t="str">
        <f>IFERROR(MATCH(14,Лист1!A65:CV65,0),"")</f>
        <v/>
      </c>
      <c r="O66" t="str">
        <f>IFERROR(MATCH(15,Лист1!A65:CV65,0),"")</f>
        <v/>
      </c>
      <c r="P66" t="str">
        <f>IFERROR(MATCH(16,Лист1!A65:CV65,0),"")</f>
        <v/>
      </c>
      <c r="Q66" t="str">
        <f>IFERROR(MATCH(17,Лист1!A65:CV65,0),"")</f>
        <v/>
      </c>
      <c r="R66" t="str">
        <f>IFERROR(MATCH(18,Лист1!A65:CV65,0),"")</f>
        <v/>
      </c>
      <c r="S66" t="str">
        <f>IFERROR(MATCH(19,Лист1!A65:CV65,0),"")</f>
        <v/>
      </c>
      <c r="T66" t="str">
        <f>IFERROR(MATCH(20,Лист1!A65:CV65,0),"")</f>
        <v/>
      </c>
    </row>
    <row r="67" spans="1:20" x14ac:dyDescent="0.3">
      <c r="A67" t="str">
        <f>IFERROR(MATCH(1,Лист1!A66:CV66,0),"")</f>
        <v/>
      </c>
      <c r="B67" t="str">
        <f>IFERROR(MATCH(2,Лист1!A66:CV66,0),"")</f>
        <v/>
      </c>
      <c r="C67" t="str">
        <f>IFERROR(MATCH(3,Лист1!A66:CV66,0),"")</f>
        <v/>
      </c>
      <c r="D67" t="str">
        <f>IFERROR(MATCH(4,Лист1!A66:CV66,0),"")</f>
        <v/>
      </c>
      <c r="E67" t="str">
        <f>IFERROR(MATCH(5,Лист1!A66:CV66,0),"")</f>
        <v/>
      </c>
      <c r="F67" t="str">
        <f>IFERROR(MATCH(6,Лист1!A66:CV66,0),"")</f>
        <v/>
      </c>
      <c r="G67" t="str">
        <f>IFERROR(MATCH(7,Лист1!A66:CV66,0),"")</f>
        <v/>
      </c>
      <c r="H67" t="str">
        <f>IFERROR(MATCH(8,Лист1!A66:CV66,0),"")</f>
        <v/>
      </c>
      <c r="I67" t="str">
        <f>IFERROR(MATCH(9,Лист1!A66:CV66,0),"")</f>
        <v/>
      </c>
      <c r="J67" t="str">
        <f>IFERROR(MATCH(10,Лист1!A66:CV66,0),"")</f>
        <v/>
      </c>
      <c r="K67" t="str">
        <f>IFERROR(MATCH(11,Лист1!A66:CV66,0),"")</f>
        <v/>
      </c>
      <c r="L67" t="str">
        <f>IFERROR(MATCH(12,Лист1!A66:CV66,0),"")</f>
        <v/>
      </c>
      <c r="M67" t="str">
        <f>IFERROR(MATCH(13,Лист1!A66:CV66,0),"")</f>
        <v/>
      </c>
      <c r="N67" t="str">
        <f>IFERROR(MATCH(14,Лист1!A66:CV66,0),"")</f>
        <v/>
      </c>
      <c r="O67" t="str">
        <f>IFERROR(MATCH(15,Лист1!A66:CV66,0),"")</f>
        <v/>
      </c>
      <c r="P67" t="str">
        <f>IFERROR(MATCH(16,Лист1!A66:CV66,0),"")</f>
        <v/>
      </c>
      <c r="Q67" t="str">
        <f>IFERROR(MATCH(17,Лист1!A66:CV66,0),"")</f>
        <v/>
      </c>
      <c r="R67" t="str">
        <f>IFERROR(MATCH(18,Лист1!A66:CV66,0),"")</f>
        <v/>
      </c>
      <c r="S67" t="str">
        <f>IFERROR(MATCH(19,Лист1!A66:CV66,0),"")</f>
        <v/>
      </c>
      <c r="T67" t="str">
        <f>IFERROR(MATCH(20,Лист1!A66:CV66,0),"")</f>
        <v/>
      </c>
    </row>
    <row r="68" spans="1:20" x14ac:dyDescent="0.3">
      <c r="A68" t="str">
        <f>IFERROR(MATCH(1,Лист1!A67:CV67,0),"")</f>
        <v/>
      </c>
      <c r="B68" t="str">
        <f>IFERROR(MATCH(2,Лист1!A67:CV67,0),"")</f>
        <v/>
      </c>
      <c r="C68" t="str">
        <f>IFERROR(MATCH(3,Лист1!A67:CV67,0),"")</f>
        <v/>
      </c>
      <c r="D68" t="str">
        <f>IFERROR(MATCH(4,Лист1!A67:CV67,0),"")</f>
        <v/>
      </c>
      <c r="E68" t="str">
        <f>IFERROR(MATCH(5,Лист1!A67:CV67,0),"")</f>
        <v/>
      </c>
      <c r="F68" t="str">
        <f>IFERROR(MATCH(6,Лист1!A67:CV67,0),"")</f>
        <v/>
      </c>
      <c r="G68" t="str">
        <f>IFERROR(MATCH(7,Лист1!A67:CV67,0),"")</f>
        <v/>
      </c>
      <c r="H68" t="str">
        <f>IFERROR(MATCH(8,Лист1!A67:CV67,0),"")</f>
        <v/>
      </c>
      <c r="I68" t="str">
        <f>IFERROR(MATCH(9,Лист1!A67:CV67,0),"")</f>
        <v/>
      </c>
      <c r="J68" t="str">
        <f>IFERROR(MATCH(10,Лист1!A67:CV67,0),"")</f>
        <v/>
      </c>
      <c r="K68" t="str">
        <f>IFERROR(MATCH(11,Лист1!A67:CV67,0),"")</f>
        <v/>
      </c>
      <c r="L68" t="str">
        <f>IFERROR(MATCH(12,Лист1!A67:CV67,0),"")</f>
        <v/>
      </c>
      <c r="M68" t="str">
        <f>IFERROR(MATCH(13,Лист1!A67:CV67,0),"")</f>
        <v/>
      </c>
      <c r="N68" t="str">
        <f>IFERROR(MATCH(14,Лист1!A67:CV67,0),"")</f>
        <v/>
      </c>
      <c r="O68" t="str">
        <f>IFERROR(MATCH(15,Лист1!A67:CV67,0),"")</f>
        <v/>
      </c>
      <c r="P68" t="str">
        <f>IFERROR(MATCH(16,Лист1!A67:CV67,0),"")</f>
        <v/>
      </c>
      <c r="Q68" t="str">
        <f>IFERROR(MATCH(17,Лист1!A67:CV67,0),"")</f>
        <v/>
      </c>
      <c r="R68" t="str">
        <f>IFERROR(MATCH(18,Лист1!A67:CV67,0),"")</f>
        <v/>
      </c>
      <c r="S68" t="str">
        <f>IFERROR(MATCH(19,Лист1!A67:CV67,0),"")</f>
        <v/>
      </c>
      <c r="T68" t="str">
        <f>IFERROR(MATCH(20,Лист1!A67:CV67,0),"")</f>
        <v/>
      </c>
    </row>
    <row r="69" spans="1:20" x14ac:dyDescent="0.3">
      <c r="A69" t="str">
        <f>IFERROR(MATCH(1,Лист1!A68:CV68,0),"")</f>
        <v/>
      </c>
      <c r="B69" t="str">
        <f>IFERROR(MATCH(2,Лист1!A68:CV68,0),"")</f>
        <v/>
      </c>
      <c r="C69" t="str">
        <f>IFERROR(MATCH(3,Лист1!A68:CV68,0),"")</f>
        <v/>
      </c>
      <c r="D69" t="str">
        <f>IFERROR(MATCH(4,Лист1!A68:CV68,0),"")</f>
        <v/>
      </c>
      <c r="E69" t="str">
        <f>IFERROR(MATCH(5,Лист1!A68:CV68,0),"")</f>
        <v/>
      </c>
      <c r="F69" t="str">
        <f>IFERROR(MATCH(6,Лист1!A68:CV68,0),"")</f>
        <v/>
      </c>
      <c r="G69" t="str">
        <f>IFERROR(MATCH(7,Лист1!A68:CV68,0),"")</f>
        <v/>
      </c>
      <c r="H69" t="str">
        <f>IFERROR(MATCH(8,Лист1!A68:CV68,0),"")</f>
        <v/>
      </c>
      <c r="I69" t="str">
        <f>IFERROR(MATCH(9,Лист1!A68:CV68,0),"")</f>
        <v/>
      </c>
      <c r="J69" t="str">
        <f>IFERROR(MATCH(10,Лист1!A68:CV68,0),"")</f>
        <v/>
      </c>
      <c r="K69" t="str">
        <f>IFERROR(MATCH(11,Лист1!A68:CV68,0),"")</f>
        <v/>
      </c>
      <c r="L69" t="str">
        <f>IFERROR(MATCH(12,Лист1!A68:CV68,0),"")</f>
        <v/>
      </c>
      <c r="M69" t="str">
        <f>IFERROR(MATCH(13,Лист1!A68:CV68,0),"")</f>
        <v/>
      </c>
      <c r="N69" t="str">
        <f>IFERROR(MATCH(14,Лист1!A68:CV68,0),"")</f>
        <v/>
      </c>
      <c r="O69" t="str">
        <f>IFERROR(MATCH(15,Лист1!A68:CV68,0),"")</f>
        <v/>
      </c>
      <c r="P69" t="str">
        <f>IFERROR(MATCH(16,Лист1!A68:CV68,0),"")</f>
        <v/>
      </c>
      <c r="Q69" t="str">
        <f>IFERROR(MATCH(17,Лист1!A68:CV68,0),"")</f>
        <v/>
      </c>
      <c r="R69" t="str">
        <f>IFERROR(MATCH(18,Лист1!A68:CV68,0),"")</f>
        <v/>
      </c>
      <c r="S69" t="str">
        <f>IFERROR(MATCH(19,Лист1!A68:CV68,0),"")</f>
        <v/>
      </c>
      <c r="T69" t="str">
        <f>IFERROR(MATCH(20,Лист1!A68:CV68,0),"")</f>
        <v/>
      </c>
    </row>
    <row r="70" spans="1:20" x14ac:dyDescent="0.3">
      <c r="A70" t="str">
        <f>IFERROR(MATCH(1,Лист1!A69:CV69,0),"")</f>
        <v/>
      </c>
      <c r="B70" t="str">
        <f>IFERROR(MATCH(2,Лист1!A69:CV69,0),"")</f>
        <v/>
      </c>
      <c r="C70" t="str">
        <f>IFERROR(MATCH(3,Лист1!A69:CV69,0),"")</f>
        <v/>
      </c>
      <c r="D70" t="str">
        <f>IFERROR(MATCH(4,Лист1!A69:CV69,0),"")</f>
        <v/>
      </c>
      <c r="E70" t="str">
        <f>IFERROR(MATCH(5,Лист1!A69:CV69,0),"")</f>
        <v/>
      </c>
      <c r="F70" t="str">
        <f>IFERROR(MATCH(6,Лист1!A69:CV69,0),"")</f>
        <v/>
      </c>
      <c r="G70" t="str">
        <f>IFERROR(MATCH(7,Лист1!A69:CV69,0),"")</f>
        <v/>
      </c>
      <c r="H70" t="str">
        <f>IFERROR(MATCH(8,Лист1!A69:CV69,0),"")</f>
        <v/>
      </c>
      <c r="I70" t="str">
        <f>IFERROR(MATCH(9,Лист1!A69:CV69,0),"")</f>
        <v/>
      </c>
      <c r="J70" t="str">
        <f>IFERROR(MATCH(10,Лист1!A69:CV69,0),"")</f>
        <v/>
      </c>
      <c r="K70" t="str">
        <f>IFERROR(MATCH(11,Лист1!A69:CV69,0),"")</f>
        <v/>
      </c>
      <c r="L70" t="str">
        <f>IFERROR(MATCH(12,Лист1!A69:CV69,0),"")</f>
        <v/>
      </c>
      <c r="M70" t="str">
        <f>IFERROR(MATCH(13,Лист1!A69:CV69,0),"")</f>
        <v/>
      </c>
      <c r="N70" t="str">
        <f>IFERROR(MATCH(14,Лист1!A69:CV69,0),"")</f>
        <v/>
      </c>
      <c r="O70" t="str">
        <f>IFERROR(MATCH(15,Лист1!A69:CV69,0),"")</f>
        <v/>
      </c>
      <c r="P70" t="str">
        <f>IFERROR(MATCH(16,Лист1!A69:CV69,0),"")</f>
        <v/>
      </c>
      <c r="Q70" t="str">
        <f>IFERROR(MATCH(17,Лист1!A69:CV69,0),"")</f>
        <v/>
      </c>
      <c r="R70" t="str">
        <f>IFERROR(MATCH(18,Лист1!A69:CV69,0),"")</f>
        <v/>
      </c>
      <c r="S70" t="str">
        <f>IFERROR(MATCH(19,Лист1!A69:CV69,0),"")</f>
        <v/>
      </c>
      <c r="T70" t="str">
        <f>IFERROR(MATCH(20,Лист1!A69:CV69,0),"")</f>
        <v/>
      </c>
    </row>
    <row r="71" spans="1:20" x14ac:dyDescent="0.3">
      <c r="A71" t="str">
        <f>IFERROR(MATCH(1,Лист1!A70:CV70,0),"")</f>
        <v/>
      </c>
      <c r="B71" t="str">
        <f>IFERROR(MATCH(2,Лист1!A70:CV70,0),"")</f>
        <v/>
      </c>
      <c r="C71" t="str">
        <f>IFERROR(MATCH(3,Лист1!A70:CV70,0),"")</f>
        <v/>
      </c>
      <c r="D71" t="str">
        <f>IFERROR(MATCH(4,Лист1!A70:CV70,0),"")</f>
        <v/>
      </c>
      <c r="E71" t="str">
        <f>IFERROR(MATCH(5,Лист1!A70:CV70,0),"")</f>
        <v/>
      </c>
      <c r="F71" t="str">
        <f>IFERROR(MATCH(6,Лист1!A70:CV70,0),"")</f>
        <v/>
      </c>
      <c r="G71" t="str">
        <f>IFERROR(MATCH(7,Лист1!A70:CV70,0),"")</f>
        <v/>
      </c>
      <c r="H71" t="str">
        <f>IFERROR(MATCH(8,Лист1!A70:CV70,0),"")</f>
        <v/>
      </c>
      <c r="I71" t="str">
        <f>IFERROR(MATCH(9,Лист1!A70:CV70,0),"")</f>
        <v/>
      </c>
      <c r="J71" t="str">
        <f>IFERROR(MATCH(10,Лист1!A70:CV70,0),"")</f>
        <v/>
      </c>
      <c r="K71" t="str">
        <f>IFERROR(MATCH(11,Лист1!A70:CV70,0),"")</f>
        <v/>
      </c>
      <c r="L71" t="str">
        <f>IFERROR(MATCH(12,Лист1!A70:CV70,0),"")</f>
        <v/>
      </c>
      <c r="M71" t="str">
        <f>IFERROR(MATCH(13,Лист1!A70:CV70,0),"")</f>
        <v/>
      </c>
      <c r="N71" t="str">
        <f>IFERROR(MATCH(14,Лист1!A70:CV70,0),"")</f>
        <v/>
      </c>
      <c r="O71" t="str">
        <f>IFERROR(MATCH(15,Лист1!A70:CV70,0),"")</f>
        <v/>
      </c>
      <c r="P71" t="str">
        <f>IFERROR(MATCH(16,Лист1!A70:CV70,0),"")</f>
        <v/>
      </c>
      <c r="Q71" t="str">
        <f>IFERROR(MATCH(17,Лист1!A70:CV70,0),"")</f>
        <v/>
      </c>
      <c r="R71" t="str">
        <f>IFERROR(MATCH(18,Лист1!A70:CV70,0),"")</f>
        <v/>
      </c>
      <c r="S71" t="str">
        <f>IFERROR(MATCH(19,Лист1!A70:CV70,0),"")</f>
        <v/>
      </c>
      <c r="T71" t="str">
        <f>IFERROR(MATCH(20,Лист1!A70:CV70,0),"")</f>
        <v/>
      </c>
    </row>
    <row r="72" spans="1:20" x14ac:dyDescent="0.3">
      <c r="A72" t="str">
        <f>IFERROR(MATCH(1,Лист1!A71:CV71,0),"")</f>
        <v/>
      </c>
      <c r="B72" t="str">
        <f>IFERROR(MATCH(2,Лист1!A71:CV71,0),"")</f>
        <v/>
      </c>
      <c r="C72" t="str">
        <f>IFERROR(MATCH(3,Лист1!A71:CV71,0),"")</f>
        <v/>
      </c>
      <c r="D72" t="str">
        <f>IFERROR(MATCH(4,Лист1!A71:CV71,0),"")</f>
        <v/>
      </c>
      <c r="E72" t="str">
        <f>IFERROR(MATCH(5,Лист1!A71:CV71,0),"")</f>
        <v/>
      </c>
      <c r="F72" t="str">
        <f>IFERROR(MATCH(6,Лист1!A71:CV71,0),"")</f>
        <v/>
      </c>
      <c r="G72" t="str">
        <f>IFERROR(MATCH(7,Лист1!A71:CV71,0),"")</f>
        <v/>
      </c>
      <c r="H72" t="str">
        <f>IFERROR(MATCH(8,Лист1!A71:CV71,0),"")</f>
        <v/>
      </c>
      <c r="I72" t="str">
        <f>IFERROR(MATCH(9,Лист1!A71:CV71,0),"")</f>
        <v/>
      </c>
      <c r="J72" t="str">
        <f>IFERROR(MATCH(10,Лист1!A71:CV71,0),"")</f>
        <v/>
      </c>
      <c r="K72" t="str">
        <f>IFERROR(MATCH(11,Лист1!A71:CV71,0),"")</f>
        <v/>
      </c>
      <c r="L72" t="str">
        <f>IFERROR(MATCH(12,Лист1!A71:CV71,0),"")</f>
        <v/>
      </c>
      <c r="M72" t="str">
        <f>IFERROR(MATCH(13,Лист1!A71:CV71,0),"")</f>
        <v/>
      </c>
      <c r="N72" t="str">
        <f>IFERROR(MATCH(14,Лист1!A71:CV71,0),"")</f>
        <v/>
      </c>
      <c r="O72" t="str">
        <f>IFERROR(MATCH(15,Лист1!A71:CV71,0),"")</f>
        <v/>
      </c>
      <c r="P72" t="str">
        <f>IFERROR(MATCH(16,Лист1!A71:CV71,0),"")</f>
        <v/>
      </c>
      <c r="Q72" t="str">
        <f>IFERROR(MATCH(17,Лист1!A71:CV71,0),"")</f>
        <v/>
      </c>
      <c r="R72" t="str">
        <f>IFERROR(MATCH(18,Лист1!A71:CV71,0),"")</f>
        <v/>
      </c>
      <c r="S72" t="str">
        <f>IFERROR(MATCH(19,Лист1!A71:CV71,0),"")</f>
        <v/>
      </c>
      <c r="T72" t="str">
        <f>IFERROR(MATCH(20,Лист1!A71:CV71,0),"")</f>
        <v/>
      </c>
    </row>
    <row r="73" spans="1:20" x14ac:dyDescent="0.3">
      <c r="A73" t="str">
        <f>IFERROR(MATCH(1,Лист1!A72:CV72,0),"")</f>
        <v/>
      </c>
      <c r="B73" t="str">
        <f>IFERROR(MATCH(2,Лист1!A72:CV72,0),"")</f>
        <v/>
      </c>
      <c r="C73" t="str">
        <f>IFERROR(MATCH(3,Лист1!A72:CV72,0),"")</f>
        <v/>
      </c>
      <c r="D73" t="str">
        <f>IFERROR(MATCH(4,Лист1!A72:CV72,0),"")</f>
        <v/>
      </c>
      <c r="E73" t="str">
        <f>IFERROR(MATCH(5,Лист1!A72:CV72,0),"")</f>
        <v/>
      </c>
      <c r="F73" t="str">
        <f>IFERROR(MATCH(6,Лист1!A72:CV72,0),"")</f>
        <v/>
      </c>
      <c r="G73" t="str">
        <f>IFERROR(MATCH(7,Лист1!A72:CV72,0),"")</f>
        <v/>
      </c>
      <c r="H73" t="str">
        <f>IFERROR(MATCH(8,Лист1!A72:CV72,0),"")</f>
        <v/>
      </c>
      <c r="I73" t="str">
        <f>IFERROR(MATCH(9,Лист1!A72:CV72,0),"")</f>
        <v/>
      </c>
      <c r="J73" t="str">
        <f>IFERROR(MATCH(10,Лист1!A72:CV72,0),"")</f>
        <v/>
      </c>
      <c r="K73" t="str">
        <f>IFERROR(MATCH(11,Лист1!A72:CV72,0),"")</f>
        <v/>
      </c>
      <c r="L73" t="str">
        <f>IFERROR(MATCH(12,Лист1!A72:CV72,0),"")</f>
        <v/>
      </c>
      <c r="M73" t="str">
        <f>IFERROR(MATCH(13,Лист1!A72:CV72,0),"")</f>
        <v/>
      </c>
      <c r="N73" t="str">
        <f>IFERROR(MATCH(14,Лист1!A72:CV72,0),"")</f>
        <v/>
      </c>
      <c r="O73" t="str">
        <f>IFERROR(MATCH(15,Лист1!A72:CV72,0),"")</f>
        <v/>
      </c>
      <c r="P73" t="str">
        <f>IFERROR(MATCH(16,Лист1!A72:CV72,0),"")</f>
        <v/>
      </c>
      <c r="Q73" t="str">
        <f>IFERROR(MATCH(17,Лист1!A72:CV72,0),"")</f>
        <v/>
      </c>
      <c r="R73" t="str">
        <f>IFERROR(MATCH(18,Лист1!A72:CV72,0),"")</f>
        <v/>
      </c>
      <c r="S73" t="str">
        <f>IFERROR(MATCH(19,Лист1!A72:CV72,0),"")</f>
        <v/>
      </c>
      <c r="T73" t="str">
        <f>IFERROR(MATCH(20,Лист1!A72:CV72,0),"")</f>
        <v/>
      </c>
    </row>
    <row r="74" spans="1:20" x14ac:dyDescent="0.3">
      <c r="A74" t="str">
        <f>IFERROR(MATCH(1,Лист1!A73:CV73,0),"")</f>
        <v/>
      </c>
      <c r="B74" t="str">
        <f>IFERROR(MATCH(2,Лист1!A73:CV73,0),"")</f>
        <v/>
      </c>
      <c r="C74" t="str">
        <f>IFERROR(MATCH(3,Лист1!A73:CV73,0),"")</f>
        <v/>
      </c>
      <c r="D74" t="str">
        <f>IFERROR(MATCH(4,Лист1!A73:CV73,0),"")</f>
        <v/>
      </c>
      <c r="E74" t="str">
        <f>IFERROR(MATCH(5,Лист1!A73:CV73,0),"")</f>
        <v/>
      </c>
      <c r="F74" t="str">
        <f>IFERROR(MATCH(6,Лист1!A73:CV73,0),"")</f>
        <v/>
      </c>
      <c r="G74" t="str">
        <f>IFERROR(MATCH(7,Лист1!A73:CV73,0),"")</f>
        <v/>
      </c>
      <c r="H74" t="str">
        <f>IFERROR(MATCH(8,Лист1!A73:CV73,0),"")</f>
        <v/>
      </c>
      <c r="I74" t="str">
        <f>IFERROR(MATCH(9,Лист1!A73:CV73,0),"")</f>
        <v/>
      </c>
      <c r="J74" t="str">
        <f>IFERROR(MATCH(10,Лист1!A73:CV73,0),"")</f>
        <v/>
      </c>
      <c r="K74" t="str">
        <f>IFERROR(MATCH(11,Лист1!A73:CV73,0),"")</f>
        <v/>
      </c>
      <c r="L74" t="str">
        <f>IFERROR(MATCH(12,Лист1!A73:CV73,0),"")</f>
        <v/>
      </c>
      <c r="M74" t="str">
        <f>IFERROR(MATCH(13,Лист1!A73:CV73,0),"")</f>
        <v/>
      </c>
      <c r="N74" t="str">
        <f>IFERROR(MATCH(14,Лист1!A73:CV73,0),"")</f>
        <v/>
      </c>
      <c r="O74" t="str">
        <f>IFERROR(MATCH(15,Лист1!A73:CV73,0),"")</f>
        <v/>
      </c>
      <c r="P74" t="str">
        <f>IFERROR(MATCH(16,Лист1!A73:CV73,0),"")</f>
        <v/>
      </c>
      <c r="Q74" t="str">
        <f>IFERROR(MATCH(17,Лист1!A73:CV73,0),"")</f>
        <v/>
      </c>
      <c r="R74" t="str">
        <f>IFERROR(MATCH(18,Лист1!A73:CV73,0),"")</f>
        <v/>
      </c>
      <c r="S74" t="str">
        <f>IFERROR(MATCH(19,Лист1!A73:CV73,0),"")</f>
        <v/>
      </c>
      <c r="T74" t="str">
        <f>IFERROR(MATCH(20,Лист1!A73:CV73,0),"")</f>
        <v/>
      </c>
    </row>
    <row r="75" spans="1:20" x14ac:dyDescent="0.3">
      <c r="A75" t="str">
        <f>IFERROR(MATCH(1,Лист1!A74:CV74,0),"")</f>
        <v/>
      </c>
      <c r="B75" t="str">
        <f>IFERROR(MATCH(2,Лист1!A74:CV74,0),"")</f>
        <v/>
      </c>
      <c r="C75" t="str">
        <f>IFERROR(MATCH(3,Лист1!A74:CV74,0),"")</f>
        <v/>
      </c>
      <c r="D75" t="str">
        <f>IFERROR(MATCH(4,Лист1!A74:CV74,0),"")</f>
        <v/>
      </c>
      <c r="E75" t="str">
        <f>IFERROR(MATCH(5,Лист1!A74:CV74,0),"")</f>
        <v/>
      </c>
      <c r="F75" t="str">
        <f>IFERROR(MATCH(6,Лист1!A74:CV74,0),"")</f>
        <v/>
      </c>
      <c r="G75" t="str">
        <f>IFERROR(MATCH(7,Лист1!A74:CV74,0),"")</f>
        <v/>
      </c>
      <c r="H75" t="str">
        <f>IFERROR(MATCH(8,Лист1!A74:CV74,0),"")</f>
        <v/>
      </c>
      <c r="I75" t="str">
        <f>IFERROR(MATCH(9,Лист1!A74:CV74,0),"")</f>
        <v/>
      </c>
      <c r="J75" t="str">
        <f>IFERROR(MATCH(10,Лист1!A74:CV74,0),"")</f>
        <v/>
      </c>
      <c r="K75" t="str">
        <f>IFERROR(MATCH(11,Лист1!A74:CV74,0),"")</f>
        <v/>
      </c>
      <c r="L75" t="str">
        <f>IFERROR(MATCH(12,Лист1!A74:CV74,0),"")</f>
        <v/>
      </c>
      <c r="M75" t="str">
        <f>IFERROR(MATCH(13,Лист1!A74:CV74,0),"")</f>
        <v/>
      </c>
      <c r="N75" t="str">
        <f>IFERROR(MATCH(14,Лист1!A74:CV74,0),"")</f>
        <v/>
      </c>
      <c r="O75" t="str">
        <f>IFERROR(MATCH(15,Лист1!A74:CV74,0),"")</f>
        <v/>
      </c>
      <c r="P75" t="str">
        <f>IFERROR(MATCH(16,Лист1!A74:CV74,0),"")</f>
        <v/>
      </c>
      <c r="Q75" t="str">
        <f>IFERROR(MATCH(17,Лист1!A74:CV74,0),"")</f>
        <v/>
      </c>
      <c r="R75" t="str">
        <f>IFERROR(MATCH(18,Лист1!A74:CV74,0),"")</f>
        <v/>
      </c>
      <c r="S75" t="str">
        <f>IFERROR(MATCH(19,Лист1!A74:CV74,0),"")</f>
        <v/>
      </c>
      <c r="T75" t="str">
        <f>IFERROR(MATCH(20,Лист1!A74:CV74,0),"")</f>
        <v/>
      </c>
    </row>
    <row r="76" spans="1:20" x14ac:dyDescent="0.3">
      <c r="A76" t="str">
        <f>IFERROR(MATCH(1,Лист1!A75:CV75,0),"")</f>
        <v/>
      </c>
      <c r="B76" t="str">
        <f>IFERROR(MATCH(2,Лист1!A75:CV75,0),"")</f>
        <v/>
      </c>
      <c r="C76" t="str">
        <f>IFERROR(MATCH(3,Лист1!A75:CV75,0),"")</f>
        <v/>
      </c>
      <c r="D76" t="str">
        <f>IFERROR(MATCH(4,Лист1!A75:CV75,0),"")</f>
        <v/>
      </c>
      <c r="E76" t="str">
        <f>IFERROR(MATCH(5,Лист1!A75:CV75,0),"")</f>
        <v/>
      </c>
      <c r="F76" t="str">
        <f>IFERROR(MATCH(6,Лист1!A75:CV75,0),"")</f>
        <v/>
      </c>
      <c r="G76" t="str">
        <f>IFERROR(MATCH(7,Лист1!A75:CV75,0),"")</f>
        <v/>
      </c>
      <c r="H76" t="str">
        <f>IFERROR(MATCH(8,Лист1!A75:CV75,0),"")</f>
        <v/>
      </c>
      <c r="I76" t="str">
        <f>IFERROR(MATCH(9,Лист1!A75:CV75,0),"")</f>
        <v/>
      </c>
      <c r="J76" t="str">
        <f>IFERROR(MATCH(10,Лист1!A75:CV75,0),"")</f>
        <v/>
      </c>
      <c r="K76" t="str">
        <f>IFERROR(MATCH(11,Лист1!A75:CV75,0),"")</f>
        <v/>
      </c>
      <c r="L76" t="str">
        <f>IFERROR(MATCH(12,Лист1!A75:CV75,0),"")</f>
        <v/>
      </c>
      <c r="M76" t="str">
        <f>IFERROR(MATCH(13,Лист1!A75:CV75,0),"")</f>
        <v/>
      </c>
      <c r="N76" t="str">
        <f>IFERROR(MATCH(14,Лист1!A75:CV75,0),"")</f>
        <v/>
      </c>
      <c r="O76" t="str">
        <f>IFERROR(MATCH(15,Лист1!A75:CV75,0),"")</f>
        <v/>
      </c>
      <c r="P76" t="str">
        <f>IFERROR(MATCH(16,Лист1!A75:CV75,0),"")</f>
        <v/>
      </c>
      <c r="Q76" t="str">
        <f>IFERROR(MATCH(17,Лист1!A75:CV75,0),"")</f>
        <v/>
      </c>
      <c r="R76" t="str">
        <f>IFERROR(MATCH(18,Лист1!A75:CV75,0),"")</f>
        <v/>
      </c>
      <c r="S76" t="str">
        <f>IFERROR(MATCH(19,Лист1!A75:CV75,0),"")</f>
        <v/>
      </c>
      <c r="T76" t="str">
        <f>IFERROR(MATCH(20,Лист1!A75:CV75,0),"")</f>
        <v/>
      </c>
    </row>
    <row r="77" spans="1:20" x14ac:dyDescent="0.3">
      <c r="A77" t="str">
        <f>IFERROR(MATCH(1,Лист1!A76:CV76,0),"")</f>
        <v/>
      </c>
      <c r="B77" t="str">
        <f>IFERROR(MATCH(2,Лист1!A76:CV76,0),"")</f>
        <v/>
      </c>
      <c r="C77" t="str">
        <f>IFERROR(MATCH(3,Лист1!A76:CV76,0),"")</f>
        <v/>
      </c>
      <c r="D77" t="str">
        <f>IFERROR(MATCH(4,Лист1!A76:CV76,0),"")</f>
        <v/>
      </c>
      <c r="E77" t="str">
        <f>IFERROR(MATCH(5,Лист1!A76:CV76,0),"")</f>
        <v/>
      </c>
      <c r="F77" t="str">
        <f>IFERROR(MATCH(6,Лист1!A76:CV76,0),"")</f>
        <v/>
      </c>
      <c r="G77" t="str">
        <f>IFERROR(MATCH(7,Лист1!A76:CV76,0),"")</f>
        <v/>
      </c>
      <c r="H77" t="str">
        <f>IFERROR(MATCH(8,Лист1!A76:CV76,0),"")</f>
        <v/>
      </c>
      <c r="I77" t="str">
        <f>IFERROR(MATCH(9,Лист1!A76:CV76,0),"")</f>
        <v/>
      </c>
      <c r="J77" t="str">
        <f>IFERROR(MATCH(10,Лист1!A76:CV76,0),"")</f>
        <v/>
      </c>
      <c r="K77" t="str">
        <f>IFERROR(MATCH(11,Лист1!A76:CV76,0),"")</f>
        <v/>
      </c>
      <c r="L77" t="str">
        <f>IFERROR(MATCH(12,Лист1!A76:CV76,0),"")</f>
        <v/>
      </c>
      <c r="M77" t="str">
        <f>IFERROR(MATCH(13,Лист1!A76:CV76,0),"")</f>
        <v/>
      </c>
      <c r="N77" t="str">
        <f>IFERROR(MATCH(14,Лист1!A76:CV76,0),"")</f>
        <v/>
      </c>
      <c r="O77" t="str">
        <f>IFERROR(MATCH(15,Лист1!A76:CV76,0),"")</f>
        <v/>
      </c>
      <c r="P77" t="str">
        <f>IFERROR(MATCH(16,Лист1!A76:CV76,0),"")</f>
        <v/>
      </c>
      <c r="Q77" t="str">
        <f>IFERROR(MATCH(17,Лист1!A76:CV76,0),"")</f>
        <v/>
      </c>
      <c r="R77" t="str">
        <f>IFERROR(MATCH(18,Лист1!A76:CV76,0),"")</f>
        <v/>
      </c>
      <c r="S77" t="str">
        <f>IFERROR(MATCH(19,Лист1!A76:CV76,0),"")</f>
        <v/>
      </c>
      <c r="T77" t="str">
        <f>IFERROR(MATCH(20,Лист1!A76:CV76,0),"")</f>
        <v/>
      </c>
    </row>
    <row r="78" spans="1:20" x14ac:dyDescent="0.3">
      <c r="A78" t="str">
        <f>IFERROR(MATCH(1,Лист1!A77:CV77,0),"")</f>
        <v/>
      </c>
      <c r="B78" t="str">
        <f>IFERROR(MATCH(2,Лист1!A77:CV77,0),"")</f>
        <v/>
      </c>
      <c r="C78" t="str">
        <f>IFERROR(MATCH(3,Лист1!A77:CV77,0),"")</f>
        <v/>
      </c>
      <c r="D78" t="str">
        <f>IFERROR(MATCH(4,Лист1!A77:CV77,0),"")</f>
        <v/>
      </c>
      <c r="E78" t="str">
        <f>IFERROR(MATCH(5,Лист1!A77:CV77,0),"")</f>
        <v/>
      </c>
      <c r="F78" t="str">
        <f>IFERROR(MATCH(6,Лист1!A77:CV77,0),"")</f>
        <v/>
      </c>
      <c r="G78" t="str">
        <f>IFERROR(MATCH(7,Лист1!A77:CV77,0),"")</f>
        <v/>
      </c>
      <c r="H78" t="str">
        <f>IFERROR(MATCH(8,Лист1!A77:CV77,0),"")</f>
        <v/>
      </c>
      <c r="I78" t="str">
        <f>IFERROR(MATCH(9,Лист1!A77:CV77,0),"")</f>
        <v/>
      </c>
      <c r="J78" t="str">
        <f>IFERROR(MATCH(10,Лист1!A77:CV77,0),"")</f>
        <v/>
      </c>
      <c r="K78" t="str">
        <f>IFERROR(MATCH(11,Лист1!A77:CV77,0),"")</f>
        <v/>
      </c>
      <c r="L78" t="str">
        <f>IFERROR(MATCH(12,Лист1!A77:CV77,0),"")</f>
        <v/>
      </c>
      <c r="M78" t="str">
        <f>IFERROR(MATCH(13,Лист1!A77:CV77,0),"")</f>
        <v/>
      </c>
      <c r="N78" t="str">
        <f>IFERROR(MATCH(14,Лист1!A77:CV77,0),"")</f>
        <v/>
      </c>
      <c r="O78" t="str">
        <f>IFERROR(MATCH(15,Лист1!A77:CV77,0),"")</f>
        <v/>
      </c>
      <c r="P78" t="str">
        <f>IFERROR(MATCH(16,Лист1!A77:CV77,0),"")</f>
        <v/>
      </c>
      <c r="Q78" t="str">
        <f>IFERROR(MATCH(17,Лист1!A77:CV77,0),"")</f>
        <v/>
      </c>
      <c r="R78" t="str">
        <f>IFERROR(MATCH(18,Лист1!A77:CV77,0),"")</f>
        <v/>
      </c>
      <c r="S78" t="str">
        <f>IFERROR(MATCH(19,Лист1!A77:CV77,0),"")</f>
        <v/>
      </c>
      <c r="T78" t="str">
        <f>IFERROR(MATCH(20,Лист1!A77:CV77,0),"")</f>
        <v/>
      </c>
    </row>
    <row r="79" spans="1:20" x14ac:dyDescent="0.3">
      <c r="A79" t="str">
        <f>IFERROR(MATCH(1,Лист1!A78:CV78,0),"")</f>
        <v/>
      </c>
      <c r="B79" t="str">
        <f>IFERROR(MATCH(2,Лист1!A78:CV78,0),"")</f>
        <v/>
      </c>
      <c r="C79" t="str">
        <f>IFERROR(MATCH(3,Лист1!A78:CV78,0),"")</f>
        <v/>
      </c>
      <c r="D79" t="str">
        <f>IFERROR(MATCH(4,Лист1!A78:CV78,0),"")</f>
        <v/>
      </c>
      <c r="E79" t="str">
        <f>IFERROR(MATCH(5,Лист1!A78:CV78,0),"")</f>
        <v/>
      </c>
      <c r="F79" t="str">
        <f>IFERROR(MATCH(6,Лист1!A78:CV78,0),"")</f>
        <v/>
      </c>
      <c r="G79" t="str">
        <f>IFERROR(MATCH(7,Лист1!A78:CV78,0),"")</f>
        <v/>
      </c>
      <c r="H79" t="str">
        <f>IFERROR(MATCH(8,Лист1!A78:CV78,0),"")</f>
        <v/>
      </c>
      <c r="I79" t="str">
        <f>IFERROR(MATCH(9,Лист1!A78:CV78,0),"")</f>
        <v/>
      </c>
      <c r="J79" t="str">
        <f>IFERROR(MATCH(10,Лист1!A78:CV78,0),"")</f>
        <v/>
      </c>
      <c r="K79" t="str">
        <f>IFERROR(MATCH(11,Лист1!A78:CV78,0),"")</f>
        <v/>
      </c>
      <c r="L79" t="str">
        <f>IFERROR(MATCH(12,Лист1!A78:CV78,0),"")</f>
        <v/>
      </c>
      <c r="M79" t="str">
        <f>IFERROR(MATCH(13,Лист1!A78:CV78,0),"")</f>
        <v/>
      </c>
      <c r="N79" t="str">
        <f>IFERROR(MATCH(14,Лист1!A78:CV78,0),"")</f>
        <v/>
      </c>
      <c r="O79" t="str">
        <f>IFERROR(MATCH(15,Лист1!A78:CV78,0),"")</f>
        <v/>
      </c>
      <c r="P79" t="str">
        <f>IFERROR(MATCH(16,Лист1!A78:CV78,0),"")</f>
        <v/>
      </c>
      <c r="Q79" t="str">
        <f>IFERROR(MATCH(17,Лист1!A78:CV78,0),"")</f>
        <v/>
      </c>
      <c r="R79" t="str">
        <f>IFERROR(MATCH(18,Лист1!A78:CV78,0),"")</f>
        <v/>
      </c>
      <c r="S79" t="str">
        <f>IFERROR(MATCH(19,Лист1!A78:CV78,0),"")</f>
        <v/>
      </c>
      <c r="T79" t="str">
        <f>IFERROR(MATCH(20,Лист1!A78:CV78,0),"")</f>
        <v/>
      </c>
    </row>
    <row r="80" spans="1:20" x14ac:dyDescent="0.3">
      <c r="A80" t="str">
        <f>IFERROR(MATCH(1,Лист1!A79:CV79,0),"")</f>
        <v/>
      </c>
      <c r="B80" t="str">
        <f>IFERROR(MATCH(2,Лист1!A79:CV79,0),"")</f>
        <v/>
      </c>
      <c r="C80" t="str">
        <f>IFERROR(MATCH(3,Лист1!A79:CV79,0),"")</f>
        <v/>
      </c>
      <c r="D80" t="str">
        <f>IFERROR(MATCH(4,Лист1!A79:CV79,0),"")</f>
        <v/>
      </c>
      <c r="E80" t="str">
        <f>IFERROR(MATCH(5,Лист1!A79:CV79,0),"")</f>
        <v/>
      </c>
      <c r="F80" t="str">
        <f>IFERROR(MATCH(6,Лист1!A79:CV79,0),"")</f>
        <v/>
      </c>
      <c r="G80" t="str">
        <f>IFERROR(MATCH(7,Лист1!A79:CV79,0),"")</f>
        <v/>
      </c>
      <c r="H80" t="str">
        <f>IFERROR(MATCH(8,Лист1!A79:CV79,0),"")</f>
        <v/>
      </c>
      <c r="I80" t="str">
        <f>IFERROR(MATCH(9,Лист1!A79:CV79,0),"")</f>
        <v/>
      </c>
      <c r="J80" t="str">
        <f>IFERROR(MATCH(10,Лист1!A79:CV79,0),"")</f>
        <v/>
      </c>
      <c r="K80" t="str">
        <f>IFERROR(MATCH(11,Лист1!A79:CV79,0),"")</f>
        <v/>
      </c>
      <c r="L80" t="str">
        <f>IFERROR(MATCH(12,Лист1!A79:CV79,0),"")</f>
        <v/>
      </c>
      <c r="M80" t="str">
        <f>IFERROR(MATCH(13,Лист1!A79:CV79,0),"")</f>
        <v/>
      </c>
      <c r="N80" t="str">
        <f>IFERROR(MATCH(14,Лист1!A79:CV79,0),"")</f>
        <v/>
      </c>
      <c r="O80" t="str">
        <f>IFERROR(MATCH(15,Лист1!A79:CV79,0),"")</f>
        <v/>
      </c>
      <c r="P80" t="str">
        <f>IFERROR(MATCH(16,Лист1!A79:CV79,0),"")</f>
        <v/>
      </c>
      <c r="Q80" t="str">
        <f>IFERROR(MATCH(17,Лист1!A79:CV79,0),"")</f>
        <v/>
      </c>
      <c r="R80" t="str">
        <f>IFERROR(MATCH(18,Лист1!A79:CV79,0),"")</f>
        <v/>
      </c>
      <c r="S80" t="str">
        <f>IFERROR(MATCH(19,Лист1!A79:CV79,0),"")</f>
        <v/>
      </c>
      <c r="T80" t="str">
        <f>IFERROR(MATCH(20,Лист1!A79:CV79,0),"")</f>
        <v/>
      </c>
    </row>
    <row r="81" spans="1:20" x14ac:dyDescent="0.3">
      <c r="A81" t="str">
        <f>IFERROR(MATCH(1,Лист1!A80:CV80,0),"")</f>
        <v/>
      </c>
      <c r="B81" t="str">
        <f>IFERROR(MATCH(2,Лист1!A80:CV80,0),"")</f>
        <v/>
      </c>
      <c r="C81" t="str">
        <f>IFERROR(MATCH(3,Лист1!A80:CV80,0),"")</f>
        <v/>
      </c>
      <c r="D81" t="str">
        <f>IFERROR(MATCH(4,Лист1!A80:CV80,0),"")</f>
        <v/>
      </c>
      <c r="E81" t="str">
        <f>IFERROR(MATCH(5,Лист1!A80:CV80,0),"")</f>
        <v/>
      </c>
      <c r="F81" t="str">
        <f>IFERROR(MATCH(6,Лист1!A80:CV80,0),"")</f>
        <v/>
      </c>
      <c r="G81" t="str">
        <f>IFERROR(MATCH(7,Лист1!A80:CV80,0),"")</f>
        <v/>
      </c>
      <c r="H81" t="str">
        <f>IFERROR(MATCH(8,Лист1!A80:CV80,0),"")</f>
        <v/>
      </c>
      <c r="I81" t="str">
        <f>IFERROR(MATCH(9,Лист1!A80:CV80,0),"")</f>
        <v/>
      </c>
      <c r="J81" t="str">
        <f>IFERROR(MATCH(10,Лист1!A80:CV80,0),"")</f>
        <v/>
      </c>
      <c r="K81" t="str">
        <f>IFERROR(MATCH(11,Лист1!A80:CV80,0),"")</f>
        <v/>
      </c>
      <c r="L81" t="str">
        <f>IFERROR(MATCH(12,Лист1!A80:CV80,0),"")</f>
        <v/>
      </c>
      <c r="M81" t="str">
        <f>IFERROR(MATCH(13,Лист1!A80:CV80,0),"")</f>
        <v/>
      </c>
      <c r="N81" t="str">
        <f>IFERROR(MATCH(14,Лист1!A80:CV80,0),"")</f>
        <v/>
      </c>
      <c r="O81" t="str">
        <f>IFERROR(MATCH(15,Лист1!A80:CV80,0),"")</f>
        <v/>
      </c>
      <c r="P81" t="str">
        <f>IFERROR(MATCH(16,Лист1!A80:CV80,0),"")</f>
        <v/>
      </c>
      <c r="Q81" t="str">
        <f>IFERROR(MATCH(17,Лист1!A80:CV80,0),"")</f>
        <v/>
      </c>
      <c r="R81" t="str">
        <f>IFERROR(MATCH(18,Лист1!A80:CV80,0),"")</f>
        <v/>
      </c>
      <c r="S81" t="str">
        <f>IFERROR(MATCH(19,Лист1!A80:CV80,0),"")</f>
        <v/>
      </c>
      <c r="T81" t="str">
        <f>IFERROR(MATCH(20,Лист1!A80:CV80,0),"")</f>
        <v/>
      </c>
    </row>
    <row r="82" spans="1:20" x14ac:dyDescent="0.3">
      <c r="A82" t="str">
        <f>IFERROR(MATCH(1,Лист1!A81:CV81,0),"")</f>
        <v/>
      </c>
      <c r="B82" t="str">
        <f>IFERROR(MATCH(2,Лист1!A81:CV81,0),"")</f>
        <v/>
      </c>
      <c r="C82" t="str">
        <f>IFERROR(MATCH(3,Лист1!A81:CV81,0),"")</f>
        <v/>
      </c>
      <c r="D82" t="str">
        <f>IFERROR(MATCH(4,Лист1!A81:CV81,0),"")</f>
        <v/>
      </c>
      <c r="E82" t="str">
        <f>IFERROR(MATCH(5,Лист1!A81:CV81,0),"")</f>
        <v/>
      </c>
      <c r="F82" t="str">
        <f>IFERROR(MATCH(6,Лист1!A81:CV81,0),"")</f>
        <v/>
      </c>
      <c r="G82" t="str">
        <f>IFERROR(MATCH(7,Лист1!A81:CV81,0),"")</f>
        <v/>
      </c>
      <c r="H82" t="str">
        <f>IFERROR(MATCH(8,Лист1!A81:CV81,0),"")</f>
        <v/>
      </c>
      <c r="I82" t="str">
        <f>IFERROR(MATCH(9,Лист1!A81:CV81,0),"")</f>
        <v/>
      </c>
      <c r="J82" t="str">
        <f>IFERROR(MATCH(10,Лист1!A81:CV81,0),"")</f>
        <v/>
      </c>
      <c r="K82" t="str">
        <f>IFERROR(MATCH(11,Лист1!A81:CV81,0),"")</f>
        <v/>
      </c>
      <c r="L82" t="str">
        <f>IFERROR(MATCH(12,Лист1!A81:CV81,0),"")</f>
        <v/>
      </c>
      <c r="M82" t="str">
        <f>IFERROR(MATCH(13,Лист1!A81:CV81,0),"")</f>
        <v/>
      </c>
      <c r="N82" t="str">
        <f>IFERROR(MATCH(14,Лист1!A81:CV81,0),"")</f>
        <v/>
      </c>
      <c r="O82" t="str">
        <f>IFERROR(MATCH(15,Лист1!A81:CV81,0),"")</f>
        <v/>
      </c>
      <c r="P82" t="str">
        <f>IFERROR(MATCH(16,Лист1!A81:CV81,0),"")</f>
        <v/>
      </c>
      <c r="Q82" t="str">
        <f>IFERROR(MATCH(17,Лист1!A81:CV81,0),"")</f>
        <v/>
      </c>
      <c r="R82" t="str">
        <f>IFERROR(MATCH(18,Лист1!A81:CV81,0),"")</f>
        <v/>
      </c>
      <c r="S82" t="str">
        <f>IFERROR(MATCH(19,Лист1!A81:CV81,0),"")</f>
        <v/>
      </c>
      <c r="T82" t="str">
        <f>IFERROR(MATCH(20,Лист1!A81:CV81,0),"")</f>
        <v/>
      </c>
    </row>
    <row r="83" spans="1:20" x14ac:dyDescent="0.3">
      <c r="A83" t="str">
        <f>IFERROR(MATCH(1,Лист1!A82:CV82,0),"")</f>
        <v/>
      </c>
      <c r="B83" t="str">
        <f>IFERROR(MATCH(2,Лист1!A82:CV82,0),"")</f>
        <v/>
      </c>
      <c r="C83" t="str">
        <f>IFERROR(MATCH(3,Лист1!A82:CV82,0),"")</f>
        <v/>
      </c>
      <c r="D83" t="str">
        <f>IFERROR(MATCH(4,Лист1!A82:CV82,0),"")</f>
        <v/>
      </c>
      <c r="E83" t="str">
        <f>IFERROR(MATCH(5,Лист1!A82:CV82,0),"")</f>
        <v/>
      </c>
      <c r="F83" t="str">
        <f>IFERROR(MATCH(6,Лист1!A82:CV82,0),"")</f>
        <v/>
      </c>
      <c r="G83" t="str">
        <f>IFERROR(MATCH(7,Лист1!A82:CV82,0),"")</f>
        <v/>
      </c>
      <c r="H83" t="str">
        <f>IFERROR(MATCH(8,Лист1!A82:CV82,0),"")</f>
        <v/>
      </c>
      <c r="I83" t="str">
        <f>IFERROR(MATCH(9,Лист1!A82:CV82,0),"")</f>
        <v/>
      </c>
      <c r="J83" t="str">
        <f>IFERROR(MATCH(10,Лист1!A82:CV82,0),"")</f>
        <v/>
      </c>
      <c r="K83" t="str">
        <f>IFERROR(MATCH(11,Лист1!A82:CV82,0),"")</f>
        <v/>
      </c>
      <c r="L83" t="str">
        <f>IFERROR(MATCH(12,Лист1!A82:CV82,0),"")</f>
        <v/>
      </c>
      <c r="M83" t="str">
        <f>IFERROR(MATCH(13,Лист1!A82:CV82,0),"")</f>
        <v/>
      </c>
      <c r="N83" t="str">
        <f>IFERROR(MATCH(14,Лист1!A82:CV82,0),"")</f>
        <v/>
      </c>
      <c r="O83" t="str">
        <f>IFERROR(MATCH(15,Лист1!A82:CV82,0),"")</f>
        <v/>
      </c>
      <c r="P83" t="str">
        <f>IFERROR(MATCH(16,Лист1!A82:CV82,0),"")</f>
        <v/>
      </c>
      <c r="Q83" t="str">
        <f>IFERROR(MATCH(17,Лист1!A82:CV82,0),"")</f>
        <v/>
      </c>
      <c r="R83" t="str">
        <f>IFERROR(MATCH(18,Лист1!A82:CV82,0),"")</f>
        <v/>
      </c>
      <c r="S83" t="str">
        <f>IFERROR(MATCH(19,Лист1!A82:CV82,0),"")</f>
        <v/>
      </c>
      <c r="T83" t="str">
        <f>IFERROR(MATCH(20,Лист1!A82:CV82,0),"")</f>
        <v/>
      </c>
    </row>
    <row r="84" spans="1:20" x14ac:dyDescent="0.3">
      <c r="A84" t="str">
        <f>IFERROR(MATCH(1,Лист1!A83:CV83,0),"")</f>
        <v/>
      </c>
      <c r="B84" t="str">
        <f>IFERROR(MATCH(2,Лист1!A83:CV83,0),"")</f>
        <v/>
      </c>
      <c r="C84" t="str">
        <f>IFERROR(MATCH(3,Лист1!A83:CV83,0),"")</f>
        <v/>
      </c>
      <c r="D84" t="str">
        <f>IFERROR(MATCH(4,Лист1!A83:CV83,0),"")</f>
        <v/>
      </c>
      <c r="E84" t="str">
        <f>IFERROR(MATCH(5,Лист1!A83:CV83,0),"")</f>
        <v/>
      </c>
      <c r="F84" t="str">
        <f>IFERROR(MATCH(6,Лист1!A83:CV83,0),"")</f>
        <v/>
      </c>
      <c r="G84" t="str">
        <f>IFERROR(MATCH(7,Лист1!A83:CV83,0),"")</f>
        <v/>
      </c>
      <c r="H84" t="str">
        <f>IFERROR(MATCH(8,Лист1!A83:CV83,0),"")</f>
        <v/>
      </c>
      <c r="I84" t="str">
        <f>IFERROR(MATCH(9,Лист1!A83:CV83,0),"")</f>
        <v/>
      </c>
      <c r="J84" t="str">
        <f>IFERROR(MATCH(10,Лист1!A83:CV83,0),"")</f>
        <v/>
      </c>
      <c r="K84" t="str">
        <f>IFERROR(MATCH(11,Лист1!A83:CV83,0),"")</f>
        <v/>
      </c>
      <c r="L84" t="str">
        <f>IFERROR(MATCH(12,Лист1!A83:CV83,0),"")</f>
        <v/>
      </c>
      <c r="M84" t="str">
        <f>IFERROR(MATCH(13,Лист1!A83:CV83,0),"")</f>
        <v/>
      </c>
      <c r="N84" t="str">
        <f>IFERROR(MATCH(14,Лист1!A83:CV83,0),"")</f>
        <v/>
      </c>
      <c r="O84" t="str">
        <f>IFERROR(MATCH(15,Лист1!A83:CV83,0),"")</f>
        <v/>
      </c>
      <c r="P84" t="str">
        <f>IFERROR(MATCH(16,Лист1!A83:CV83,0),"")</f>
        <v/>
      </c>
      <c r="Q84" t="str">
        <f>IFERROR(MATCH(17,Лист1!A83:CV83,0),"")</f>
        <v/>
      </c>
      <c r="R84" t="str">
        <f>IFERROR(MATCH(18,Лист1!A83:CV83,0),"")</f>
        <v/>
      </c>
      <c r="S84" t="str">
        <f>IFERROR(MATCH(19,Лист1!A83:CV83,0),"")</f>
        <v/>
      </c>
      <c r="T84" t="str">
        <f>IFERROR(MATCH(20,Лист1!A83:CV83,0),"")</f>
        <v/>
      </c>
    </row>
    <row r="85" spans="1:20" x14ac:dyDescent="0.3">
      <c r="A85" t="str">
        <f>IFERROR(MATCH(1,Лист1!A84:CV84,0),"")</f>
        <v/>
      </c>
      <c r="B85" t="str">
        <f>IFERROR(MATCH(2,Лист1!A84:CV84,0),"")</f>
        <v/>
      </c>
      <c r="C85" t="str">
        <f>IFERROR(MATCH(3,Лист1!A84:CV84,0),"")</f>
        <v/>
      </c>
      <c r="D85" t="str">
        <f>IFERROR(MATCH(4,Лист1!A84:CV84,0),"")</f>
        <v/>
      </c>
      <c r="E85" t="str">
        <f>IFERROR(MATCH(5,Лист1!A84:CV84,0),"")</f>
        <v/>
      </c>
      <c r="F85" t="str">
        <f>IFERROR(MATCH(6,Лист1!A84:CV84,0),"")</f>
        <v/>
      </c>
      <c r="G85" t="str">
        <f>IFERROR(MATCH(7,Лист1!A84:CV84,0),"")</f>
        <v/>
      </c>
      <c r="H85" t="str">
        <f>IFERROR(MATCH(8,Лист1!A84:CV84,0),"")</f>
        <v/>
      </c>
      <c r="I85" t="str">
        <f>IFERROR(MATCH(9,Лист1!A84:CV84,0),"")</f>
        <v/>
      </c>
      <c r="J85" t="str">
        <f>IFERROR(MATCH(10,Лист1!A84:CV84,0),"")</f>
        <v/>
      </c>
      <c r="K85" t="str">
        <f>IFERROR(MATCH(11,Лист1!A84:CV84,0),"")</f>
        <v/>
      </c>
      <c r="L85" t="str">
        <f>IFERROR(MATCH(12,Лист1!A84:CV84,0),"")</f>
        <v/>
      </c>
      <c r="M85" t="str">
        <f>IFERROR(MATCH(13,Лист1!A84:CV84,0),"")</f>
        <v/>
      </c>
      <c r="N85" t="str">
        <f>IFERROR(MATCH(14,Лист1!A84:CV84,0),"")</f>
        <v/>
      </c>
      <c r="O85" t="str">
        <f>IFERROR(MATCH(15,Лист1!A84:CV84,0),"")</f>
        <v/>
      </c>
      <c r="P85" t="str">
        <f>IFERROR(MATCH(16,Лист1!A84:CV84,0),"")</f>
        <v/>
      </c>
      <c r="Q85" t="str">
        <f>IFERROR(MATCH(17,Лист1!A84:CV84,0),"")</f>
        <v/>
      </c>
      <c r="R85" t="str">
        <f>IFERROR(MATCH(18,Лист1!A84:CV84,0),"")</f>
        <v/>
      </c>
      <c r="S85" t="str">
        <f>IFERROR(MATCH(19,Лист1!A84:CV84,0),"")</f>
        <v/>
      </c>
      <c r="T85" t="str">
        <f>IFERROR(MATCH(20,Лист1!A84:CV84,0),"")</f>
        <v/>
      </c>
    </row>
    <row r="86" spans="1:20" x14ac:dyDescent="0.3">
      <c r="A86" t="str">
        <f>IFERROR(MATCH(1,Лист1!A85:CV85,0),"")</f>
        <v/>
      </c>
      <c r="B86" t="str">
        <f>IFERROR(MATCH(2,Лист1!A85:CV85,0),"")</f>
        <v/>
      </c>
      <c r="C86" t="str">
        <f>IFERROR(MATCH(3,Лист1!A85:CV85,0),"")</f>
        <v/>
      </c>
      <c r="D86" t="str">
        <f>IFERROR(MATCH(4,Лист1!A85:CV85,0),"")</f>
        <v/>
      </c>
      <c r="E86" t="str">
        <f>IFERROR(MATCH(5,Лист1!A85:CV85,0),"")</f>
        <v/>
      </c>
      <c r="F86" t="str">
        <f>IFERROR(MATCH(6,Лист1!A85:CV85,0),"")</f>
        <v/>
      </c>
      <c r="G86" t="str">
        <f>IFERROR(MATCH(7,Лист1!A85:CV85,0),"")</f>
        <v/>
      </c>
      <c r="H86" t="str">
        <f>IFERROR(MATCH(8,Лист1!A85:CV85,0),"")</f>
        <v/>
      </c>
      <c r="I86" t="str">
        <f>IFERROR(MATCH(9,Лист1!A85:CV85,0),"")</f>
        <v/>
      </c>
      <c r="J86" t="str">
        <f>IFERROR(MATCH(10,Лист1!A85:CV85,0),"")</f>
        <v/>
      </c>
      <c r="K86" t="str">
        <f>IFERROR(MATCH(11,Лист1!A85:CV85,0),"")</f>
        <v/>
      </c>
      <c r="L86" t="str">
        <f>IFERROR(MATCH(12,Лист1!A85:CV85,0),"")</f>
        <v/>
      </c>
      <c r="M86" t="str">
        <f>IFERROR(MATCH(13,Лист1!A85:CV85,0),"")</f>
        <v/>
      </c>
      <c r="N86" t="str">
        <f>IFERROR(MATCH(14,Лист1!A85:CV85,0),"")</f>
        <v/>
      </c>
      <c r="O86" t="str">
        <f>IFERROR(MATCH(15,Лист1!A85:CV85,0),"")</f>
        <v/>
      </c>
      <c r="P86" t="str">
        <f>IFERROR(MATCH(16,Лист1!A85:CV85,0),"")</f>
        <v/>
      </c>
      <c r="Q86" t="str">
        <f>IFERROR(MATCH(17,Лист1!A85:CV85,0),"")</f>
        <v/>
      </c>
      <c r="R86" t="str">
        <f>IFERROR(MATCH(18,Лист1!A85:CV85,0),"")</f>
        <v/>
      </c>
      <c r="S86" t="str">
        <f>IFERROR(MATCH(19,Лист1!A85:CV85,0),"")</f>
        <v/>
      </c>
      <c r="T86" t="str">
        <f>IFERROR(MATCH(20,Лист1!A85:CV85,0),"")</f>
        <v/>
      </c>
    </row>
    <row r="87" spans="1:20" x14ac:dyDescent="0.3">
      <c r="A87" t="str">
        <f>IFERROR(MATCH(1,Лист1!A86:CV86,0),"")</f>
        <v/>
      </c>
      <c r="B87" t="str">
        <f>IFERROR(MATCH(2,Лист1!A86:CV86,0),"")</f>
        <v/>
      </c>
      <c r="C87" t="str">
        <f>IFERROR(MATCH(3,Лист1!A86:CV86,0),"")</f>
        <v/>
      </c>
      <c r="D87" t="str">
        <f>IFERROR(MATCH(4,Лист1!A86:CV86,0),"")</f>
        <v/>
      </c>
      <c r="E87" t="str">
        <f>IFERROR(MATCH(5,Лист1!A86:CV86,0),"")</f>
        <v/>
      </c>
      <c r="F87" t="str">
        <f>IFERROR(MATCH(6,Лист1!A86:CV86,0),"")</f>
        <v/>
      </c>
      <c r="G87" t="str">
        <f>IFERROR(MATCH(7,Лист1!A86:CV86,0),"")</f>
        <v/>
      </c>
      <c r="H87" t="str">
        <f>IFERROR(MATCH(8,Лист1!A86:CV86,0),"")</f>
        <v/>
      </c>
      <c r="I87" t="str">
        <f>IFERROR(MATCH(9,Лист1!A86:CV86,0),"")</f>
        <v/>
      </c>
      <c r="J87" t="str">
        <f>IFERROR(MATCH(10,Лист1!A86:CV86,0),"")</f>
        <v/>
      </c>
      <c r="K87" t="str">
        <f>IFERROR(MATCH(11,Лист1!A86:CV86,0),"")</f>
        <v/>
      </c>
      <c r="L87" t="str">
        <f>IFERROR(MATCH(12,Лист1!A86:CV86,0),"")</f>
        <v/>
      </c>
      <c r="M87" t="str">
        <f>IFERROR(MATCH(13,Лист1!A86:CV86,0),"")</f>
        <v/>
      </c>
      <c r="N87" t="str">
        <f>IFERROR(MATCH(14,Лист1!A86:CV86,0),"")</f>
        <v/>
      </c>
      <c r="O87" t="str">
        <f>IFERROR(MATCH(15,Лист1!A86:CV86,0),"")</f>
        <v/>
      </c>
      <c r="P87" t="str">
        <f>IFERROR(MATCH(16,Лист1!A86:CV86,0),"")</f>
        <v/>
      </c>
      <c r="Q87" t="str">
        <f>IFERROR(MATCH(17,Лист1!A86:CV86,0),"")</f>
        <v/>
      </c>
      <c r="R87" t="str">
        <f>IFERROR(MATCH(18,Лист1!A86:CV86,0),"")</f>
        <v/>
      </c>
      <c r="S87" t="str">
        <f>IFERROR(MATCH(19,Лист1!A86:CV86,0),"")</f>
        <v/>
      </c>
      <c r="T87" t="str">
        <f>IFERROR(MATCH(20,Лист1!A86:CV86,0),"")</f>
        <v/>
      </c>
    </row>
    <row r="88" spans="1:20" x14ac:dyDescent="0.3">
      <c r="A88" t="str">
        <f>IFERROR(MATCH(1,Лист1!A87:CV87,0),"")</f>
        <v/>
      </c>
      <c r="B88" t="str">
        <f>IFERROR(MATCH(2,Лист1!A87:CV87,0),"")</f>
        <v/>
      </c>
      <c r="C88" t="str">
        <f>IFERROR(MATCH(3,Лист1!A87:CV87,0),"")</f>
        <v/>
      </c>
      <c r="D88" t="str">
        <f>IFERROR(MATCH(4,Лист1!A87:CV87,0),"")</f>
        <v/>
      </c>
      <c r="E88" t="str">
        <f>IFERROR(MATCH(5,Лист1!A87:CV87,0),"")</f>
        <v/>
      </c>
      <c r="F88" t="str">
        <f>IFERROR(MATCH(6,Лист1!A87:CV87,0),"")</f>
        <v/>
      </c>
      <c r="G88" t="str">
        <f>IFERROR(MATCH(7,Лист1!A87:CV87,0),"")</f>
        <v/>
      </c>
      <c r="H88" t="str">
        <f>IFERROR(MATCH(8,Лист1!A87:CV87,0),"")</f>
        <v/>
      </c>
      <c r="I88" t="str">
        <f>IFERROR(MATCH(9,Лист1!A87:CV87,0),"")</f>
        <v/>
      </c>
      <c r="J88" t="str">
        <f>IFERROR(MATCH(10,Лист1!A87:CV87,0),"")</f>
        <v/>
      </c>
      <c r="K88" t="str">
        <f>IFERROR(MATCH(11,Лист1!A87:CV87,0),"")</f>
        <v/>
      </c>
      <c r="L88" t="str">
        <f>IFERROR(MATCH(12,Лист1!A87:CV87,0),"")</f>
        <v/>
      </c>
      <c r="M88" t="str">
        <f>IFERROR(MATCH(13,Лист1!A87:CV87,0),"")</f>
        <v/>
      </c>
      <c r="N88" t="str">
        <f>IFERROR(MATCH(14,Лист1!A87:CV87,0),"")</f>
        <v/>
      </c>
      <c r="O88" t="str">
        <f>IFERROR(MATCH(15,Лист1!A87:CV87,0),"")</f>
        <v/>
      </c>
      <c r="P88" t="str">
        <f>IFERROR(MATCH(16,Лист1!A87:CV87,0),"")</f>
        <v/>
      </c>
      <c r="Q88" t="str">
        <f>IFERROR(MATCH(17,Лист1!A87:CV87,0),"")</f>
        <v/>
      </c>
      <c r="R88" t="str">
        <f>IFERROR(MATCH(18,Лист1!A87:CV87,0),"")</f>
        <v/>
      </c>
      <c r="S88" t="str">
        <f>IFERROR(MATCH(19,Лист1!A87:CV87,0),"")</f>
        <v/>
      </c>
      <c r="T88" t="str">
        <f>IFERROR(MATCH(20,Лист1!A87:CV87,0),"")</f>
        <v/>
      </c>
    </row>
    <row r="89" spans="1:20" x14ac:dyDescent="0.3">
      <c r="A89" t="str">
        <f>IFERROR(MATCH(1,Лист1!A88:CV88,0),"")</f>
        <v/>
      </c>
      <c r="B89" t="str">
        <f>IFERROR(MATCH(2,Лист1!A88:CV88,0),"")</f>
        <v/>
      </c>
      <c r="C89" t="str">
        <f>IFERROR(MATCH(3,Лист1!A88:CV88,0),"")</f>
        <v/>
      </c>
      <c r="D89" t="str">
        <f>IFERROR(MATCH(4,Лист1!A88:CV88,0),"")</f>
        <v/>
      </c>
      <c r="E89" t="str">
        <f>IFERROR(MATCH(5,Лист1!A88:CV88,0),"")</f>
        <v/>
      </c>
      <c r="F89" t="str">
        <f>IFERROR(MATCH(6,Лист1!A88:CV88,0),"")</f>
        <v/>
      </c>
      <c r="G89" t="str">
        <f>IFERROR(MATCH(7,Лист1!A88:CV88,0),"")</f>
        <v/>
      </c>
      <c r="H89" t="str">
        <f>IFERROR(MATCH(8,Лист1!A88:CV88,0),"")</f>
        <v/>
      </c>
      <c r="I89" t="str">
        <f>IFERROR(MATCH(9,Лист1!A88:CV88,0),"")</f>
        <v/>
      </c>
      <c r="J89" t="str">
        <f>IFERROR(MATCH(10,Лист1!A88:CV88,0),"")</f>
        <v/>
      </c>
      <c r="K89" t="str">
        <f>IFERROR(MATCH(11,Лист1!A88:CV88,0),"")</f>
        <v/>
      </c>
      <c r="L89" t="str">
        <f>IFERROR(MATCH(12,Лист1!A88:CV88,0),"")</f>
        <v/>
      </c>
      <c r="M89" t="str">
        <f>IFERROR(MATCH(13,Лист1!A88:CV88,0),"")</f>
        <v/>
      </c>
      <c r="N89" t="str">
        <f>IFERROR(MATCH(14,Лист1!A88:CV88,0),"")</f>
        <v/>
      </c>
      <c r="O89" t="str">
        <f>IFERROR(MATCH(15,Лист1!A88:CV88,0),"")</f>
        <v/>
      </c>
      <c r="P89" t="str">
        <f>IFERROR(MATCH(16,Лист1!A88:CV88,0),"")</f>
        <v/>
      </c>
      <c r="Q89" t="str">
        <f>IFERROR(MATCH(17,Лист1!A88:CV88,0),"")</f>
        <v/>
      </c>
      <c r="R89" t="str">
        <f>IFERROR(MATCH(18,Лист1!A88:CV88,0),"")</f>
        <v/>
      </c>
      <c r="S89" t="str">
        <f>IFERROR(MATCH(19,Лист1!A88:CV88,0),"")</f>
        <v/>
      </c>
      <c r="T89" t="str">
        <f>IFERROR(MATCH(20,Лист1!A88:CV88,0),"")</f>
        <v/>
      </c>
    </row>
    <row r="90" spans="1:20" x14ac:dyDescent="0.3">
      <c r="A90">
        <f>SUM(A2:A89)</f>
        <v>10</v>
      </c>
      <c r="B90">
        <f t="shared" ref="B90:T90" si="0">SUM(B2:B89)</f>
        <v>3</v>
      </c>
      <c r="C90">
        <f t="shared" si="0"/>
        <v>14</v>
      </c>
      <c r="D90">
        <f t="shared" si="0"/>
        <v>14</v>
      </c>
      <c r="E90">
        <f t="shared" si="0"/>
        <v>17</v>
      </c>
      <c r="F90">
        <f t="shared" si="0"/>
        <v>19</v>
      </c>
      <c r="G90">
        <f t="shared" si="0"/>
        <v>20</v>
      </c>
      <c r="H90">
        <f t="shared" si="0"/>
        <v>22</v>
      </c>
      <c r="I90">
        <f t="shared" si="0"/>
        <v>23</v>
      </c>
      <c r="J90">
        <f t="shared" si="0"/>
        <v>24</v>
      </c>
      <c r="K90">
        <f t="shared" si="0"/>
        <v>12</v>
      </c>
      <c r="L90">
        <f t="shared" si="0"/>
        <v>24</v>
      </c>
      <c r="M90">
        <f t="shared" si="0"/>
        <v>12</v>
      </c>
      <c r="N90">
        <f t="shared" si="0"/>
        <v>15</v>
      </c>
      <c r="O90">
        <f t="shared" si="0"/>
        <v>17</v>
      </c>
      <c r="P90">
        <f t="shared" si="0"/>
        <v>20</v>
      </c>
      <c r="Q90">
        <f t="shared" si="0"/>
        <v>20</v>
      </c>
      <c r="R90">
        <f t="shared" si="0"/>
        <v>22</v>
      </c>
      <c r="S90">
        <f t="shared" si="0"/>
        <v>22</v>
      </c>
      <c r="T90">
        <f t="shared" si="0"/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0"/>
  <sheetViews>
    <sheetView zoomScale="70" zoomScaleNormal="70" workbookViewId="0">
      <selection sqref="A1:XFD1048576"/>
    </sheetView>
  </sheetViews>
  <sheetFormatPr defaultRowHeight="14.4" x14ac:dyDescent="0.3"/>
  <cols>
    <col min="2" max="86" width="3.44140625" customWidth="1"/>
  </cols>
  <sheetData>
    <row r="1" spans="1:87" x14ac:dyDescent="0.3">
      <c r="A1" t="s">
        <v>20</v>
      </c>
      <c r="B1" t="str">
        <f>IFERROR(MATCH(1,Лист1!A1:A90,0),"")</f>
        <v/>
      </c>
      <c r="C1" t="str">
        <f>IFERROR(MATCH(1,Лист1!B1:B90,0),"")</f>
        <v/>
      </c>
      <c r="D1" t="str">
        <f>IFERROR(MATCH(1,Лист1!C1:C90,0),"")</f>
        <v/>
      </c>
      <c r="E1" t="str">
        <f>IFERROR(MATCH(1,Лист1!D1:D90,0),"")</f>
        <v/>
      </c>
      <c r="F1" t="str">
        <f>IFERROR(MATCH(1,Лист1!E1:E90,0),"")</f>
        <v/>
      </c>
      <c r="G1" t="str">
        <f>IFERROR(MATCH(1,Лист1!F1:F90,0),"")</f>
        <v/>
      </c>
      <c r="H1" t="str">
        <f>IFERROR(MATCH(1,Лист1!G1:G90,0),"")</f>
        <v/>
      </c>
      <c r="I1" t="str">
        <f>IFERROR(MATCH(1,Лист1!H1:H90,0),"")</f>
        <v/>
      </c>
      <c r="J1" t="str">
        <f>IFERROR(MATCH(1,Лист1!I1:I90,0),"")</f>
        <v/>
      </c>
      <c r="K1">
        <f>IFERROR(MATCH(1,Лист1!J1:J90,0),"")</f>
        <v>23</v>
      </c>
      <c r="L1" t="str">
        <f>IFERROR(MATCH(1,Лист1!K1:K90,0),"")</f>
        <v/>
      </c>
      <c r="M1" t="str">
        <f>IFERROR(MATCH(1,Лист1!L1:L90,0),"")</f>
        <v/>
      </c>
      <c r="N1" t="str">
        <f>IFERROR(MATCH(1,Лист1!M1:M90,0),"")</f>
        <v/>
      </c>
      <c r="O1" t="str">
        <f>IFERROR(MATCH(1,Лист1!N1:N90,0),"")</f>
        <v/>
      </c>
      <c r="P1" t="str">
        <f>IFERROR(MATCH(1,Лист1!O1:O90,0),"")</f>
        <v/>
      </c>
      <c r="Q1" t="str">
        <f>IFERROR(MATCH(1,Лист1!P1:P90,0),"")</f>
        <v/>
      </c>
      <c r="R1" t="str">
        <f>IFERROR(MATCH(1,Лист1!Q1:Q90,0),"")</f>
        <v/>
      </c>
      <c r="S1" t="str">
        <f>IFERROR(MATCH(1,Лист1!R1:R90,0),"")</f>
        <v/>
      </c>
      <c r="T1" t="str">
        <f>IFERROR(MATCH(1,Лист1!S1:S90,0),"")</f>
        <v/>
      </c>
      <c r="U1" t="str">
        <f>IFERROR(MATCH(1,Лист1!T1:T90,0),"")</f>
        <v/>
      </c>
      <c r="V1" t="str">
        <f>IFERROR(MATCH(1,Лист1!U1:U90,0),"")</f>
        <v/>
      </c>
      <c r="W1" t="str">
        <f>IFERROR(MATCH(1,Лист1!V1:V90,0),"")</f>
        <v/>
      </c>
      <c r="X1" t="str">
        <f>IFERROR(MATCH(1,Лист1!W1:W90,0),"")</f>
        <v/>
      </c>
      <c r="Y1" t="str">
        <f>IFERROR(MATCH(1,Лист1!X1:X90,0),"")</f>
        <v/>
      </c>
      <c r="Z1" t="str">
        <f>IFERROR(MATCH(1,Лист1!Y1:Y90,0),"")</f>
        <v/>
      </c>
      <c r="AA1" t="str">
        <f>IFERROR(MATCH(1,Лист1!Z1:Z90,0),"")</f>
        <v/>
      </c>
      <c r="AB1" t="str">
        <f>IFERROR(MATCH(1,Лист1!AA1:AA90,0),"")</f>
        <v/>
      </c>
      <c r="AC1" t="str">
        <f>IFERROR(MATCH(1,Лист1!AB1:AB90,0),"")</f>
        <v/>
      </c>
      <c r="AD1" t="str">
        <f>IFERROR(MATCH(1,Лист1!AC1:AC90,0),"")</f>
        <v/>
      </c>
      <c r="AE1" t="str">
        <f>IFERROR(MATCH(1,Лист1!AD1:AD90,0),"")</f>
        <v/>
      </c>
      <c r="AF1" t="str">
        <f>IFERROR(MATCH(1,Лист1!AE1:AE90,0),"")</f>
        <v/>
      </c>
      <c r="AG1" t="str">
        <f>IFERROR(MATCH(1,Лист1!AF1:AF90,0),"")</f>
        <v/>
      </c>
      <c r="AH1" t="str">
        <f>IFERROR(MATCH(1,Лист1!AG1:AG90,0),"")</f>
        <v/>
      </c>
      <c r="AI1" t="str">
        <f>IFERROR(MATCH(1,Лист1!AH1:AH90,0),"")</f>
        <v/>
      </c>
      <c r="AJ1" t="str">
        <f>IFERROR(MATCH(1,Лист1!AI1:AI90,0),"")</f>
        <v/>
      </c>
      <c r="AK1" t="str">
        <f>IFERROR(MATCH(1,Лист1!AJ1:AJ90,0),"")</f>
        <v/>
      </c>
      <c r="AL1" t="str">
        <f>IFERROR(MATCH(1,Лист1!AK1:AK90,0),"")</f>
        <v/>
      </c>
      <c r="AM1" t="str">
        <f>IFERROR(MATCH(1,Лист1!AL1:AL90,0),"")</f>
        <v/>
      </c>
      <c r="AN1" t="str">
        <f>IFERROR(MATCH(1,Лист1!AM1:AM90,0),"")</f>
        <v/>
      </c>
      <c r="AO1" t="str">
        <f>IFERROR(MATCH(1,Лист1!AN1:AN90,0),"")</f>
        <v/>
      </c>
      <c r="AP1" t="str">
        <f>IFERROR(MATCH(1,Лист1!AO1:AO90,0),"")</f>
        <v/>
      </c>
      <c r="AQ1" t="str">
        <f>IFERROR(MATCH(1,Лист1!AP1:AP90,0),"")</f>
        <v/>
      </c>
      <c r="AR1" t="str">
        <f>IFERROR(MATCH(1,Лист1!AQ1:AQ90,0),"")</f>
        <v/>
      </c>
      <c r="AS1" t="str">
        <f>IFERROR(MATCH(1,Лист1!AR1:AR90,0),"")</f>
        <v/>
      </c>
      <c r="AT1" t="str">
        <f>IFERROR(MATCH(1,Лист1!AS1:AS90,0),"")</f>
        <v/>
      </c>
      <c r="AU1" t="str">
        <f>IFERROR(MATCH(1,Лист1!AT1:AT90,0),"")</f>
        <v/>
      </c>
      <c r="AV1" t="str">
        <f>IFERROR(MATCH(1,Лист1!AU1:AU90,0),"")</f>
        <v/>
      </c>
      <c r="AW1" t="str">
        <f>IFERROR(MATCH(1,Лист1!AV1:AV90,0),"")</f>
        <v/>
      </c>
      <c r="AX1" t="str">
        <f>IFERROR(MATCH(1,Лист1!AW1:AW90,0),"")</f>
        <v/>
      </c>
      <c r="AY1" t="str">
        <f>IFERROR(MATCH(1,Лист1!AX1:AX90,0),"")</f>
        <v/>
      </c>
      <c r="AZ1" t="str">
        <f>IFERROR(MATCH(1,Лист1!AY1:AY90,0),"")</f>
        <v/>
      </c>
      <c r="BA1" t="str">
        <f>IFERROR(MATCH(1,Лист1!AZ1:AZ90,0),"")</f>
        <v/>
      </c>
      <c r="BB1" t="str">
        <f>IFERROR(MATCH(1,Лист1!BA1:BA90,0),"")</f>
        <v/>
      </c>
      <c r="BC1" t="str">
        <f>IFERROR(MATCH(1,Лист1!BB1:BB90,0),"")</f>
        <v/>
      </c>
      <c r="BD1" t="str">
        <f>IFERROR(MATCH(1,Лист1!BC1:BC90,0),"")</f>
        <v/>
      </c>
      <c r="BE1" t="str">
        <f>IFERROR(MATCH(1,Лист1!BD1:BD90,0),"")</f>
        <v/>
      </c>
      <c r="BF1" t="str">
        <f>IFERROR(MATCH(1,Лист1!BE1:BE90,0),"")</f>
        <v/>
      </c>
      <c r="BG1" t="str">
        <f>IFERROR(MATCH(1,Лист1!BF1:BF90,0),"")</f>
        <v/>
      </c>
      <c r="BH1" t="str">
        <f>IFERROR(MATCH(1,Лист1!BG1:BG90,0),"")</f>
        <v/>
      </c>
      <c r="BI1" t="str">
        <f>IFERROR(MATCH(1,Лист1!BH1:BH90,0),"")</f>
        <v/>
      </c>
      <c r="BJ1" t="str">
        <f>IFERROR(MATCH(1,Лист1!BI1:BI90,0),"")</f>
        <v/>
      </c>
      <c r="BK1" t="str">
        <f>IFERROR(MATCH(1,Лист1!BJ1:BJ90,0),"")</f>
        <v/>
      </c>
      <c r="BL1" t="str">
        <f>IFERROR(MATCH(1,Лист1!BK1:BK90,0),"")</f>
        <v/>
      </c>
      <c r="BM1" t="str">
        <f>IFERROR(MATCH(1,Лист1!BL1:BL90,0),"")</f>
        <v/>
      </c>
      <c r="BN1" t="str">
        <f>IFERROR(MATCH(1,Лист1!BM1:BM90,0),"")</f>
        <v/>
      </c>
      <c r="BO1" t="str">
        <f>IFERROR(MATCH(1,Лист1!BN1:BN90,0),"")</f>
        <v/>
      </c>
      <c r="BP1" t="str">
        <f>IFERROR(MATCH(1,Лист1!BO1:BO90,0),"")</f>
        <v/>
      </c>
      <c r="BQ1" t="str">
        <f>IFERROR(MATCH(1,Лист1!BP1:BP90,0),"")</f>
        <v/>
      </c>
      <c r="BR1" t="str">
        <f>IFERROR(MATCH(1,Лист1!BQ1:BQ90,0),"")</f>
        <v/>
      </c>
      <c r="BS1" t="str">
        <f>IFERROR(MATCH(1,Лист1!BR1:BR90,0),"")</f>
        <v/>
      </c>
      <c r="BT1" t="str">
        <f>IFERROR(MATCH(1,Лист1!BS1:BS90,0),"")</f>
        <v/>
      </c>
      <c r="BU1" t="str">
        <f>IFERROR(MATCH(1,Лист1!BT1:BT90,0),"")</f>
        <v/>
      </c>
      <c r="BV1" t="str">
        <f>IFERROR(MATCH(1,Лист1!BU1:BU90,0),"")</f>
        <v/>
      </c>
      <c r="BW1" t="str">
        <f>IFERROR(MATCH(1,Лист1!BV1:BV90,0),"")</f>
        <v/>
      </c>
      <c r="BX1" t="str">
        <f>IFERROR(MATCH(1,Лист1!BW1:BW90,0),"")</f>
        <v/>
      </c>
      <c r="BY1" t="str">
        <f>IFERROR(MATCH(1,Лист1!BX1:BX90,0),"")</f>
        <v/>
      </c>
      <c r="BZ1" t="str">
        <f>IFERROR(MATCH(1,Лист1!BY1:BY90,0),"")</f>
        <v/>
      </c>
      <c r="CA1" t="str">
        <f>IFERROR(MATCH(1,Лист1!BZ1:BZ90,0),"")</f>
        <v/>
      </c>
      <c r="CB1" t="str">
        <f>IFERROR(MATCH(1,Лист1!CA1:CA90,0),"")</f>
        <v/>
      </c>
      <c r="CC1" t="str">
        <f>IFERROR(MATCH(1,Лист1!CB1:CB90,0),"")</f>
        <v/>
      </c>
      <c r="CD1" t="str">
        <f>IFERROR(MATCH(1,Лист1!CC1:CC90,0),"")</f>
        <v/>
      </c>
      <c r="CE1" t="str">
        <f>IFERROR(MATCH(1,Лист1!CD1:CD90,0),"")</f>
        <v/>
      </c>
      <c r="CF1" t="str">
        <f>IFERROR(MATCH(1,Лист1!CE1:CE90,0),"")</f>
        <v/>
      </c>
      <c r="CG1" t="str">
        <f>IFERROR(MATCH(1,Лист1!CF1:CF90,0),"")</f>
        <v/>
      </c>
      <c r="CH1" t="str">
        <f>IFERROR(MATCH(1,Лист1!CG1:CG90,0),"")</f>
        <v/>
      </c>
      <c r="CI1">
        <f>SUM(B1:CH1)</f>
        <v>23</v>
      </c>
    </row>
    <row r="2" spans="1:87" x14ac:dyDescent="0.3">
      <c r="A2" t="s">
        <v>21</v>
      </c>
      <c r="B2" t="str">
        <f>IFERROR(MATCH(2,Лист1!A1:A90,0),"")</f>
        <v/>
      </c>
      <c r="C2" t="str">
        <f>IFERROR(MATCH(2,Лист1!B1:B90,0),"")</f>
        <v/>
      </c>
      <c r="D2">
        <f>IFERROR(MATCH(2,Лист1!C1:C90,0),"")</f>
        <v>16</v>
      </c>
      <c r="E2" t="str">
        <f>IFERROR(MATCH(2,Лист1!D1:D90,0),"")</f>
        <v/>
      </c>
      <c r="F2" t="str">
        <f>IFERROR(MATCH(2,Лист1!E1:E90,0),"")</f>
        <v/>
      </c>
      <c r="G2" t="str">
        <f>IFERROR(MATCH(2,Лист1!F1:F90,0),"")</f>
        <v/>
      </c>
      <c r="H2" t="str">
        <f>IFERROR(MATCH(2,Лист1!G1:G90,0),"")</f>
        <v/>
      </c>
      <c r="I2" t="str">
        <f>IFERROR(MATCH(2,Лист1!H1:H90,0),"")</f>
        <v/>
      </c>
      <c r="J2" t="str">
        <f>IFERROR(MATCH(2,Лист1!I1:I90,0),"")</f>
        <v/>
      </c>
      <c r="K2" t="str">
        <f>IFERROR(MATCH(2,Лист1!J1:J90,0),"")</f>
        <v/>
      </c>
      <c r="L2" t="str">
        <f>IFERROR(MATCH(2,Лист1!K1:K90,0),"")</f>
        <v/>
      </c>
      <c r="M2" t="str">
        <f>IFERROR(MATCH(2,Лист1!L1:L90,0),"")</f>
        <v/>
      </c>
      <c r="N2" t="str">
        <f>IFERROR(MATCH(2,Лист1!M1:M90,0),"")</f>
        <v/>
      </c>
      <c r="O2" t="str">
        <f>IFERROR(MATCH(2,Лист1!N1:N90,0),"")</f>
        <v/>
      </c>
      <c r="P2" t="str">
        <f>IFERROR(MATCH(2,Лист1!O1:O90,0),"")</f>
        <v/>
      </c>
      <c r="Q2" t="str">
        <f>IFERROR(MATCH(2,Лист1!P1:P90,0),"")</f>
        <v/>
      </c>
      <c r="R2" t="str">
        <f>IFERROR(MATCH(2,Лист1!Q1:Q90,0),"")</f>
        <v/>
      </c>
      <c r="S2" t="str">
        <f>IFERROR(MATCH(2,Лист1!R1:R90,0),"")</f>
        <v/>
      </c>
      <c r="T2" t="str">
        <f>IFERROR(MATCH(2,Лист1!S1:S90,0),"")</f>
        <v/>
      </c>
      <c r="U2" t="str">
        <f>IFERROR(MATCH(2,Лист1!T1:T90,0),"")</f>
        <v/>
      </c>
      <c r="V2" t="str">
        <f>IFERROR(MATCH(2,Лист1!U1:U90,0),"")</f>
        <v/>
      </c>
      <c r="W2" t="str">
        <f>IFERROR(MATCH(2,Лист1!V1:V90,0),"")</f>
        <v/>
      </c>
      <c r="X2" t="str">
        <f>IFERROR(MATCH(2,Лист1!W1:W90,0),"")</f>
        <v/>
      </c>
      <c r="Y2" t="str">
        <f>IFERROR(MATCH(2,Лист1!X1:X90,0),"")</f>
        <v/>
      </c>
      <c r="Z2" t="str">
        <f>IFERROR(MATCH(2,Лист1!Y1:Y90,0),"")</f>
        <v/>
      </c>
      <c r="AA2" t="str">
        <f>IFERROR(MATCH(2,Лист1!Z1:Z90,0),"")</f>
        <v/>
      </c>
      <c r="AB2" t="str">
        <f>IFERROR(MATCH(2,Лист1!AA1:AA90,0),"")</f>
        <v/>
      </c>
      <c r="AC2" t="str">
        <f>IFERROR(MATCH(2,Лист1!AB1:AB90,0),"")</f>
        <v/>
      </c>
      <c r="AD2" t="str">
        <f>IFERROR(MATCH(2,Лист1!AC1:AC90,0),"")</f>
        <v/>
      </c>
      <c r="AE2" t="str">
        <f>IFERROR(MATCH(2,Лист1!AD1:AD90,0),"")</f>
        <v/>
      </c>
      <c r="AF2" t="str">
        <f>IFERROR(MATCH(2,Лист1!AE1:AE90,0),"")</f>
        <v/>
      </c>
      <c r="AG2" t="str">
        <f>IFERROR(MATCH(2,Лист1!AF1:AF90,0),"")</f>
        <v/>
      </c>
      <c r="AH2" t="str">
        <f>IFERROR(MATCH(2,Лист1!AG1:AG90,0),"")</f>
        <v/>
      </c>
      <c r="AI2" t="str">
        <f>IFERROR(MATCH(2,Лист1!AH1:AH90,0),"")</f>
        <v/>
      </c>
      <c r="AJ2" t="str">
        <f>IFERROR(MATCH(2,Лист1!AI1:AI90,0),"")</f>
        <v/>
      </c>
      <c r="AK2" t="str">
        <f>IFERROR(MATCH(2,Лист1!AJ1:AJ90,0),"")</f>
        <v/>
      </c>
      <c r="AL2" t="str">
        <f>IFERROR(MATCH(2,Лист1!AK1:AK90,0),"")</f>
        <v/>
      </c>
      <c r="AM2" t="str">
        <f>IFERROR(MATCH(2,Лист1!AL1:AL90,0),"")</f>
        <v/>
      </c>
      <c r="AN2" t="str">
        <f>IFERROR(MATCH(2,Лист1!AM1:AM90,0),"")</f>
        <v/>
      </c>
      <c r="AO2" t="str">
        <f>IFERROR(MATCH(2,Лист1!AN1:AN90,0),"")</f>
        <v/>
      </c>
      <c r="AP2" t="str">
        <f>IFERROR(MATCH(2,Лист1!AO1:AO90,0),"")</f>
        <v/>
      </c>
      <c r="AQ2" t="str">
        <f>IFERROR(MATCH(2,Лист1!AP1:AP90,0),"")</f>
        <v/>
      </c>
      <c r="AR2" t="str">
        <f>IFERROR(MATCH(2,Лист1!AQ1:AQ90,0),"")</f>
        <v/>
      </c>
      <c r="AS2" t="str">
        <f>IFERROR(MATCH(2,Лист1!AR1:AR90,0),"")</f>
        <v/>
      </c>
      <c r="AT2" t="str">
        <f>IFERROR(MATCH(2,Лист1!AS1:AS90,0),"")</f>
        <v/>
      </c>
      <c r="AU2" t="str">
        <f>IFERROR(MATCH(2,Лист1!AT1:AT90,0),"")</f>
        <v/>
      </c>
      <c r="AV2" t="str">
        <f>IFERROR(MATCH(2,Лист1!AU1:AU90,0),"")</f>
        <v/>
      </c>
      <c r="AW2" t="str">
        <f>IFERROR(MATCH(2,Лист1!AV1:AV90,0),"")</f>
        <v/>
      </c>
      <c r="AX2" t="str">
        <f>IFERROR(MATCH(2,Лист1!AW1:AW90,0),"")</f>
        <v/>
      </c>
      <c r="AY2" t="str">
        <f>IFERROR(MATCH(2,Лист1!AX1:AX90,0),"")</f>
        <v/>
      </c>
      <c r="AZ2" t="str">
        <f>IFERROR(MATCH(2,Лист1!AY1:AY90,0),"")</f>
        <v/>
      </c>
      <c r="BA2" t="str">
        <f>IFERROR(MATCH(2,Лист1!AZ1:AZ90,0),"")</f>
        <v/>
      </c>
      <c r="BB2" t="str">
        <f>IFERROR(MATCH(2,Лист1!BA1:BA90,0),"")</f>
        <v/>
      </c>
      <c r="BC2" t="str">
        <f>IFERROR(MATCH(2,Лист1!BB1:BB90,0),"")</f>
        <v/>
      </c>
      <c r="BD2" t="str">
        <f>IFERROR(MATCH(2,Лист1!BC1:BC90,0),"")</f>
        <v/>
      </c>
      <c r="BE2" t="str">
        <f>IFERROR(MATCH(2,Лист1!BD1:BD90,0),"")</f>
        <v/>
      </c>
      <c r="BF2" t="str">
        <f>IFERROR(MATCH(2,Лист1!BE1:BE90,0),"")</f>
        <v/>
      </c>
      <c r="BG2" t="str">
        <f>IFERROR(MATCH(2,Лист1!BF1:BF90,0),"")</f>
        <v/>
      </c>
      <c r="BH2" t="str">
        <f>IFERROR(MATCH(2,Лист1!BG1:BG90,0),"")</f>
        <v/>
      </c>
      <c r="BI2" t="str">
        <f>IFERROR(MATCH(2,Лист1!BH1:BH90,0),"")</f>
        <v/>
      </c>
      <c r="BJ2" t="str">
        <f>IFERROR(MATCH(2,Лист1!BI1:BI90,0),"")</f>
        <v/>
      </c>
      <c r="BK2" t="str">
        <f>IFERROR(MATCH(2,Лист1!BJ1:BJ90,0),"")</f>
        <v/>
      </c>
      <c r="BL2" t="str">
        <f>IFERROR(MATCH(2,Лист1!BK1:BK90,0),"")</f>
        <v/>
      </c>
      <c r="BM2" t="str">
        <f>IFERROR(MATCH(2,Лист1!BL1:BL90,0),"")</f>
        <v/>
      </c>
      <c r="BN2" t="str">
        <f>IFERROR(MATCH(2,Лист1!BM1:BM90,0),"")</f>
        <v/>
      </c>
      <c r="BO2" t="str">
        <f>IFERROR(MATCH(2,Лист1!BN1:BN90,0),"")</f>
        <v/>
      </c>
      <c r="BP2" t="str">
        <f>IFERROR(MATCH(2,Лист1!BO1:BO90,0),"")</f>
        <v/>
      </c>
      <c r="BQ2" t="str">
        <f>IFERROR(MATCH(2,Лист1!BP1:BP90,0),"")</f>
        <v/>
      </c>
      <c r="BR2" t="str">
        <f>IFERROR(MATCH(2,Лист1!BQ1:BQ90,0),"")</f>
        <v/>
      </c>
      <c r="BS2" t="str">
        <f>IFERROR(MATCH(2,Лист1!BR1:BR90,0),"")</f>
        <v/>
      </c>
      <c r="BT2" t="str">
        <f>IFERROR(MATCH(2,Лист1!BS1:BS90,0),"")</f>
        <v/>
      </c>
      <c r="BU2" t="str">
        <f>IFERROR(MATCH(2,Лист1!BT1:BT90,0),"")</f>
        <v/>
      </c>
      <c r="BV2" t="str">
        <f>IFERROR(MATCH(2,Лист1!BU1:BU90,0),"")</f>
        <v/>
      </c>
      <c r="BW2" t="str">
        <f>IFERROR(MATCH(2,Лист1!BV1:BV90,0),"")</f>
        <v/>
      </c>
      <c r="BX2" t="str">
        <f>IFERROR(MATCH(2,Лист1!BW1:BW90,0),"")</f>
        <v/>
      </c>
      <c r="BY2" t="str">
        <f>IFERROR(MATCH(2,Лист1!BX1:BX90,0),"")</f>
        <v/>
      </c>
      <c r="BZ2" t="str">
        <f>IFERROR(MATCH(2,Лист1!BY1:BY90,0),"")</f>
        <v/>
      </c>
      <c r="CA2" t="str">
        <f>IFERROR(MATCH(2,Лист1!BZ1:BZ90,0),"")</f>
        <v/>
      </c>
      <c r="CB2" t="str">
        <f>IFERROR(MATCH(2,Лист1!CA1:CA90,0),"")</f>
        <v/>
      </c>
      <c r="CC2" t="str">
        <f>IFERROR(MATCH(2,Лист1!CB1:CB90,0),"")</f>
        <v/>
      </c>
      <c r="CD2" t="str">
        <f>IFERROR(MATCH(2,Лист1!CC1:CC90,0),"")</f>
        <v/>
      </c>
      <c r="CE2" t="str">
        <f>IFERROR(MATCH(2,Лист1!CD1:CD90,0),"")</f>
        <v/>
      </c>
      <c r="CF2" t="str">
        <f>IFERROR(MATCH(2,Лист1!CE1:CE90,0),"")</f>
        <v/>
      </c>
      <c r="CG2" t="str">
        <f>IFERROR(MATCH(2,Лист1!CF1:CF90,0),"")</f>
        <v/>
      </c>
      <c r="CH2" t="str">
        <f>IFERROR(MATCH(2,Лист1!CG1:CG90,0),"")</f>
        <v/>
      </c>
      <c r="CI2">
        <f t="shared" ref="CI2:CI20" si="0">SUM(B2:CH2)</f>
        <v>16</v>
      </c>
    </row>
    <row r="3" spans="1:87" x14ac:dyDescent="0.3">
      <c r="A3" t="s">
        <v>22</v>
      </c>
      <c r="B3" t="str">
        <f>IFERROR(MATCH(3,Лист1!A1:A90,0),"")</f>
        <v/>
      </c>
      <c r="C3" t="str">
        <f>IFERROR(MATCH(3,Лист1!B1:B90,0),"")</f>
        <v/>
      </c>
      <c r="D3" t="str">
        <f>IFERROR(MATCH(3,Лист1!C1:C90,0),"")</f>
        <v/>
      </c>
      <c r="E3" t="str">
        <f>IFERROR(MATCH(3,Лист1!D1:D90,0),"")</f>
        <v/>
      </c>
      <c r="F3" t="str">
        <f>IFERROR(MATCH(3,Лист1!E1:E90,0),"")</f>
        <v/>
      </c>
      <c r="G3" t="str">
        <f>IFERROR(MATCH(3,Лист1!F1:F90,0),"")</f>
        <v/>
      </c>
      <c r="H3" t="str">
        <f>IFERROR(MATCH(3,Лист1!G1:G90,0),"")</f>
        <v/>
      </c>
      <c r="I3" t="str">
        <f>IFERROR(MATCH(3,Лист1!H1:H90,0),"")</f>
        <v/>
      </c>
      <c r="J3" t="str">
        <f>IFERROR(MATCH(3,Лист1!I1:I90,0),"")</f>
        <v/>
      </c>
      <c r="K3" t="str">
        <f>IFERROR(MATCH(3,Лист1!J1:J90,0),"")</f>
        <v/>
      </c>
      <c r="L3" t="str">
        <f>IFERROR(MATCH(3,Лист1!K1:K90,0),"")</f>
        <v/>
      </c>
      <c r="M3" t="str">
        <f>IFERROR(MATCH(3,Лист1!L1:L90,0),"")</f>
        <v/>
      </c>
      <c r="N3" t="str">
        <f>IFERROR(MATCH(3,Лист1!M1:M90,0),"")</f>
        <v/>
      </c>
      <c r="O3">
        <f>IFERROR(MATCH(3,Лист1!N1:N90,0),"")</f>
        <v>16</v>
      </c>
      <c r="P3" t="str">
        <f>IFERROR(MATCH(3,Лист1!O1:O90,0),"")</f>
        <v/>
      </c>
      <c r="Q3" t="str">
        <f>IFERROR(MATCH(3,Лист1!P1:P90,0),"")</f>
        <v/>
      </c>
      <c r="R3" t="str">
        <f>IFERROR(MATCH(3,Лист1!Q1:Q90,0),"")</f>
        <v/>
      </c>
      <c r="S3" t="str">
        <f>IFERROR(MATCH(3,Лист1!R1:R90,0),"")</f>
        <v/>
      </c>
      <c r="T3" t="str">
        <f>IFERROR(MATCH(3,Лист1!S1:S90,0),"")</f>
        <v/>
      </c>
      <c r="U3" t="str">
        <f>IFERROR(MATCH(3,Лист1!T1:T90,0),"")</f>
        <v/>
      </c>
      <c r="V3" t="str">
        <f>IFERROR(MATCH(3,Лист1!U1:U90,0),"")</f>
        <v/>
      </c>
      <c r="W3" t="str">
        <f>IFERROR(MATCH(3,Лист1!V1:V90,0),"")</f>
        <v/>
      </c>
      <c r="X3" t="str">
        <f>IFERROR(MATCH(3,Лист1!W1:W90,0),"")</f>
        <v/>
      </c>
      <c r="Y3" t="str">
        <f>IFERROR(MATCH(3,Лист1!X1:X90,0),"")</f>
        <v/>
      </c>
      <c r="Z3" t="str">
        <f>IFERROR(MATCH(3,Лист1!Y1:Y90,0),"")</f>
        <v/>
      </c>
      <c r="AA3" t="str">
        <f>IFERROR(MATCH(3,Лист1!Z1:Z90,0),"")</f>
        <v/>
      </c>
      <c r="AB3" t="str">
        <f>IFERROR(MATCH(3,Лист1!AA1:AA90,0),"")</f>
        <v/>
      </c>
      <c r="AC3" t="str">
        <f>IFERROR(MATCH(3,Лист1!AB1:AB90,0),"")</f>
        <v/>
      </c>
      <c r="AD3" t="str">
        <f>IFERROR(MATCH(3,Лист1!AC1:AC90,0),"")</f>
        <v/>
      </c>
      <c r="AE3" t="str">
        <f>IFERROR(MATCH(3,Лист1!AD1:AD90,0),"")</f>
        <v/>
      </c>
      <c r="AF3" t="str">
        <f>IFERROR(MATCH(3,Лист1!AE1:AE90,0),"")</f>
        <v/>
      </c>
      <c r="AG3" t="str">
        <f>IFERROR(MATCH(3,Лист1!AF1:AF90,0),"")</f>
        <v/>
      </c>
      <c r="AH3" t="str">
        <f>IFERROR(MATCH(3,Лист1!AG1:AG90,0),"")</f>
        <v/>
      </c>
      <c r="AI3" t="str">
        <f>IFERROR(MATCH(3,Лист1!AH1:AH90,0),"")</f>
        <v/>
      </c>
      <c r="AJ3" t="str">
        <f>IFERROR(MATCH(3,Лист1!AI1:AI90,0),"")</f>
        <v/>
      </c>
      <c r="AK3" t="str">
        <f>IFERROR(MATCH(3,Лист1!AJ1:AJ90,0),"")</f>
        <v/>
      </c>
      <c r="AL3" t="str">
        <f>IFERROR(MATCH(3,Лист1!AK1:AK90,0),"")</f>
        <v/>
      </c>
      <c r="AM3" t="str">
        <f>IFERROR(MATCH(3,Лист1!AL1:AL90,0),"")</f>
        <v/>
      </c>
      <c r="AN3" t="str">
        <f>IFERROR(MATCH(3,Лист1!AM1:AM90,0),"")</f>
        <v/>
      </c>
      <c r="AO3" t="str">
        <f>IFERROR(MATCH(3,Лист1!AN1:AN90,0),"")</f>
        <v/>
      </c>
      <c r="AP3" t="str">
        <f>IFERROR(MATCH(3,Лист1!AO1:AO90,0),"")</f>
        <v/>
      </c>
      <c r="AQ3" t="str">
        <f>IFERROR(MATCH(3,Лист1!AP1:AP90,0),"")</f>
        <v/>
      </c>
      <c r="AR3" t="str">
        <f>IFERROR(MATCH(3,Лист1!AQ1:AQ90,0),"")</f>
        <v/>
      </c>
      <c r="AS3" t="str">
        <f>IFERROR(MATCH(3,Лист1!AR1:AR90,0),"")</f>
        <v/>
      </c>
      <c r="AT3" t="str">
        <f>IFERROR(MATCH(3,Лист1!AS1:AS90,0),"")</f>
        <v/>
      </c>
      <c r="AU3" t="str">
        <f>IFERROR(MATCH(3,Лист1!AT1:AT90,0),"")</f>
        <v/>
      </c>
      <c r="AV3" t="str">
        <f>IFERROR(MATCH(3,Лист1!AU1:AU90,0),"")</f>
        <v/>
      </c>
      <c r="AW3" t="str">
        <f>IFERROR(MATCH(3,Лист1!AV1:AV90,0),"")</f>
        <v/>
      </c>
      <c r="AX3" t="str">
        <f>IFERROR(MATCH(3,Лист1!AW1:AW90,0),"")</f>
        <v/>
      </c>
      <c r="AY3" t="str">
        <f>IFERROR(MATCH(3,Лист1!AX1:AX90,0),"")</f>
        <v/>
      </c>
      <c r="AZ3" t="str">
        <f>IFERROR(MATCH(3,Лист1!AY1:AY90,0),"")</f>
        <v/>
      </c>
      <c r="BA3" t="str">
        <f>IFERROR(MATCH(3,Лист1!AZ1:AZ90,0),"")</f>
        <v/>
      </c>
      <c r="BB3" t="str">
        <f>IFERROR(MATCH(3,Лист1!BA1:BA90,0),"")</f>
        <v/>
      </c>
      <c r="BC3" t="str">
        <f>IFERROR(MATCH(3,Лист1!BB1:BB90,0),"")</f>
        <v/>
      </c>
      <c r="BD3" t="str">
        <f>IFERROR(MATCH(3,Лист1!BC1:BC90,0),"")</f>
        <v/>
      </c>
      <c r="BE3" t="str">
        <f>IFERROR(MATCH(3,Лист1!BD1:BD90,0),"")</f>
        <v/>
      </c>
      <c r="BF3" t="str">
        <f>IFERROR(MATCH(3,Лист1!BE1:BE90,0),"")</f>
        <v/>
      </c>
      <c r="BG3" t="str">
        <f>IFERROR(MATCH(3,Лист1!BF1:BF90,0),"")</f>
        <v/>
      </c>
      <c r="BH3" t="str">
        <f>IFERROR(MATCH(3,Лист1!BG1:BG90,0),"")</f>
        <v/>
      </c>
      <c r="BI3" t="str">
        <f>IFERROR(MATCH(3,Лист1!BH1:BH90,0),"")</f>
        <v/>
      </c>
      <c r="BJ3" t="str">
        <f>IFERROR(MATCH(3,Лист1!BI1:BI90,0),"")</f>
        <v/>
      </c>
      <c r="BK3" t="str">
        <f>IFERROR(MATCH(3,Лист1!BJ1:BJ90,0),"")</f>
        <v/>
      </c>
      <c r="BL3" t="str">
        <f>IFERROR(MATCH(3,Лист1!BK1:BK90,0),"")</f>
        <v/>
      </c>
      <c r="BM3" t="str">
        <f>IFERROR(MATCH(3,Лист1!BL1:BL90,0),"")</f>
        <v/>
      </c>
      <c r="BN3" t="str">
        <f>IFERROR(MATCH(3,Лист1!BM1:BM90,0),"")</f>
        <v/>
      </c>
      <c r="BO3" t="str">
        <f>IFERROR(MATCH(3,Лист1!BN1:BN90,0),"")</f>
        <v/>
      </c>
      <c r="BP3" t="str">
        <f>IFERROR(MATCH(3,Лист1!BO1:BO90,0),"")</f>
        <v/>
      </c>
      <c r="BQ3" t="str">
        <f>IFERROR(MATCH(3,Лист1!BP1:BP90,0),"")</f>
        <v/>
      </c>
      <c r="BR3" t="str">
        <f>IFERROR(MATCH(3,Лист1!BQ1:BQ90,0),"")</f>
        <v/>
      </c>
      <c r="BS3" t="str">
        <f>IFERROR(MATCH(3,Лист1!BR1:BR90,0),"")</f>
        <v/>
      </c>
      <c r="BT3" t="str">
        <f>IFERROR(MATCH(3,Лист1!BS1:BS90,0),"")</f>
        <v/>
      </c>
      <c r="BU3" t="str">
        <f>IFERROR(MATCH(3,Лист1!BT1:BT90,0),"")</f>
        <v/>
      </c>
      <c r="BV3" t="str">
        <f>IFERROR(MATCH(3,Лист1!BU1:BU90,0),"")</f>
        <v/>
      </c>
      <c r="BW3" t="str">
        <f>IFERROR(MATCH(3,Лист1!BV1:BV90,0),"")</f>
        <v/>
      </c>
      <c r="BX3" t="str">
        <f>IFERROR(MATCH(3,Лист1!BW1:BW90,0),"")</f>
        <v/>
      </c>
      <c r="BY3" t="str">
        <f>IFERROR(MATCH(3,Лист1!BX1:BX90,0),"")</f>
        <v/>
      </c>
      <c r="BZ3" t="str">
        <f>IFERROR(MATCH(3,Лист1!BY1:BY90,0),"")</f>
        <v/>
      </c>
      <c r="CA3" t="str">
        <f>IFERROR(MATCH(3,Лист1!BZ1:BZ90,0),"")</f>
        <v/>
      </c>
      <c r="CB3" t="str">
        <f>IFERROR(MATCH(3,Лист1!CA1:CA90,0),"")</f>
        <v/>
      </c>
      <c r="CC3" t="str">
        <f>IFERROR(MATCH(3,Лист1!CB1:CB90,0),"")</f>
        <v/>
      </c>
      <c r="CD3" t="str">
        <f>IFERROR(MATCH(3,Лист1!CC1:CC90,0),"")</f>
        <v/>
      </c>
      <c r="CE3" t="str">
        <f>IFERROR(MATCH(3,Лист1!CD1:CD90,0),"")</f>
        <v/>
      </c>
      <c r="CF3" t="str">
        <f>IFERROR(MATCH(3,Лист1!CE1:CE90,0),"")</f>
        <v/>
      </c>
      <c r="CG3" t="str">
        <f>IFERROR(MATCH(3,Лист1!CF1:CF90,0),"")</f>
        <v/>
      </c>
      <c r="CH3" t="str">
        <f>IFERROR(MATCH(3,Лист1!CG1:CG90,0),"")</f>
        <v/>
      </c>
      <c r="CI3">
        <f t="shared" si="0"/>
        <v>16</v>
      </c>
    </row>
    <row r="4" spans="1:87" x14ac:dyDescent="0.3">
      <c r="A4" t="s">
        <v>23</v>
      </c>
      <c r="B4" t="str">
        <f>IFERROR(MATCH(4,Лист1!A1:A90,0),"")</f>
        <v/>
      </c>
      <c r="C4" t="str">
        <f>IFERROR(MATCH(4,Лист1!B1:B90,0),"")</f>
        <v/>
      </c>
      <c r="D4" t="str">
        <f>IFERROR(MATCH(4,Лист1!C1:C90,0),"")</f>
        <v/>
      </c>
      <c r="E4" t="str">
        <f>IFERROR(MATCH(4,Лист1!D1:D90,0),"")</f>
        <v/>
      </c>
      <c r="F4" t="str">
        <f>IFERROR(MATCH(4,Лист1!E1:E90,0),"")</f>
        <v/>
      </c>
      <c r="G4" t="str">
        <f>IFERROR(MATCH(4,Лист1!F1:F90,0),"")</f>
        <v/>
      </c>
      <c r="H4" t="str">
        <f>IFERROR(MATCH(4,Лист1!G1:G90,0),"")</f>
        <v/>
      </c>
      <c r="I4" t="str">
        <f>IFERROR(MATCH(4,Лист1!H1:H90,0),"")</f>
        <v/>
      </c>
      <c r="J4" t="str">
        <f>IFERROR(MATCH(4,Лист1!I1:I90,0),"")</f>
        <v/>
      </c>
      <c r="K4" t="str">
        <f>IFERROR(MATCH(4,Лист1!J1:J90,0),"")</f>
        <v/>
      </c>
      <c r="L4" t="str">
        <f>IFERROR(MATCH(4,Лист1!K1:K90,0),"")</f>
        <v/>
      </c>
      <c r="M4" t="str">
        <f>IFERROR(MATCH(4,Лист1!L1:L90,0),"")</f>
        <v/>
      </c>
      <c r="N4" t="str">
        <f>IFERROR(MATCH(4,Лист1!M1:M90,0),"")</f>
        <v/>
      </c>
      <c r="O4">
        <f>IFERROR(MATCH(4,Лист1!N1:N90,0),"")</f>
        <v>4</v>
      </c>
      <c r="P4" t="str">
        <f>IFERROR(MATCH(4,Лист1!O1:O90,0),"")</f>
        <v/>
      </c>
      <c r="Q4" t="str">
        <f>IFERROR(MATCH(4,Лист1!P1:P90,0),"")</f>
        <v/>
      </c>
      <c r="R4" t="str">
        <f>IFERROR(MATCH(4,Лист1!Q1:Q90,0),"")</f>
        <v/>
      </c>
      <c r="S4" t="str">
        <f>IFERROR(MATCH(4,Лист1!R1:R90,0),"")</f>
        <v/>
      </c>
      <c r="T4" t="str">
        <f>IFERROR(MATCH(4,Лист1!S1:S90,0),"")</f>
        <v/>
      </c>
      <c r="U4" t="str">
        <f>IFERROR(MATCH(4,Лист1!T1:T90,0),"")</f>
        <v/>
      </c>
      <c r="V4" t="str">
        <f>IFERROR(MATCH(4,Лист1!U1:U90,0),"")</f>
        <v/>
      </c>
      <c r="W4" t="str">
        <f>IFERROR(MATCH(4,Лист1!V1:V90,0),"")</f>
        <v/>
      </c>
      <c r="X4" t="str">
        <f>IFERROR(MATCH(4,Лист1!W1:W90,0),"")</f>
        <v/>
      </c>
      <c r="Y4" t="str">
        <f>IFERROR(MATCH(4,Лист1!X1:X90,0),"")</f>
        <v/>
      </c>
      <c r="Z4" t="str">
        <f>IFERROR(MATCH(4,Лист1!Y1:Y90,0),"")</f>
        <v/>
      </c>
      <c r="AA4" t="str">
        <f>IFERROR(MATCH(4,Лист1!Z1:Z90,0),"")</f>
        <v/>
      </c>
      <c r="AB4" t="str">
        <f>IFERROR(MATCH(4,Лист1!AA1:AA90,0),"")</f>
        <v/>
      </c>
      <c r="AC4" t="str">
        <f>IFERROR(MATCH(4,Лист1!AB1:AB90,0),"")</f>
        <v/>
      </c>
      <c r="AD4" t="str">
        <f>IFERROR(MATCH(4,Лист1!AC1:AC90,0),"")</f>
        <v/>
      </c>
      <c r="AE4" t="str">
        <f>IFERROR(MATCH(4,Лист1!AD1:AD90,0),"")</f>
        <v/>
      </c>
      <c r="AF4" t="str">
        <f>IFERROR(MATCH(4,Лист1!AE1:AE90,0),"")</f>
        <v/>
      </c>
      <c r="AG4" t="str">
        <f>IFERROR(MATCH(4,Лист1!AF1:AF90,0),"")</f>
        <v/>
      </c>
      <c r="AH4" t="str">
        <f>IFERROR(MATCH(4,Лист1!AG1:AG90,0),"")</f>
        <v/>
      </c>
      <c r="AI4" t="str">
        <f>IFERROR(MATCH(4,Лист1!AH1:AH90,0),"")</f>
        <v/>
      </c>
      <c r="AJ4" t="str">
        <f>IFERROR(MATCH(4,Лист1!AI1:AI90,0),"")</f>
        <v/>
      </c>
      <c r="AK4" t="str">
        <f>IFERROR(MATCH(4,Лист1!AJ1:AJ90,0),"")</f>
        <v/>
      </c>
      <c r="AL4" t="str">
        <f>IFERROR(MATCH(4,Лист1!AK1:AK90,0),"")</f>
        <v/>
      </c>
      <c r="AM4" t="str">
        <f>IFERROR(MATCH(4,Лист1!AL1:AL90,0),"")</f>
        <v/>
      </c>
      <c r="AN4" t="str">
        <f>IFERROR(MATCH(4,Лист1!AM1:AM90,0),"")</f>
        <v/>
      </c>
      <c r="AO4" t="str">
        <f>IFERROR(MATCH(4,Лист1!AN1:AN90,0),"")</f>
        <v/>
      </c>
      <c r="AP4" t="str">
        <f>IFERROR(MATCH(4,Лист1!AO1:AO90,0),"")</f>
        <v/>
      </c>
      <c r="AQ4" t="str">
        <f>IFERROR(MATCH(4,Лист1!AP1:AP90,0),"")</f>
        <v/>
      </c>
      <c r="AR4" t="str">
        <f>IFERROR(MATCH(4,Лист1!AQ1:AQ90,0),"")</f>
        <v/>
      </c>
      <c r="AS4" t="str">
        <f>IFERROR(MATCH(4,Лист1!AR1:AR90,0),"")</f>
        <v/>
      </c>
      <c r="AT4" t="str">
        <f>IFERROR(MATCH(4,Лист1!AS1:AS90,0),"")</f>
        <v/>
      </c>
      <c r="AU4" t="str">
        <f>IFERROR(MATCH(4,Лист1!AT1:AT90,0),"")</f>
        <v/>
      </c>
      <c r="AV4" t="str">
        <f>IFERROR(MATCH(4,Лист1!AU1:AU90,0),"")</f>
        <v/>
      </c>
      <c r="AW4" t="str">
        <f>IFERROR(MATCH(4,Лист1!AV1:AV90,0),"")</f>
        <v/>
      </c>
      <c r="AX4" t="str">
        <f>IFERROR(MATCH(4,Лист1!AW1:AW90,0),"")</f>
        <v/>
      </c>
      <c r="AY4" t="str">
        <f>IFERROR(MATCH(4,Лист1!AX1:AX90,0),"")</f>
        <v/>
      </c>
      <c r="AZ4" t="str">
        <f>IFERROR(MATCH(4,Лист1!AY1:AY90,0),"")</f>
        <v/>
      </c>
      <c r="BA4" t="str">
        <f>IFERROR(MATCH(4,Лист1!AZ1:AZ90,0),"")</f>
        <v/>
      </c>
      <c r="BB4" t="str">
        <f>IFERROR(MATCH(4,Лист1!BA1:BA90,0),"")</f>
        <v/>
      </c>
      <c r="BC4" t="str">
        <f>IFERROR(MATCH(4,Лист1!BB1:BB90,0),"")</f>
        <v/>
      </c>
      <c r="BD4" t="str">
        <f>IFERROR(MATCH(4,Лист1!BC1:BC90,0),"")</f>
        <v/>
      </c>
      <c r="BE4" t="str">
        <f>IFERROR(MATCH(4,Лист1!BD1:BD90,0),"")</f>
        <v/>
      </c>
      <c r="BF4" t="str">
        <f>IFERROR(MATCH(4,Лист1!BE1:BE90,0),"")</f>
        <v/>
      </c>
      <c r="BG4" t="str">
        <f>IFERROR(MATCH(4,Лист1!BF1:BF90,0),"")</f>
        <v/>
      </c>
      <c r="BH4" t="str">
        <f>IFERROR(MATCH(4,Лист1!BG1:BG90,0),"")</f>
        <v/>
      </c>
      <c r="BI4" t="str">
        <f>IFERROR(MATCH(4,Лист1!BH1:BH90,0),"")</f>
        <v/>
      </c>
      <c r="BJ4" t="str">
        <f>IFERROR(MATCH(4,Лист1!BI1:BI90,0),"")</f>
        <v/>
      </c>
      <c r="BK4" t="str">
        <f>IFERROR(MATCH(4,Лист1!BJ1:BJ90,0),"")</f>
        <v/>
      </c>
      <c r="BL4" t="str">
        <f>IFERROR(MATCH(4,Лист1!BK1:BK90,0),"")</f>
        <v/>
      </c>
      <c r="BM4" t="str">
        <f>IFERROR(MATCH(4,Лист1!BL1:BL90,0),"")</f>
        <v/>
      </c>
      <c r="BN4" t="str">
        <f>IFERROR(MATCH(4,Лист1!BM1:BM90,0),"")</f>
        <v/>
      </c>
      <c r="BO4" t="str">
        <f>IFERROR(MATCH(4,Лист1!BN1:BN90,0),"")</f>
        <v/>
      </c>
      <c r="BP4" t="str">
        <f>IFERROR(MATCH(4,Лист1!BO1:BO90,0),"")</f>
        <v/>
      </c>
      <c r="BQ4" t="str">
        <f>IFERROR(MATCH(4,Лист1!BP1:BP90,0),"")</f>
        <v/>
      </c>
      <c r="BR4" t="str">
        <f>IFERROR(MATCH(4,Лист1!BQ1:BQ90,0),"")</f>
        <v/>
      </c>
      <c r="BS4" t="str">
        <f>IFERROR(MATCH(4,Лист1!BR1:BR90,0),"")</f>
        <v/>
      </c>
      <c r="BT4" t="str">
        <f>IFERROR(MATCH(4,Лист1!BS1:BS90,0),"")</f>
        <v/>
      </c>
      <c r="BU4" t="str">
        <f>IFERROR(MATCH(4,Лист1!BT1:BT90,0),"")</f>
        <v/>
      </c>
      <c r="BV4" t="str">
        <f>IFERROR(MATCH(4,Лист1!BU1:BU90,0),"")</f>
        <v/>
      </c>
      <c r="BW4" t="str">
        <f>IFERROR(MATCH(4,Лист1!BV1:BV90,0),"")</f>
        <v/>
      </c>
      <c r="BX4" t="str">
        <f>IFERROR(MATCH(4,Лист1!BW1:BW90,0),"")</f>
        <v/>
      </c>
      <c r="BY4" t="str">
        <f>IFERROR(MATCH(4,Лист1!BX1:BX90,0),"")</f>
        <v/>
      </c>
      <c r="BZ4" t="str">
        <f>IFERROR(MATCH(4,Лист1!BY1:BY90,0),"")</f>
        <v/>
      </c>
      <c r="CA4" t="str">
        <f>IFERROR(MATCH(4,Лист1!BZ1:BZ90,0),"")</f>
        <v/>
      </c>
      <c r="CB4" t="str">
        <f>IFERROR(MATCH(4,Лист1!CA1:CA90,0),"")</f>
        <v/>
      </c>
      <c r="CC4" t="str">
        <f>IFERROR(MATCH(4,Лист1!CB1:CB90,0),"")</f>
        <v/>
      </c>
      <c r="CD4" t="str">
        <f>IFERROR(MATCH(4,Лист1!CC1:CC90,0),"")</f>
        <v/>
      </c>
      <c r="CE4" t="str">
        <f>IFERROR(MATCH(4,Лист1!CD1:CD90,0),"")</f>
        <v/>
      </c>
      <c r="CF4" t="str">
        <f>IFERROR(MATCH(4,Лист1!CE1:CE90,0),"")</f>
        <v/>
      </c>
      <c r="CG4" t="str">
        <f>IFERROR(MATCH(4,Лист1!CF1:CF90,0),"")</f>
        <v/>
      </c>
      <c r="CH4" t="str">
        <f>IFERROR(MATCH(4,Лист1!CG1:CG90,0),"")</f>
        <v/>
      </c>
      <c r="CI4">
        <f t="shared" si="0"/>
        <v>4</v>
      </c>
    </row>
    <row r="5" spans="1:87" x14ac:dyDescent="0.3">
      <c r="A5" t="s">
        <v>24</v>
      </c>
      <c r="B5" t="str">
        <f>IFERROR(MATCH(5,Лист1!A1:A90,0),"")</f>
        <v/>
      </c>
      <c r="C5" t="str">
        <f>IFERROR(MATCH(5,Лист1!B1:B90,0),"")</f>
        <v/>
      </c>
      <c r="D5" t="str">
        <f>IFERROR(MATCH(5,Лист1!C1:C90,0),"")</f>
        <v/>
      </c>
      <c r="E5" t="str">
        <f>IFERROR(MATCH(5,Лист1!D1:D90,0),"")</f>
        <v/>
      </c>
      <c r="F5" t="str">
        <f>IFERROR(MATCH(5,Лист1!E1:E90,0),"")</f>
        <v/>
      </c>
      <c r="G5" t="str">
        <f>IFERROR(MATCH(5,Лист1!F1:F90,0),"")</f>
        <v/>
      </c>
      <c r="H5" t="str">
        <f>IFERROR(MATCH(5,Лист1!G1:G90,0),"")</f>
        <v/>
      </c>
      <c r="I5" t="str">
        <f>IFERROR(MATCH(5,Лист1!H1:H90,0),"")</f>
        <v/>
      </c>
      <c r="J5" t="str">
        <f>IFERROR(MATCH(5,Лист1!I1:I90,0),"")</f>
        <v/>
      </c>
      <c r="K5" t="str">
        <f>IFERROR(MATCH(5,Лист1!J1:J90,0),"")</f>
        <v/>
      </c>
      <c r="L5" t="str">
        <f>IFERROR(MATCH(5,Лист1!K1:K90,0),"")</f>
        <v/>
      </c>
      <c r="M5" t="str">
        <f>IFERROR(MATCH(5,Лист1!L1:L90,0),"")</f>
        <v/>
      </c>
      <c r="N5" t="str">
        <f>IFERROR(MATCH(5,Лист1!M1:M90,0),"")</f>
        <v/>
      </c>
      <c r="O5" t="str">
        <f>IFERROR(MATCH(5,Лист1!N1:N90,0),"")</f>
        <v/>
      </c>
      <c r="P5" t="str">
        <f>IFERROR(MATCH(5,Лист1!O1:O90,0),"")</f>
        <v/>
      </c>
      <c r="Q5" t="str">
        <f>IFERROR(MATCH(5,Лист1!P1:P90,0),"")</f>
        <v/>
      </c>
      <c r="R5">
        <f>IFERROR(MATCH(5,Лист1!Q1:Q90,0),"")</f>
        <v>16</v>
      </c>
      <c r="S5" t="str">
        <f>IFERROR(MATCH(5,Лист1!R1:R90,0),"")</f>
        <v/>
      </c>
      <c r="T5" t="str">
        <f>IFERROR(MATCH(5,Лист1!S1:S90,0),"")</f>
        <v/>
      </c>
      <c r="U5" t="str">
        <f>IFERROR(MATCH(5,Лист1!T1:T90,0),"")</f>
        <v/>
      </c>
      <c r="V5" t="str">
        <f>IFERROR(MATCH(5,Лист1!U1:U90,0),"")</f>
        <v/>
      </c>
      <c r="W5" t="str">
        <f>IFERROR(MATCH(5,Лист1!V1:V90,0),"")</f>
        <v/>
      </c>
      <c r="X5" t="str">
        <f>IFERROR(MATCH(5,Лист1!W1:W90,0),"")</f>
        <v/>
      </c>
      <c r="Y5" t="str">
        <f>IFERROR(MATCH(5,Лист1!X1:X90,0),"")</f>
        <v/>
      </c>
      <c r="Z5" t="str">
        <f>IFERROR(MATCH(5,Лист1!Y1:Y90,0),"")</f>
        <v/>
      </c>
      <c r="AA5" t="str">
        <f>IFERROR(MATCH(5,Лист1!Z1:Z90,0),"")</f>
        <v/>
      </c>
      <c r="AB5" t="str">
        <f>IFERROR(MATCH(5,Лист1!AA1:AA90,0),"")</f>
        <v/>
      </c>
      <c r="AC5" t="str">
        <f>IFERROR(MATCH(5,Лист1!AB1:AB90,0),"")</f>
        <v/>
      </c>
      <c r="AD5" t="str">
        <f>IFERROR(MATCH(5,Лист1!AC1:AC90,0),"")</f>
        <v/>
      </c>
      <c r="AE5" t="str">
        <f>IFERROR(MATCH(5,Лист1!AD1:AD90,0),"")</f>
        <v/>
      </c>
      <c r="AF5" t="str">
        <f>IFERROR(MATCH(5,Лист1!AE1:AE90,0),"")</f>
        <v/>
      </c>
      <c r="AG5" t="str">
        <f>IFERROR(MATCH(5,Лист1!AF1:AF90,0),"")</f>
        <v/>
      </c>
      <c r="AH5" t="str">
        <f>IFERROR(MATCH(5,Лист1!AG1:AG90,0),"")</f>
        <v/>
      </c>
      <c r="AI5" t="str">
        <f>IFERROR(MATCH(5,Лист1!AH1:AH90,0),"")</f>
        <v/>
      </c>
      <c r="AJ5" t="str">
        <f>IFERROR(MATCH(5,Лист1!AI1:AI90,0),"")</f>
        <v/>
      </c>
      <c r="AK5" t="str">
        <f>IFERROR(MATCH(5,Лист1!AJ1:AJ90,0),"")</f>
        <v/>
      </c>
      <c r="AL5" t="str">
        <f>IFERROR(MATCH(5,Лист1!AK1:AK90,0),"")</f>
        <v/>
      </c>
      <c r="AM5" t="str">
        <f>IFERROR(MATCH(5,Лист1!AL1:AL90,0),"")</f>
        <v/>
      </c>
      <c r="AN5" t="str">
        <f>IFERROR(MATCH(5,Лист1!AM1:AM90,0),"")</f>
        <v/>
      </c>
      <c r="AO5" t="str">
        <f>IFERROR(MATCH(5,Лист1!AN1:AN90,0),"")</f>
        <v/>
      </c>
      <c r="AP5" t="str">
        <f>IFERROR(MATCH(5,Лист1!AO1:AO90,0),"")</f>
        <v/>
      </c>
      <c r="AQ5" t="str">
        <f>IFERROR(MATCH(5,Лист1!AP1:AP90,0),"")</f>
        <v/>
      </c>
      <c r="AR5" t="str">
        <f>IFERROR(MATCH(5,Лист1!AQ1:AQ90,0),"")</f>
        <v/>
      </c>
      <c r="AS5" t="str">
        <f>IFERROR(MATCH(5,Лист1!AR1:AR90,0),"")</f>
        <v/>
      </c>
      <c r="AT5" t="str">
        <f>IFERROR(MATCH(5,Лист1!AS1:AS90,0),"")</f>
        <v/>
      </c>
      <c r="AU5" t="str">
        <f>IFERROR(MATCH(5,Лист1!AT1:AT90,0),"")</f>
        <v/>
      </c>
      <c r="AV5" t="str">
        <f>IFERROR(MATCH(5,Лист1!AU1:AU90,0),"")</f>
        <v/>
      </c>
      <c r="AW5" t="str">
        <f>IFERROR(MATCH(5,Лист1!AV1:AV90,0),"")</f>
        <v/>
      </c>
      <c r="AX5" t="str">
        <f>IFERROR(MATCH(5,Лист1!AW1:AW90,0),"")</f>
        <v/>
      </c>
      <c r="AY5" t="str">
        <f>IFERROR(MATCH(5,Лист1!AX1:AX90,0),"")</f>
        <v/>
      </c>
      <c r="AZ5" t="str">
        <f>IFERROR(MATCH(5,Лист1!AY1:AY90,0),"")</f>
        <v/>
      </c>
      <c r="BA5" t="str">
        <f>IFERROR(MATCH(5,Лист1!AZ1:AZ90,0),"")</f>
        <v/>
      </c>
      <c r="BB5" t="str">
        <f>IFERROR(MATCH(5,Лист1!BA1:BA90,0),"")</f>
        <v/>
      </c>
      <c r="BC5" t="str">
        <f>IFERROR(MATCH(5,Лист1!BB1:BB90,0),"")</f>
        <v/>
      </c>
      <c r="BD5" t="str">
        <f>IFERROR(MATCH(5,Лист1!BC1:BC90,0),"")</f>
        <v/>
      </c>
      <c r="BE5" t="str">
        <f>IFERROR(MATCH(5,Лист1!BD1:BD90,0),"")</f>
        <v/>
      </c>
      <c r="BF5" t="str">
        <f>IFERROR(MATCH(5,Лист1!BE1:BE90,0),"")</f>
        <v/>
      </c>
      <c r="BG5" t="str">
        <f>IFERROR(MATCH(5,Лист1!BF1:BF90,0),"")</f>
        <v/>
      </c>
      <c r="BH5" t="str">
        <f>IFERROR(MATCH(5,Лист1!BG1:BG90,0),"")</f>
        <v/>
      </c>
      <c r="BI5" t="str">
        <f>IFERROR(MATCH(5,Лист1!BH1:BH90,0),"")</f>
        <v/>
      </c>
      <c r="BJ5" t="str">
        <f>IFERROR(MATCH(5,Лист1!BI1:BI90,0),"")</f>
        <v/>
      </c>
      <c r="BK5" t="str">
        <f>IFERROR(MATCH(5,Лист1!BJ1:BJ90,0),"")</f>
        <v/>
      </c>
      <c r="BL5" t="str">
        <f>IFERROR(MATCH(5,Лист1!BK1:BK90,0),"")</f>
        <v/>
      </c>
      <c r="BM5" t="str">
        <f>IFERROR(MATCH(5,Лист1!BL1:BL90,0),"")</f>
        <v/>
      </c>
      <c r="BN5" t="str">
        <f>IFERROR(MATCH(5,Лист1!BM1:BM90,0),"")</f>
        <v/>
      </c>
      <c r="BO5" t="str">
        <f>IFERROR(MATCH(5,Лист1!BN1:BN90,0),"")</f>
        <v/>
      </c>
      <c r="BP5" t="str">
        <f>IFERROR(MATCH(5,Лист1!BO1:BO90,0),"")</f>
        <v/>
      </c>
      <c r="BQ5" t="str">
        <f>IFERROR(MATCH(5,Лист1!BP1:BP90,0),"")</f>
        <v/>
      </c>
      <c r="BR5" t="str">
        <f>IFERROR(MATCH(5,Лист1!BQ1:BQ90,0),"")</f>
        <v/>
      </c>
      <c r="BS5" t="str">
        <f>IFERROR(MATCH(5,Лист1!BR1:BR90,0),"")</f>
        <v/>
      </c>
      <c r="BT5" t="str">
        <f>IFERROR(MATCH(5,Лист1!BS1:BS90,0),"")</f>
        <v/>
      </c>
      <c r="BU5" t="str">
        <f>IFERROR(MATCH(5,Лист1!BT1:BT90,0),"")</f>
        <v/>
      </c>
      <c r="BV5" t="str">
        <f>IFERROR(MATCH(5,Лист1!BU1:BU90,0),"")</f>
        <v/>
      </c>
      <c r="BW5" t="str">
        <f>IFERROR(MATCH(5,Лист1!BV1:BV90,0),"")</f>
        <v/>
      </c>
      <c r="BX5" t="str">
        <f>IFERROR(MATCH(5,Лист1!BW1:BW90,0),"")</f>
        <v/>
      </c>
      <c r="BY5" t="str">
        <f>IFERROR(MATCH(5,Лист1!BX1:BX90,0),"")</f>
        <v/>
      </c>
      <c r="BZ5" t="str">
        <f>IFERROR(MATCH(5,Лист1!BY1:BY90,0),"")</f>
        <v/>
      </c>
      <c r="CA5" t="str">
        <f>IFERROR(MATCH(5,Лист1!BZ1:BZ90,0),"")</f>
        <v/>
      </c>
      <c r="CB5" t="str">
        <f>IFERROR(MATCH(5,Лист1!CA1:CA90,0),"")</f>
        <v/>
      </c>
      <c r="CC5" t="str">
        <f>IFERROR(MATCH(5,Лист1!CB1:CB90,0),"")</f>
        <v/>
      </c>
      <c r="CD5" t="str">
        <f>IFERROR(MATCH(5,Лист1!CC1:CC90,0),"")</f>
        <v/>
      </c>
      <c r="CE5" t="str">
        <f>IFERROR(MATCH(5,Лист1!CD1:CD90,0),"")</f>
        <v/>
      </c>
      <c r="CF5" t="str">
        <f>IFERROR(MATCH(5,Лист1!CE1:CE90,0),"")</f>
        <v/>
      </c>
      <c r="CG5" t="str">
        <f>IFERROR(MATCH(5,Лист1!CF1:CF90,0),"")</f>
        <v/>
      </c>
      <c r="CH5" t="str">
        <f>IFERROR(MATCH(5,Лист1!CG1:CG90,0),"")</f>
        <v/>
      </c>
      <c r="CI5">
        <f t="shared" si="0"/>
        <v>16</v>
      </c>
    </row>
    <row r="6" spans="1:87" x14ac:dyDescent="0.3">
      <c r="A6" t="s">
        <v>25</v>
      </c>
      <c r="B6" t="str">
        <f>IFERROR(MATCH(6,Лист1!A1:A90,0),"")</f>
        <v/>
      </c>
      <c r="C6" t="str">
        <f>IFERROR(MATCH(6,Лист1!B1:B90,0),"")</f>
        <v/>
      </c>
      <c r="D6" t="str">
        <f>IFERROR(MATCH(6,Лист1!C1:C90,0),"")</f>
        <v/>
      </c>
      <c r="E6" t="str">
        <f>IFERROR(MATCH(6,Лист1!D1:D90,0),"")</f>
        <v/>
      </c>
      <c r="F6" t="str">
        <f>IFERROR(MATCH(6,Лист1!E1:E90,0),"")</f>
        <v/>
      </c>
      <c r="G6" t="str">
        <f>IFERROR(MATCH(6,Лист1!F1:F90,0),"")</f>
        <v/>
      </c>
      <c r="H6" t="str">
        <f>IFERROR(MATCH(6,Лист1!G1:G90,0),"")</f>
        <v/>
      </c>
      <c r="I6" t="str">
        <f>IFERROR(MATCH(6,Лист1!H1:H90,0),"")</f>
        <v/>
      </c>
      <c r="J6" t="str">
        <f>IFERROR(MATCH(6,Лист1!I1:I90,0),"")</f>
        <v/>
      </c>
      <c r="K6" t="str">
        <f>IFERROR(MATCH(6,Лист1!J1:J90,0),"")</f>
        <v/>
      </c>
      <c r="L6" t="str">
        <f>IFERROR(MATCH(6,Лист1!K1:K90,0),"")</f>
        <v/>
      </c>
      <c r="M6" t="str">
        <f>IFERROR(MATCH(6,Лист1!L1:L90,0),"")</f>
        <v/>
      </c>
      <c r="N6" t="str">
        <f>IFERROR(MATCH(6,Лист1!M1:M90,0),"")</f>
        <v/>
      </c>
      <c r="O6" t="str">
        <f>IFERROR(MATCH(6,Лист1!N1:N90,0),"")</f>
        <v/>
      </c>
      <c r="P6" t="str">
        <f>IFERROR(MATCH(6,Лист1!O1:O90,0),"")</f>
        <v/>
      </c>
      <c r="Q6" t="str">
        <f>IFERROR(MATCH(6,Лист1!P1:P90,0),"")</f>
        <v/>
      </c>
      <c r="R6" t="str">
        <f>IFERROR(MATCH(6,Лист1!Q1:Q90,0),"")</f>
        <v/>
      </c>
      <c r="S6" t="str">
        <f>IFERROR(MATCH(6,Лист1!R1:R90,0),"")</f>
        <v/>
      </c>
      <c r="T6">
        <f>IFERROR(MATCH(6,Лист1!S1:S90,0),"")</f>
        <v>3</v>
      </c>
      <c r="U6" t="str">
        <f>IFERROR(MATCH(6,Лист1!T1:T90,0),"")</f>
        <v/>
      </c>
      <c r="V6" t="str">
        <f>IFERROR(MATCH(6,Лист1!U1:U90,0),"")</f>
        <v/>
      </c>
      <c r="W6" t="str">
        <f>IFERROR(MATCH(6,Лист1!V1:V90,0),"")</f>
        <v/>
      </c>
      <c r="X6" t="str">
        <f>IFERROR(MATCH(6,Лист1!W1:W90,0),"")</f>
        <v/>
      </c>
      <c r="Y6" t="str">
        <f>IFERROR(MATCH(6,Лист1!X1:X90,0),"")</f>
        <v/>
      </c>
      <c r="Z6" t="str">
        <f>IFERROR(MATCH(6,Лист1!Y1:Y90,0),"")</f>
        <v/>
      </c>
      <c r="AA6" t="str">
        <f>IFERROR(MATCH(6,Лист1!Z1:Z90,0),"")</f>
        <v/>
      </c>
      <c r="AB6" t="str">
        <f>IFERROR(MATCH(6,Лист1!AA1:AA90,0),"")</f>
        <v/>
      </c>
      <c r="AC6" t="str">
        <f>IFERROR(MATCH(6,Лист1!AB1:AB90,0),"")</f>
        <v/>
      </c>
      <c r="AD6" t="str">
        <f>IFERROR(MATCH(6,Лист1!AC1:AC90,0),"")</f>
        <v/>
      </c>
      <c r="AE6" t="str">
        <f>IFERROR(MATCH(6,Лист1!AD1:AD90,0),"")</f>
        <v/>
      </c>
      <c r="AF6" t="str">
        <f>IFERROR(MATCH(6,Лист1!AE1:AE90,0),"")</f>
        <v/>
      </c>
      <c r="AG6" t="str">
        <f>IFERROR(MATCH(6,Лист1!AF1:AF90,0),"")</f>
        <v/>
      </c>
      <c r="AH6" t="str">
        <f>IFERROR(MATCH(6,Лист1!AG1:AG90,0),"")</f>
        <v/>
      </c>
      <c r="AI6" t="str">
        <f>IFERROR(MATCH(6,Лист1!AH1:AH90,0),"")</f>
        <v/>
      </c>
      <c r="AJ6" t="str">
        <f>IFERROR(MATCH(6,Лист1!AI1:AI90,0),"")</f>
        <v/>
      </c>
      <c r="AK6" t="str">
        <f>IFERROR(MATCH(6,Лист1!AJ1:AJ90,0),"")</f>
        <v/>
      </c>
      <c r="AL6" t="str">
        <f>IFERROR(MATCH(6,Лист1!AK1:AK90,0),"")</f>
        <v/>
      </c>
      <c r="AM6" t="str">
        <f>IFERROR(MATCH(6,Лист1!AL1:AL90,0),"")</f>
        <v/>
      </c>
      <c r="AN6" t="str">
        <f>IFERROR(MATCH(6,Лист1!AM1:AM90,0),"")</f>
        <v/>
      </c>
      <c r="AO6" t="str">
        <f>IFERROR(MATCH(6,Лист1!AN1:AN90,0),"")</f>
        <v/>
      </c>
      <c r="AP6" t="str">
        <f>IFERROR(MATCH(6,Лист1!AO1:AO90,0),"")</f>
        <v/>
      </c>
      <c r="AQ6" t="str">
        <f>IFERROR(MATCH(6,Лист1!AP1:AP90,0),"")</f>
        <v/>
      </c>
      <c r="AR6" t="str">
        <f>IFERROR(MATCH(6,Лист1!AQ1:AQ90,0),"")</f>
        <v/>
      </c>
      <c r="AS6" t="str">
        <f>IFERROR(MATCH(6,Лист1!AR1:AR90,0),"")</f>
        <v/>
      </c>
      <c r="AT6" t="str">
        <f>IFERROR(MATCH(6,Лист1!AS1:AS90,0),"")</f>
        <v/>
      </c>
      <c r="AU6" t="str">
        <f>IFERROR(MATCH(6,Лист1!AT1:AT90,0),"")</f>
        <v/>
      </c>
      <c r="AV6" t="str">
        <f>IFERROR(MATCH(6,Лист1!AU1:AU90,0),"")</f>
        <v/>
      </c>
      <c r="AW6" t="str">
        <f>IFERROR(MATCH(6,Лист1!AV1:AV90,0),"")</f>
        <v/>
      </c>
      <c r="AX6" t="str">
        <f>IFERROR(MATCH(6,Лист1!AW1:AW90,0),"")</f>
        <v/>
      </c>
      <c r="AY6" t="str">
        <f>IFERROR(MATCH(6,Лист1!AX1:AX90,0),"")</f>
        <v/>
      </c>
      <c r="AZ6" t="str">
        <f>IFERROR(MATCH(6,Лист1!AY1:AY90,0),"")</f>
        <v/>
      </c>
      <c r="BA6" t="str">
        <f>IFERROR(MATCH(6,Лист1!AZ1:AZ90,0),"")</f>
        <v/>
      </c>
      <c r="BB6" t="str">
        <f>IFERROR(MATCH(6,Лист1!BA1:BA90,0),"")</f>
        <v/>
      </c>
      <c r="BC6" t="str">
        <f>IFERROR(MATCH(6,Лист1!BB1:BB90,0),"")</f>
        <v/>
      </c>
      <c r="BD6" t="str">
        <f>IFERROR(MATCH(6,Лист1!BC1:BC90,0),"")</f>
        <v/>
      </c>
      <c r="BE6" t="str">
        <f>IFERROR(MATCH(6,Лист1!BD1:BD90,0),"")</f>
        <v/>
      </c>
      <c r="BF6" t="str">
        <f>IFERROR(MATCH(6,Лист1!BE1:BE90,0),"")</f>
        <v/>
      </c>
      <c r="BG6" t="str">
        <f>IFERROR(MATCH(6,Лист1!BF1:BF90,0),"")</f>
        <v/>
      </c>
      <c r="BH6" t="str">
        <f>IFERROR(MATCH(6,Лист1!BG1:BG90,0),"")</f>
        <v/>
      </c>
      <c r="BI6" t="str">
        <f>IFERROR(MATCH(6,Лист1!BH1:BH90,0),"")</f>
        <v/>
      </c>
      <c r="BJ6" t="str">
        <f>IFERROR(MATCH(6,Лист1!BI1:BI90,0),"")</f>
        <v/>
      </c>
      <c r="BK6" t="str">
        <f>IFERROR(MATCH(6,Лист1!BJ1:BJ90,0),"")</f>
        <v/>
      </c>
      <c r="BL6" t="str">
        <f>IFERROR(MATCH(6,Лист1!BK1:BK90,0),"")</f>
        <v/>
      </c>
      <c r="BM6" t="str">
        <f>IFERROR(MATCH(6,Лист1!BL1:BL90,0),"")</f>
        <v/>
      </c>
      <c r="BN6" t="str">
        <f>IFERROR(MATCH(6,Лист1!BM1:BM90,0),"")</f>
        <v/>
      </c>
      <c r="BO6" t="str">
        <f>IFERROR(MATCH(6,Лист1!BN1:BN90,0),"")</f>
        <v/>
      </c>
      <c r="BP6" t="str">
        <f>IFERROR(MATCH(6,Лист1!BO1:BO90,0),"")</f>
        <v/>
      </c>
      <c r="BQ6" t="str">
        <f>IFERROR(MATCH(6,Лист1!BP1:BP90,0),"")</f>
        <v/>
      </c>
      <c r="BR6" t="str">
        <f>IFERROR(MATCH(6,Лист1!BQ1:BQ90,0),"")</f>
        <v/>
      </c>
      <c r="BS6" t="str">
        <f>IFERROR(MATCH(6,Лист1!BR1:BR90,0),"")</f>
        <v/>
      </c>
      <c r="BT6" t="str">
        <f>IFERROR(MATCH(6,Лист1!BS1:BS90,0),"")</f>
        <v/>
      </c>
      <c r="BU6" t="str">
        <f>IFERROR(MATCH(6,Лист1!BT1:BT90,0),"")</f>
        <v/>
      </c>
      <c r="BV6" t="str">
        <f>IFERROR(MATCH(6,Лист1!BU1:BU90,0),"")</f>
        <v/>
      </c>
      <c r="BW6" t="str">
        <f>IFERROR(MATCH(6,Лист1!BV1:BV90,0),"")</f>
        <v/>
      </c>
      <c r="BX6" t="str">
        <f>IFERROR(MATCH(6,Лист1!BW1:BW90,0),"")</f>
        <v/>
      </c>
      <c r="BY6" t="str">
        <f>IFERROR(MATCH(6,Лист1!BX1:BX90,0),"")</f>
        <v/>
      </c>
      <c r="BZ6" t="str">
        <f>IFERROR(MATCH(6,Лист1!BY1:BY90,0),"")</f>
        <v/>
      </c>
      <c r="CA6" t="str">
        <f>IFERROR(MATCH(6,Лист1!BZ1:BZ90,0),"")</f>
        <v/>
      </c>
      <c r="CB6" t="str">
        <f>IFERROR(MATCH(6,Лист1!CA1:CA90,0),"")</f>
        <v/>
      </c>
      <c r="CC6" t="str">
        <f>IFERROR(MATCH(6,Лист1!CB1:CB90,0),"")</f>
        <v/>
      </c>
      <c r="CD6" t="str">
        <f>IFERROR(MATCH(6,Лист1!CC1:CC90,0),"")</f>
        <v/>
      </c>
      <c r="CE6" t="str">
        <f>IFERROR(MATCH(6,Лист1!CD1:CD90,0),"")</f>
        <v/>
      </c>
      <c r="CF6" t="str">
        <f>IFERROR(MATCH(6,Лист1!CE1:CE90,0),"")</f>
        <v/>
      </c>
      <c r="CG6" t="str">
        <f>IFERROR(MATCH(6,Лист1!CF1:CF90,0),"")</f>
        <v/>
      </c>
      <c r="CH6" t="str">
        <f>IFERROR(MATCH(6,Лист1!CG1:CG90,0),"")</f>
        <v/>
      </c>
      <c r="CI6">
        <f t="shared" si="0"/>
        <v>3</v>
      </c>
    </row>
    <row r="7" spans="1:87" x14ac:dyDescent="0.3">
      <c r="A7" t="s">
        <v>26</v>
      </c>
      <c r="B7" t="str">
        <f>IFERROR(MATCH(7,Лист1!A1:A90,0),"")</f>
        <v/>
      </c>
      <c r="C7" t="str">
        <f>IFERROR(MATCH(7,Лист1!B1:B90,0),"")</f>
        <v/>
      </c>
      <c r="D7" t="str">
        <f>IFERROR(MATCH(7,Лист1!C1:C90,0),"")</f>
        <v/>
      </c>
      <c r="E7" t="str">
        <f>IFERROR(MATCH(7,Лист1!D1:D90,0),"")</f>
        <v/>
      </c>
      <c r="F7" t="str">
        <f>IFERROR(MATCH(7,Лист1!E1:E90,0),"")</f>
        <v/>
      </c>
      <c r="G7" t="str">
        <f>IFERROR(MATCH(7,Лист1!F1:F90,0),"")</f>
        <v/>
      </c>
      <c r="H7" t="str">
        <f>IFERROR(MATCH(7,Лист1!G1:G90,0),"")</f>
        <v/>
      </c>
      <c r="I7" t="str">
        <f>IFERROR(MATCH(7,Лист1!H1:H90,0),"")</f>
        <v/>
      </c>
      <c r="J7" t="str">
        <f>IFERROR(MATCH(7,Лист1!I1:I90,0),"")</f>
        <v/>
      </c>
      <c r="K7" t="str">
        <f>IFERROR(MATCH(7,Лист1!J1:J90,0),"")</f>
        <v/>
      </c>
      <c r="L7" t="str">
        <f>IFERROR(MATCH(7,Лист1!K1:K90,0),"")</f>
        <v/>
      </c>
      <c r="M7" t="str">
        <f>IFERROR(MATCH(7,Лист1!L1:L90,0),"")</f>
        <v/>
      </c>
      <c r="N7" t="str">
        <f>IFERROR(MATCH(7,Лист1!M1:M90,0),"")</f>
        <v/>
      </c>
      <c r="O7" t="str">
        <f>IFERROR(MATCH(7,Лист1!N1:N90,0),"")</f>
        <v/>
      </c>
      <c r="P7" t="str">
        <f>IFERROR(MATCH(7,Лист1!O1:O90,0),"")</f>
        <v/>
      </c>
      <c r="Q7" t="str">
        <f>IFERROR(MATCH(7,Лист1!P1:P90,0),"")</f>
        <v/>
      </c>
      <c r="R7" t="str">
        <f>IFERROR(MATCH(7,Лист1!Q1:Q90,0),"")</f>
        <v/>
      </c>
      <c r="S7" t="str">
        <f>IFERROR(MATCH(7,Лист1!R1:R90,0),"")</f>
        <v/>
      </c>
      <c r="T7" t="str">
        <f>IFERROR(MATCH(7,Лист1!S1:S90,0),"")</f>
        <v/>
      </c>
      <c r="U7">
        <f>IFERROR(MATCH(7,Лист1!T1:T90,0),"")</f>
        <v>17</v>
      </c>
      <c r="V7" t="str">
        <f>IFERROR(MATCH(7,Лист1!U1:U90,0),"")</f>
        <v/>
      </c>
      <c r="W7" t="str">
        <f>IFERROR(MATCH(7,Лист1!V1:V90,0),"")</f>
        <v/>
      </c>
      <c r="X7" t="str">
        <f>IFERROR(MATCH(7,Лист1!W1:W90,0),"")</f>
        <v/>
      </c>
      <c r="Y7" t="str">
        <f>IFERROR(MATCH(7,Лист1!X1:X90,0),"")</f>
        <v/>
      </c>
      <c r="Z7" t="str">
        <f>IFERROR(MATCH(7,Лист1!Y1:Y90,0),"")</f>
        <v/>
      </c>
      <c r="AA7" t="str">
        <f>IFERROR(MATCH(7,Лист1!Z1:Z90,0),"")</f>
        <v/>
      </c>
      <c r="AB7" t="str">
        <f>IFERROR(MATCH(7,Лист1!AA1:AA90,0),"")</f>
        <v/>
      </c>
      <c r="AC7" t="str">
        <f>IFERROR(MATCH(7,Лист1!AB1:AB90,0),"")</f>
        <v/>
      </c>
      <c r="AD7" t="str">
        <f>IFERROR(MATCH(7,Лист1!AC1:AC90,0),"")</f>
        <v/>
      </c>
      <c r="AE7" t="str">
        <f>IFERROR(MATCH(7,Лист1!AD1:AD90,0),"")</f>
        <v/>
      </c>
      <c r="AF7" t="str">
        <f>IFERROR(MATCH(7,Лист1!AE1:AE90,0),"")</f>
        <v/>
      </c>
      <c r="AG7" t="str">
        <f>IFERROR(MATCH(7,Лист1!AF1:AF90,0),"")</f>
        <v/>
      </c>
      <c r="AH7" t="str">
        <f>IFERROR(MATCH(7,Лист1!AG1:AG90,0),"")</f>
        <v/>
      </c>
      <c r="AI7" t="str">
        <f>IFERROR(MATCH(7,Лист1!AH1:AH90,0),"")</f>
        <v/>
      </c>
      <c r="AJ7" t="str">
        <f>IFERROR(MATCH(7,Лист1!AI1:AI90,0),"")</f>
        <v/>
      </c>
      <c r="AK7" t="str">
        <f>IFERROR(MATCH(7,Лист1!AJ1:AJ90,0),"")</f>
        <v/>
      </c>
      <c r="AL7" t="str">
        <f>IFERROR(MATCH(7,Лист1!AK1:AK90,0),"")</f>
        <v/>
      </c>
      <c r="AM7" t="str">
        <f>IFERROR(MATCH(7,Лист1!AL1:AL90,0),"")</f>
        <v/>
      </c>
      <c r="AN7" t="str">
        <f>IFERROR(MATCH(7,Лист1!AM1:AM90,0),"")</f>
        <v/>
      </c>
      <c r="AO7" t="str">
        <f>IFERROR(MATCH(7,Лист1!AN1:AN90,0),"")</f>
        <v/>
      </c>
      <c r="AP7" t="str">
        <f>IFERROR(MATCH(7,Лист1!AO1:AO90,0),"")</f>
        <v/>
      </c>
      <c r="AQ7" t="str">
        <f>IFERROR(MATCH(7,Лист1!AP1:AP90,0),"")</f>
        <v/>
      </c>
      <c r="AR7" t="str">
        <f>IFERROR(MATCH(7,Лист1!AQ1:AQ90,0),"")</f>
        <v/>
      </c>
      <c r="AS7" t="str">
        <f>IFERROR(MATCH(7,Лист1!AR1:AR90,0),"")</f>
        <v/>
      </c>
      <c r="AT7" t="str">
        <f>IFERROR(MATCH(7,Лист1!AS1:AS90,0),"")</f>
        <v/>
      </c>
      <c r="AU7" t="str">
        <f>IFERROR(MATCH(7,Лист1!AT1:AT90,0),"")</f>
        <v/>
      </c>
      <c r="AV7" t="str">
        <f>IFERROR(MATCH(7,Лист1!AU1:AU90,0),"")</f>
        <v/>
      </c>
      <c r="AW7" t="str">
        <f>IFERROR(MATCH(7,Лист1!AV1:AV90,0),"")</f>
        <v/>
      </c>
      <c r="AX7" t="str">
        <f>IFERROR(MATCH(7,Лист1!AW1:AW90,0),"")</f>
        <v/>
      </c>
      <c r="AY7" t="str">
        <f>IFERROR(MATCH(7,Лист1!AX1:AX90,0),"")</f>
        <v/>
      </c>
      <c r="AZ7" t="str">
        <f>IFERROR(MATCH(7,Лист1!AY1:AY90,0),"")</f>
        <v/>
      </c>
      <c r="BA7" t="str">
        <f>IFERROR(MATCH(7,Лист1!AZ1:AZ90,0),"")</f>
        <v/>
      </c>
      <c r="BB7" t="str">
        <f>IFERROR(MATCH(7,Лист1!BA1:BA90,0),"")</f>
        <v/>
      </c>
      <c r="BC7" t="str">
        <f>IFERROR(MATCH(7,Лист1!BB1:BB90,0),"")</f>
        <v/>
      </c>
      <c r="BD7" t="str">
        <f>IFERROR(MATCH(7,Лист1!BC1:BC90,0),"")</f>
        <v/>
      </c>
      <c r="BE7" t="str">
        <f>IFERROR(MATCH(7,Лист1!BD1:BD90,0),"")</f>
        <v/>
      </c>
      <c r="BF7" t="str">
        <f>IFERROR(MATCH(7,Лист1!BE1:BE90,0),"")</f>
        <v/>
      </c>
      <c r="BG7" t="str">
        <f>IFERROR(MATCH(7,Лист1!BF1:BF90,0),"")</f>
        <v/>
      </c>
      <c r="BH7" t="str">
        <f>IFERROR(MATCH(7,Лист1!BG1:BG90,0),"")</f>
        <v/>
      </c>
      <c r="BI7" t="str">
        <f>IFERROR(MATCH(7,Лист1!BH1:BH90,0),"")</f>
        <v/>
      </c>
      <c r="BJ7" t="str">
        <f>IFERROR(MATCH(7,Лист1!BI1:BI90,0),"")</f>
        <v/>
      </c>
      <c r="BK7" t="str">
        <f>IFERROR(MATCH(7,Лист1!BJ1:BJ90,0),"")</f>
        <v/>
      </c>
      <c r="BL7" t="str">
        <f>IFERROR(MATCH(7,Лист1!BK1:BK90,0),"")</f>
        <v/>
      </c>
      <c r="BM7" t="str">
        <f>IFERROR(MATCH(7,Лист1!BL1:BL90,0),"")</f>
        <v/>
      </c>
      <c r="BN7" t="str">
        <f>IFERROR(MATCH(7,Лист1!BM1:BM90,0),"")</f>
        <v/>
      </c>
      <c r="BO7" t="str">
        <f>IFERROR(MATCH(7,Лист1!BN1:BN90,0),"")</f>
        <v/>
      </c>
      <c r="BP7" t="str">
        <f>IFERROR(MATCH(7,Лист1!BO1:BO90,0),"")</f>
        <v/>
      </c>
      <c r="BQ7" t="str">
        <f>IFERROR(MATCH(7,Лист1!BP1:BP90,0),"")</f>
        <v/>
      </c>
      <c r="BR7" t="str">
        <f>IFERROR(MATCH(7,Лист1!BQ1:BQ90,0),"")</f>
        <v/>
      </c>
      <c r="BS7" t="str">
        <f>IFERROR(MATCH(7,Лист1!BR1:BR90,0),"")</f>
        <v/>
      </c>
      <c r="BT7" t="str">
        <f>IFERROR(MATCH(7,Лист1!BS1:BS90,0),"")</f>
        <v/>
      </c>
      <c r="BU7" t="str">
        <f>IFERROR(MATCH(7,Лист1!BT1:BT90,0),"")</f>
        <v/>
      </c>
      <c r="BV7" t="str">
        <f>IFERROR(MATCH(7,Лист1!BU1:BU90,0),"")</f>
        <v/>
      </c>
      <c r="BW7" t="str">
        <f>IFERROR(MATCH(7,Лист1!BV1:BV90,0),"")</f>
        <v/>
      </c>
      <c r="BX7" t="str">
        <f>IFERROR(MATCH(7,Лист1!BW1:BW90,0),"")</f>
        <v/>
      </c>
      <c r="BY7" t="str">
        <f>IFERROR(MATCH(7,Лист1!BX1:BX90,0),"")</f>
        <v/>
      </c>
      <c r="BZ7" t="str">
        <f>IFERROR(MATCH(7,Лист1!BY1:BY90,0),"")</f>
        <v/>
      </c>
      <c r="CA7" t="str">
        <f>IFERROR(MATCH(7,Лист1!BZ1:BZ90,0),"")</f>
        <v/>
      </c>
      <c r="CB7" t="str">
        <f>IFERROR(MATCH(7,Лист1!CA1:CA90,0),"")</f>
        <v/>
      </c>
      <c r="CC7" t="str">
        <f>IFERROR(MATCH(7,Лист1!CB1:CB90,0),"")</f>
        <v/>
      </c>
      <c r="CD7" t="str">
        <f>IFERROR(MATCH(7,Лист1!CC1:CC90,0),"")</f>
        <v/>
      </c>
      <c r="CE7" t="str">
        <f>IFERROR(MATCH(7,Лист1!CD1:CD90,0),"")</f>
        <v/>
      </c>
      <c r="CF7" t="str">
        <f>IFERROR(MATCH(7,Лист1!CE1:CE90,0),"")</f>
        <v/>
      </c>
      <c r="CG7" t="str">
        <f>IFERROR(MATCH(7,Лист1!CF1:CF90,0),"")</f>
        <v/>
      </c>
      <c r="CH7" t="str">
        <f>IFERROR(MATCH(7,Лист1!CG1:CG90,0),"")</f>
        <v/>
      </c>
      <c r="CI7">
        <f t="shared" si="0"/>
        <v>17</v>
      </c>
    </row>
    <row r="8" spans="1:87" x14ac:dyDescent="0.3">
      <c r="A8" t="s">
        <v>27</v>
      </c>
      <c r="B8" t="str">
        <f>IFERROR(MATCH(8,Лист1!A1:A90,0),"")</f>
        <v/>
      </c>
      <c r="C8" t="str">
        <f>IFERROR(MATCH(8,Лист1!B1:B90,0),"")</f>
        <v/>
      </c>
      <c r="D8" t="str">
        <f>IFERROR(MATCH(8,Лист1!C1:C90,0),"")</f>
        <v/>
      </c>
      <c r="E8" t="str">
        <f>IFERROR(MATCH(8,Лист1!D1:D90,0),"")</f>
        <v/>
      </c>
      <c r="F8" t="str">
        <f>IFERROR(MATCH(8,Лист1!E1:E90,0),"")</f>
        <v/>
      </c>
      <c r="G8" t="str">
        <f>IFERROR(MATCH(8,Лист1!F1:F90,0),"")</f>
        <v/>
      </c>
      <c r="H8" t="str">
        <f>IFERROR(MATCH(8,Лист1!G1:G90,0),"")</f>
        <v/>
      </c>
      <c r="I8" t="str">
        <f>IFERROR(MATCH(8,Лист1!H1:H90,0),"")</f>
        <v/>
      </c>
      <c r="J8" t="str">
        <f>IFERROR(MATCH(8,Лист1!I1:I90,0),"")</f>
        <v/>
      </c>
      <c r="K8" t="str">
        <f>IFERROR(MATCH(8,Лист1!J1:J90,0),"")</f>
        <v/>
      </c>
      <c r="L8" t="str">
        <f>IFERROR(MATCH(8,Лист1!K1:K90,0),"")</f>
        <v/>
      </c>
      <c r="M8" t="str">
        <f>IFERROR(MATCH(8,Лист1!L1:L90,0),"")</f>
        <v/>
      </c>
      <c r="N8" t="str">
        <f>IFERROR(MATCH(8,Лист1!M1:M90,0),"")</f>
        <v/>
      </c>
      <c r="O8" t="str">
        <f>IFERROR(MATCH(8,Лист1!N1:N90,0),"")</f>
        <v/>
      </c>
      <c r="P8" t="str">
        <f>IFERROR(MATCH(8,Лист1!O1:O90,0),"")</f>
        <v/>
      </c>
      <c r="Q8" t="str">
        <f>IFERROR(MATCH(8,Лист1!P1:P90,0),"")</f>
        <v/>
      </c>
      <c r="R8" t="str">
        <f>IFERROR(MATCH(8,Лист1!Q1:Q90,0),"")</f>
        <v/>
      </c>
      <c r="S8" t="str">
        <f>IFERROR(MATCH(8,Лист1!R1:R90,0),"")</f>
        <v/>
      </c>
      <c r="T8" t="str">
        <f>IFERROR(MATCH(8,Лист1!S1:S90,0),"")</f>
        <v/>
      </c>
      <c r="U8" t="str">
        <f>IFERROR(MATCH(8,Лист1!T1:T90,0),"")</f>
        <v/>
      </c>
      <c r="V8" t="str">
        <f>IFERROR(MATCH(8,Лист1!U1:U90,0),"")</f>
        <v/>
      </c>
      <c r="W8">
        <f>IFERROR(MATCH(8,Лист1!V1:V90,0),"")</f>
        <v>5</v>
      </c>
      <c r="X8" t="str">
        <f>IFERROR(MATCH(8,Лист1!W1:W90,0),"")</f>
        <v/>
      </c>
      <c r="Y8" t="str">
        <f>IFERROR(MATCH(8,Лист1!X1:X90,0),"")</f>
        <v/>
      </c>
      <c r="Z8" t="str">
        <f>IFERROR(MATCH(8,Лист1!Y1:Y90,0),"")</f>
        <v/>
      </c>
      <c r="AA8" t="str">
        <f>IFERROR(MATCH(8,Лист1!Z1:Z90,0),"")</f>
        <v/>
      </c>
      <c r="AB8" t="str">
        <f>IFERROR(MATCH(8,Лист1!AA1:AA90,0),"")</f>
        <v/>
      </c>
      <c r="AC8" t="str">
        <f>IFERROR(MATCH(8,Лист1!AB1:AB90,0),"")</f>
        <v/>
      </c>
      <c r="AD8" t="str">
        <f>IFERROR(MATCH(8,Лист1!AC1:AC90,0),"")</f>
        <v/>
      </c>
      <c r="AE8" t="str">
        <f>IFERROR(MATCH(8,Лист1!AD1:AD90,0),"")</f>
        <v/>
      </c>
      <c r="AF8" t="str">
        <f>IFERROR(MATCH(8,Лист1!AE1:AE90,0),"")</f>
        <v/>
      </c>
      <c r="AG8" t="str">
        <f>IFERROR(MATCH(8,Лист1!AF1:AF90,0),"")</f>
        <v/>
      </c>
      <c r="AH8" t="str">
        <f>IFERROR(MATCH(8,Лист1!AG1:AG90,0),"")</f>
        <v/>
      </c>
      <c r="AI8" t="str">
        <f>IFERROR(MATCH(8,Лист1!AH1:AH90,0),"")</f>
        <v/>
      </c>
      <c r="AJ8" t="str">
        <f>IFERROR(MATCH(8,Лист1!AI1:AI90,0),"")</f>
        <v/>
      </c>
      <c r="AK8" t="str">
        <f>IFERROR(MATCH(8,Лист1!AJ1:AJ90,0),"")</f>
        <v/>
      </c>
      <c r="AL8" t="str">
        <f>IFERROR(MATCH(8,Лист1!AK1:AK90,0),"")</f>
        <v/>
      </c>
      <c r="AM8" t="str">
        <f>IFERROR(MATCH(8,Лист1!AL1:AL90,0),"")</f>
        <v/>
      </c>
      <c r="AN8" t="str">
        <f>IFERROR(MATCH(8,Лист1!AM1:AM90,0),"")</f>
        <v/>
      </c>
      <c r="AO8" t="str">
        <f>IFERROR(MATCH(8,Лист1!AN1:AN90,0),"")</f>
        <v/>
      </c>
      <c r="AP8" t="str">
        <f>IFERROR(MATCH(8,Лист1!AO1:AO90,0),"")</f>
        <v/>
      </c>
      <c r="AQ8" t="str">
        <f>IFERROR(MATCH(8,Лист1!AP1:AP90,0),"")</f>
        <v/>
      </c>
      <c r="AR8" t="str">
        <f>IFERROR(MATCH(8,Лист1!AQ1:AQ90,0),"")</f>
        <v/>
      </c>
      <c r="AS8" t="str">
        <f>IFERROR(MATCH(8,Лист1!AR1:AR90,0),"")</f>
        <v/>
      </c>
      <c r="AT8" t="str">
        <f>IFERROR(MATCH(8,Лист1!AS1:AS90,0),"")</f>
        <v/>
      </c>
      <c r="AU8" t="str">
        <f>IFERROR(MATCH(8,Лист1!AT1:AT90,0),"")</f>
        <v/>
      </c>
      <c r="AV8" t="str">
        <f>IFERROR(MATCH(8,Лист1!AU1:AU90,0),"")</f>
        <v/>
      </c>
      <c r="AW8" t="str">
        <f>IFERROR(MATCH(8,Лист1!AV1:AV90,0),"")</f>
        <v/>
      </c>
      <c r="AX8" t="str">
        <f>IFERROR(MATCH(8,Лист1!AW1:AW90,0),"")</f>
        <v/>
      </c>
      <c r="AY8" t="str">
        <f>IFERROR(MATCH(8,Лист1!AX1:AX90,0),"")</f>
        <v/>
      </c>
      <c r="AZ8" t="str">
        <f>IFERROR(MATCH(8,Лист1!AY1:AY90,0),"")</f>
        <v/>
      </c>
      <c r="BA8" t="str">
        <f>IFERROR(MATCH(8,Лист1!AZ1:AZ90,0),"")</f>
        <v/>
      </c>
      <c r="BB8" t="str">
        <f>IFERROR(MATCH(8,Лист1!BA1:BA90,0),"")</f>
        <v/>
      </c>
      <c r="BC8" t="str">
        <f>IFERROR(MATCH(8,Лист1!BB1:BB90,0),"")</f>
        <v/>
      </c>
      <c r="BD8" t="str">
        <f>IFERROR(MATCH(8,Лист1!BC1:BC90,0),"")</f>
        <v/>
      </c>
      <c r="BE8" t="str">
        <f>IFERROR(MATCH(8,Лист1!BD1:BD90,0),"")</f>
        <v/>
      </c>
      <c r="BF8" t="str">
        <f>IFERROR(MATCH(8,Лист1!BE1:BE90,0),"")</f>
        <v/>
      </c>
      <c r="BG8" t="str">
        <f>IFERROR(MATCH(8,Лист1!BF1:BF90,0),"")</f>
        <v/>
      </c>
      <c r="BH8" t="str">
        <f>IFERROR(MATCH(8,Лист1!BG1:BG90,0),"")</f>
        <v/>
      </c>
      <c r="BI8" t="str">
        <f>IFERROR(MATCH(8,Лист1!BH1:BH90,0),"")</f>
        <v/>
      </c>
      <c r="BJ8" t="str">
        <f>IFERROR(MATCH(8,Лист1!BI1:BI90,0),"")</f>
        <v/>
      </c>
      <c r="BK8" t="str">
        <f>IFERROR(MATCH(8,Лист1!BJ1:BJ90,0),"")</f>
        <v/>
      </c>
      <c r="BL8" t="str">
        <f>IFERROR(MATCH(8,Лист1!BK1:BK90,0),"")</f>
        <v/>
      </c>
      <c r="BM8" t="str">
        <f>IFERROR(MATCH(8,Лист1!BL1:BL90,0),"")</f>
        <v/>
      </c>
      <c r="BN8" t="str">
        <f>IFERROR(MATCH(8,Лист1!BM1:BM90,0),"")</f>
        <v/>
      </c>
      <c r="BO8" t="str">
        <f>IFERROR(MATCH(8,Лист1!BN1:BN90,0),"")</f>
        <v/>
      </c>
      <c r="BP8" t="str">
        <f>IFERROR(MATCH(8,Лист1!BO1:BO90,0),"")</f>
        <v/>
      </c>
      <c r="BQ8" t="str">
        <f>IFERROR(MATCH(8,Лист1!BP1:BP90,0),"")</f>
        <v/>
      </c>
      <c r="BR8" t="str">
        <f>IFERROR(MATCH(8,Лист1!BQ1:BQ90,0),"")</f>
        <v/>
      </c>
      <c r="BS8" t="str">
        <f>IFERROR(MATCH(8,Лист1!BR1:BR90,0),"")</f>
        <v/>
      </c>
      <c r="BT8" t="str">
        <f>IFERROR(MATCH(8,Лист1!BS1:BS90,0),"")</f>
        <v/>
      </c>
      <c r="BU8" t="str">
        <f>IFERROR(MATCH(8,Лист1!BT1:BT90,0),"")</f>
        <v/>
      </c>
      <c r="BV8" t="str">
        <f>IFERROR(MATCH(8,Лист1!BU1:BU90,0),"")</f>
        <v/>
      </c>
      <c r="BW8" t="str">
        <f>IFERROR(MATCH(8,Лист1!BV1:BV90,0),"")</f>
        <v/>
      </c>
      <c r="BX8" t="str">
        <f>IFERROR(MATCH(8,Лист1!BW1:BW90,0),"")</f>
        <v/>
      </c>
      <c r="BY8" t="str">
        <f>IFERROR(MATCH(8,Лист1!BX1:BX90,0),"")</f>
        <v/>
      </c>
      <c r="BZ8" t="str">
        <f>IFERROR(MATCH(8,Лист1!BY1:BY90,0),"")</f>
        <v/>
      </c>
      <c r="CA8" t="str">
        <f>IFERROR(MATCH(8,Лист1!BZ1:BZ90,0),"")</f>
        <v/>
      </c>
      <c r="CB8" t="str">
        <f>IFERROR(MATCH(8,Лист1!CA1:CA90,0),"")</f>
        <v/>
      </c>
      <c r="CC8" t="str">
        <f>IFERROR(MATCH(8,Лист1!CB1:CB90,0),"")</f>
        <v/>
      </c>
      <c r="CD8" t="str">
        <f>IFERROR(MATCH(8,Лист1!CC1:CC90,0),"")</f>
        <v/>
      </c>
      <c r="CE8" t="str">
        <f>IFERROR(MATCH(8,Лист1!CD1:CD90,0),"")</f>
        <v/>
      </c>
      <c r="CF8" t="str">
        <f>IFERROR(MATCH(8,Лист1!CE1:CE90,0),"")</f>
        <v/>
      </c>
      <c r="CG8" t="str">
        <f>IFERROR(MATCH(8,Лист1!CF1:CF90,0),"")</f>
        <v/>
      </c>
      <c r="CH8" t="str">
        <f>IFERROR(MATCH(8,Лист1!CG1:CG90,0),"")</f>
        <v/>
      </c>
      <c r="CI8">
        <f t="shared" si="0"/>
        <v>5</v>
      </c>
    </row>
    <row r="9" spans="1:87" x14ac:dyDescent="0.3">
      <c r="A9" t="s">
        <v>28</v>
      </c>
      <c r="B9" t="str">
        <f>IFERROR(MATCH(9,Лист1!A1:A90,0),"")</f>
        <v/>
      </c>
      <c r="C9" t="str">
        <f>IFERROR(MATCH(9,Лист1!B1:B90,0),"")</f>
        <v/>
      </c>
      <c r="D9" t="str">
        <f>IFERROR(MATCH(9,Лист1!C1:C90,0),"")</f>
        <v/>
      </c>
      <c r="E9" t="str">
        <f>IFERROR(MATCH(9,Лист1!D1:D90,0),"")</f>
        <v/>
      </c>
      <c r="F9" t="str">
        <f>IFERROR(MATCH(9,Лист1!E1:E90,0),"")</f>
        <v/>
      </c>
      <c r="G9" t="str">
        <f>IFERROR(MATCH(9,Лист1!F1:F90,0),"")</f>
        <v/>
      </c>
      <c r="H9" t="str">
        <f>IFERROR(MATCH(9,Лист1!G1:G90,0),"")</f>
        <v/>
      </c>
      <c r="I9" t="str">
        <f>IFERROR(MATCH(9,Лист1!H1:H90,0),"")</f>
        <v/>
      </c>
      <c r="J9" t="str">
        <f>IFERROR(MATCH(9,Лист1!I1:I90,0),"")</f>
        <v/>
      </c>
      <c r="K9" t="str">
        <f>IFERROR(MATCH(9,Лист1!J1:J90,0),"")</f>
        <v/>
      </c>
      <c r="L9" t="str">
        <f>IFERROR(MATCH(9,Лист1!K1:K90,0),"")</f>
        <v/>
      </c>
      <c r="M9" t="str">
        <f>IFERROR(MATCH(9,Лист1!L1:L90,0),"")</f>
        <v/>
      </c>
      <c r="N9" t="str">
        <f>IFERROR(MATCH(9,Лист1!M1:M90,0),"")</f>
        <v/>
      </c>
      <c r="O9" t="str">
        <f>IFERROR(MATCH(9,Лист1!N1:N90,0),"")</f>
        <v/>
      </c>
      <c r="P9" t="str">
        <f>IFERROR(MATCH(9,Лист1!O1:O90,0),"")</f>
        <v/>
      </c>
      <c r="Q9" t="str">
        <f>IFERROR(MATCH(9,Лист1!P1:P90,0),"")</f>
        <v/>
      </c>
      <c r="R9" t="str">
        <f>IFERROR(MATCH(9,Лист1!Q1:Q90,0),"")</f>
        <v/>
      </c>
      <c r="S9" t="str">
        <f>IFERROR(MATCH(9,Лист1!R1:R90,0),"")</f>
        <v/>
      </c>
      <c r="T9" t="str">
        <f>IFERROR(MATCH(9,Лист1!S1:S90,0),"")</f>
        <v/>
      </c>
      <c r="U9" t="str">
        <f>IFERROR(MATCH(9,Лист1!T1:T90,0),"")</f>
        <v/>
      </c>
      <c r="V9" t="str">
        <f>IFERROR(MATCH(9,Лист1!U1:U90,0),"")</f>
        <v/>
      </c>
      <c r="W9" t="str">
        <f>IFERROR(MATCH(9,Лист1!V1:V90,0),"")</f>
        <v/>
      </c>
      <c r="X9">
        <f>IFERROR(MATCH(9,Лист1!W1:W90,0),"")</f>
        <v>19</v>
      </c>
      <c r="Y9" t="str">
        <f>IFERROR(MATCH(9,Лист1!X1:X90,0),"")</f>
        <v/>
      </c>
      <c r="Z9" t="str">
        <f>IFERROR(MATCH(9,Лист1!Y1:Y90,0),"")</f>
        <v/>
      </c>
      <c r="AA9" t="str">
        <f>IFERROR(MATCH(9,Лист1!Z1:Z90,0),"")</f>
        <v/>
      </c>
      <c r="AB9" t="str">
        <f>IFERROR(MATCH(9,Лист1!AA1:AA90,0),"")</f>
        <v/>
      </c>
      <c r="AC9" t="str">
        <f>IFERROR(MATCH(9,Лист1!AB1:AB90,0),"")</f>
        <v/>
      </c>
      <c r="AD9" t="str">
        <f>IFERROR(MATCH(9,Лист1!AC1:AC90,0),"")</f>
        <v/>
      </c>
      <c r="AE9" t="str">
        <f>IFERROR(MATCH(9,Лист1!AD1:AD90,0),"")</f>
        <v/>
      </c>
      <c r="AF9" t="str">
        <f>IFERROR(MATCH(9,Лист1!AE1:AE90,0),"")</f>
        <v/>
      </c>
      <c r="AG9" t="str">
        <f>IFERROR(MATCH(9,Лист1!AF1:AF90,0),"")</f>
        <v/>
      </c>
      <c r="AH9" t="str">
        <f>IFERROR(MATCH(9,Лист1!AG1:AG90,0),"")</f>
        <v/>
      </c>
      <c r="AI9" t="str">
        <f>IFERROR(MATCH(9,Лист1!AH1:AH90,0),"")</f>
        <v/>
      </c>
      <c r="AJ9" t="str">
        <f>IFERROR(MATCH(9,Лист1!AI1:AI90,0),"")</f>
        <v/>
      </c>
      <c r="AK9" t="str">
        <f>IFERROR(MATCH(9,Лист1!AJ1:AJ90,0),"")</f>
        <v/>
      </c>
      <c r="AL9" t="str">
        <f>IFERROR(MATCH(9,Лист1!AK1:AK90,0),"")</f>
        <v/>
      </c>
      <c r="AM9" t="str">
        <f>IFERROR(MATCH(9,Лист1!AL1:AL90,0),"")</f>
        <v/>
      </c>
      <c r="AN9" t="str">
        <f>IFERROR(MATCH(9,Лист1!AM1:AM90,0),"")</f>
        <v/>
      </c>
      <c r="AO9" t="str">
        <f>IFERROR(MATCH(9,Лист1!AN1:AN90,0),"")</f>
        <v/>
      </c>
      <c r="AP9" t="str">
        <f>IFERROR(MATCH(9,Лист1!AO1:AO90,0),"")</f>
        <v/>
      </c>
      <c r="AQ9" t="str">
        <f>IFERROR(MATCH(9,Лист1!AP1:AP90,0),"")</f>
        <v/>
      </c>
      <c r="AR9" t="str">
        <f>IFERROR(MATCH(9,Лист1!AQ1:AQ90,0),"")</f>
        <v/>
      </c>
      <c r="AS9" t="str">
        <f>IFERROR(MATCH(9,Лист1!AR1:AR90,0),"")</f>
        <v/>
      </c>
      <c r="AT9" t="str">
        <f>IFERROR(MATCH(9,Лист1!AS1:AS90,0),"")</f>
        <v/>
      </c>
      <c r="AU9" t="str">
        <f>IFERROR(MATCH(9,Лист1!AT1:AT90,0),"")</f>
        <v/>
      </c>
      <c r="AV9" t="str">
        <f>IFERROR(MATCH(9,Лист1!AU1:AU90,0),"")</f>
        <v/>
      </c>
      <c r="AW9" t="str">
        <f>IFERROR(MATCH(9,Лист1!AV1:AV90,0),"")</f>
        <v/>
      </c>
      <c r="AX9" t="str">
        <f>IFERROR(MATCH(9,Лист1!AW1:AW90,0),"")</f>
        <v/>
      </c>
      <c r="AY9" t="str">
        <f>IFERROR(MATCH(9,Лист1!AX1:AX90,0),"")</f>
        <v/>
      </c>
      <c r="AZ9" t="str">
        <f>IFERROR(MATCH(9,Лист1!AY1:AY90,0),"")</f>
        <v/>
      </c>
      <c r="BA9" t="str">
        <f>IFERROR(MATCH(9,Лист1!AZ1:AZ90,0),"")</f>
        <v/>
      </c>
      <c r="BB9" t="str">
        <f>IFERROR(MATCH(9,Лист1!BA1:BA90,0),"")</f>
        <v/>
      </c>
      <c r="BC9" t="str">
        <f>IFERROR(MATCH(9,Лист1!BB1:BB90,0),"")</f>
        <v/>
      </c>
      <c r="BD9" t="str">
        <f>IFERROR(MATCH(9,Лист1!BC1:BC90,0),"")</f>
        <v/>
      </c>
      <c r="BE9" t="str">
        <f>IFERROR(MATCH(9,Лист1!BD1:BD90,0),"")</f>
        <v/>
      </c>
      <c r="BF9" t="str">
        <f>IFERROR(MATCH(9,Лист1!BE1:BE90,0),"")</f>
        <v/>
      </c>
      <c r="BG9" t="str">
        <f>IFERROR(MATCH(9,Лист1!BF1:BF90,0),"")</f>
        <v/>
      </c>
      <c r="BH9" t="str">
        <f>IFERROR(MATCH(9,Лист1!BG1:BG90,0),"")</f>
        <v/>
      </c>
      <c r="BI9" t="str">
        <f>IFERROR(MATCH(9,Лист1!BH1:BH90,0),"")</f>
        <v/>
      </c>
      <c r="BJ9" t="str">
        <f>IFERROR(MATCH(9,Лист1!BI1:BI90,0),"")</f>
        <v/>
      </c>
      <c r="BK9" t="str">
        <f>IFERROR(MATCH(9,Лист1!BJ1:BJ90,0),"")</f>
        <v/>
      </c>
      <c r="BL9" t="str">
        <f>IFERROR(MATCH(9,Лист1!BK1:BK90,0),"")</f>
        <v/>
      </c>
      <c r="BM9" t="str">
        <f>IFERROR(MATCH(9,Лист1!BL1:BL90,0),"")</f>
        <v/>
      </c>
      <c r="BN9" t="str">
        <f>IFERROR(MATCH(9,Лист1!BM1:BM90,0),"")</f>
        <v/>
      </c>
      <c r="BO9" t="str">
        <f>IFERROR(MATCH(9,Лист1!BN1:BN90,0),"")</f>
        <v/>
      </c>
      <c r="BP9" t="str">
        <f>IFERROR(MATCH(9,Лист1!BO1:BO90,0),"")</f>
        <v/>
      </c>
      <c r="BQ9" t="str">
        <f>IFERROR(MATCH(9,Лист1!BP1:BP90,0),"")</f>
        <v/>
      </c>
      <c r="BR9" t="str">
        <f>IFERROR(MATCH(9,Лист1!BQ1:BQ90,0),"")</f>
        <v/>
      </c>
      <c r="BS9" t="str">
        <f>IFERROR(MATCH(9,Лист1!BR1:BR90,0),"")</f>
        <v/>
      </c>
      <c r="BT9" t="str">
        <f>IFERROR(MATCH(9,Лист1!BS1:BS90,0),"")</f>
        <v/>
      </c>
      <c r="BU9" t="str">
        <f>IFERROR(MATCH(9,Лист1!BT1:BT90,0),"")</f>
        <v/>
      </c>
      <c r="BV9" t="str">
        <f>IFERROR(MATCH(9,Лист1!BU1:BU90,0),"")</f>
        <v/>
      </c>
      <c r="BW9" t="str">
        <f>IFERROR(MATCH(9,Лист1!BV1:BV90,0),"")</f>
        <v/>
      </c>
      <c r="BX9" t="str">
        <f>IFERROR(MATCH(9,Лист1!BW1:BW90,0),"")</f>
        <v/>
      </c>
      <c r="BY9" t="str">
        <f>IFERROR(MATCH(9,Лист1!BX1:BX90,0),"")</f>
        <v/>
      </c>
      <c r="BZ9" t="str">
        <f>IFERROR(MATCH(9,Лист1!BY1:BY90,0),"")</f>
        <v/>
      </c>
      <c r="CA9" t="str">
        <f>IFERROR(MATCH(9,Лист1!BZ1:BZ90,0),"")</f>
        <v/>
      </c>
      <c r="CB9" t="str">
        <f>IFERROR(MATCH(9,Лист1!CA1:CA90,0),"")</f>
        <v/>
      </c>
      <c r="CC9" t="str">
        <f>IFERROR(MATCH(9,Лист1!CB1:CB90,0),"")</f>
        <v/>
      </c>
      <c r="CD9" t="str">
        <f>IFERROR(MATCH(9,Лист1!CC1:CC90,0),"")</f>
        <v/>
      </c>
      <c r="CE9" t="str">
        <f>IFERROR(MATCH(9,Лист1!CD1:CD90,0),"")</f>
        <v/>
      </c>
      <c r="CF9" t="str">
        <f>IFERROR(MATCH(9,Лист1!CE1:CE90,0),"")</f>
        <v/>
      </c>
      <c r="CG9" t="str">
        <f>IFERROR(MATCH(9,Лист1!CF1:CF90,0),"")</f>
        <v/>
      </c>
      <c r="CH9" t="str">
        <f>IFERROR(MATCH(9,Лист1!CG1:CG90,0),"")</f>
        <v/>
      </c>
      <c r="CI9">
        <f t="shared" si="0"/>
        <v>19</v>
      </c>
    </row>
    <row r="10" spans="1:87" x14ac:dyDescent="0.3">
      <c r="A10" t="s">
        <v>29</v>
      </c>
      <c r="B10" t="str">
        <f>IFERROR(MATCH(10,Лист1!A1:A90,0),"")</f>
        <v/>
      </c>
      <c r="C10" t="str">
        <f>IFERROR(MATCH(10,Лист1!B1:B90,0),"")</f>
        <v/>
      </c>
      <c r="D10" t="str">
        <f>IFERROR(MATCH(10,Лист1!C1:C90,0),"")</f>
        <v/>
      </c>
      <c r="E10" t="str">
        <f>IFERROR(MATCH(10,Лист1!D1:D90,0),"")</f>
        <v/>
      </c>
      <c r="F10" t="str">
        <f>IFERROR(MATCH(10,Лист1!E1:E90,0),"")</f>
        <v/>
      </c>
      <c r="G10" t="str">
        <f>IFERROR(MATCH(10,Лист1!F1:F90,0),"")</f>
        <v/>
      </c>
      <c r="H10" t="str">
        <f>IFERROR(MATCH(10,Лист1!G1:G90,0),"")</f>
        <v/>
      </c>
      <c r="I10" t="str">
        <f>IFERROR(MATCH(10,Лист1!H1:H90,0),"")</f>
        <v/>
      </c>
      <c r="J10" t="str">
        <f>IFERROR(MATCH(10,Лист1!I1:I90,0),"")</f>
        <v/>
      </c>
      <c r="K10" t="str">
        <f>IFERROR(MATCH(10,Лист1!J1:J90,0),"")</f>
        <v/>
      </c>
      <c r="L10" t="str">
        <f>IFERROR(MATCH(10,Лист1!K1:K90,0),"")</f>
        <v/>
      </c>
      <c r="M10" t="str">
        <f>IFERROR(MATCH(10,Лист1!L1:L90,0),"")</f>
        <v/>
      </c>
      <c r="N10" t="str">
        <f>IFERROR(MATCH(10,Лист1!M1:M90,0),"")</f>
        <v/>
      </c>
      <c r="O10" t="str">
        <f>IFERROR(MATCH(10,Лист1!N1:N90,0),"")</f>
        <v/>
      </c>
      <c r="P10" t="str">
        <f>IFERROR(MATCH(10,Лист1!O1:O90,0),"")</f>
        <v/>
      </c>
      <c r="Q10" t="str">
        <f>IFERROR(MATCH(10,Лист1!P1:P90,0),"")</f>
        <v/>
      </c>
      <c r="R10" t="str">
        <f>IFERROR(MATCH(10,Лист1!Q1:Q90,0),"")</f>
        <v/>
      </c>
      <c r="S10" t="str">
        <f>IFERROR(MATCH(10,Лист1!R1:R90,0),"")</f>
        <v/>
      </c>
      <c r="T10" t="str">
        <f>IFERROR(MATCH(10,Лист1!S1:S90,0),"")</f>
        <v/>
      </c>
      <c r="U10" t="str">
        <f>IFERROR(MATCH(10,Лист1!T1:T90,0),"")</f>
        <v/>
      </c>
      <c r="V10" t="str">
        <f>IFERROR(MATCH(10,Лист1!U1:U90,0),"")</f>
        <v/>
      </c>
      <c r="W10" t="str">
        <f>IFERROR(MATCH(10,Лист1!V1:V90,0),"")</f>
        <v/>
      </c>
      <c r="X10" t="str">
        <f>IFERROR(MATCH(10,Лист1!W1:W90,0),"")</f>
        <v/>
      </c>
      <c r="Y10">
        <f>IFERROR(MATCH(10,Лист1!X1:X90,0),"")</f>
        <v>10</v>
      </c>
      <c r="Z10" t="str">
        <f>IFERROR(MATCH(10,Лист1!Y1:Y90,0),"")</f>
        <v/>
      </c>
      <c r="AA10" t="str">
        <f>IFERROR(MATCH(10,Лист1!Z1:Z90,0),"")</f>
        <v/>
      </c>
      <c r="AB10" t="str">
        <f>IFERROR(MATCH(10,Лист1!AA1:AA90,0),"")</f>
        <v/>
      </c>
      <c r="AC10" t="str">
        <f>IFERROR(MATCH(10,Лист1!AB1:AB90,0),"")</f>
        <v/>
      </c>
      <c r="AD10" t="str">
        <f>IFERROR(MATCH(10,Лист1!AC1:AC90,0),"")</f>
        <v/>
      </c>
      <c r="AE10" t="str">
        <f>IFERROR(MATCH(10,Лист1!AD1:AD90,0),"")</f>
        <v/>
      </c>
      <c r="AF10" t="str">
        <f>IFERROR(MATCH(10,Лист1!AE1:AE90,0),"")</f>
        <v/>
      </c>
      <c r="AG10" t="str">
        <f>IFERROR(MATCH(10,Лист1!AF1:AF90,0),"")</f>
        <v/>
      </c>
      <c r="AH10" t="str">
        <f>IFERROR(MATCH(10,Лист1!AG1:AG90,0),"")</f>
        <v/>
      </c>
      <c r="AI10" t="str">
        <f>IFERROR(MATCH(10,Лист1!AH1:AH90,0),"")</f>
        <v/>
      </c>
      <c r="AJ10" t="str">
        <f>IFERROR(MATCH(10,Лист1!AI1:AI90,0),"")</f>
        <v/>
      </c>
      <c r="AK10" t="str">
        <f>IFERROR(MATCH(10,Лист1!AJ1:AJ90,0),"")</f>
        <v/>
      </c>
      <c r="AL10" t="str">
        <f>IFERROR(MATCH(10,Лист1!AK1:AK90,0),"")</f>
        <v/>
      </c>
      <c r="AM10" t="str">
        <f>IFERROR(MATCH(10,Лист1!AL1:AL90,0),"")</f>
        <v/>
      </c>
      <c r="AN10" t="str">
        <f>IFERROR(MATCH(10,Лист1!AM1:AM90,0),"")</f>
        <v/>
      </c>
      <c r="AO10" t="str">
        <f>IFERROR(MATCH(10,Лист1!AN1:AN90,0),"")</f>
        <v/>
      </c>
      <c r="AP10" t="str">
        <f>IFERROR(MATCH(10,Лист1!AO1:AO90,0),"")</f>
        <v/>
      </c>
      <c r="AQ10" t="str">
        <f>IFERROR(MATCH(10,Лист1!AP1:AP90,0),"")</f>
        <v/>
      </c>
      <c r="AR10" t="str">
        <f>IFERROR(MATCH(10,Лист1!AQ1:AQ90,0),"")</f>
        <v/>
      </c>
      <c r="AS10" t="str">
        <f>IFERROR(MATCH(10,Лист1!AR1:AR90,0),"")</f>
        <v/>
      </c>
      <c r="AT10" t="str">
        <f>IFERROR(MATCH(10,Лист1!AS1:AS90,0),"")</f>
        <v/>
      </c>
      <c r="AU10" t="str">
        <f>IFERROR(MATCH(10,Лист1!AT1:AT90,0),"")</f>
        <v/>
      </c>
      <c r="AV10" t="str">
        <f>IFERROR(MATCH(10,Лист1!AU1:AU90,0),"")</f>
        <v/>
      </c>
      <c r="AW10" t="str">
        <f>IFERROR(MATCH(10,Лист1!AV1:AV90,0),"")</f>
        <v/>
      </c>
      <c r="AX10" t="str">
        <f>IFERROR(MATCH(10,Лист1!AW1:AW90,0),"")</f>
        <v/>
      </c>
      <c r="AY10" t="str">
        <f>IFERROR(MATCH(10,Лист1!AX1:AX90,0),"")</f>
        <v/>
      </c>
      <c r="AZ10" t="str">
        <f>IFERROR(MATCH(10,Лист1!AY1:AY90,0),"")</f>
        <v/>
      </c>
      <c r="BA10" t="str">
        <f>IFERROR(MATCH(10,Лист1!AZ1:AZ90,0),"")</f>
        <v/>
      </c>
      <c r="BB10" t="str">
        <f>IFERROR(MATCH(10,Лист1!BA1:BA90,0),"")</f>
        <v/>
      </c>
      <c r="BC10" t="str">
        <f>IFERROR(MATCH(10,Лист1!BB1:BB90,0),"")</f>
        <v/>
      </c>
      <c r="BD10" t="str">
        <f>IFERROR(MATCH(10,Лист1!BC1:BC90,0),"")</f>
        <v/>
      </c>
      <c r="BE10" t="str">
        <f>IFERROR(MATCH(10,Лист1!BD1:BD90,0),"")</f>
        <v/>
      </c>
      <c r="BF10" t="str">
        <f>IFERROR(MATCH(10,Лист1!BE1:BE90,0),"")</f>
        <v/>
      </c>
      <c r="BG10" t="str">
        <f>IFERROR(MATCH(10,Лист1!BF1:BF90,0),"")</f>
        <v/>
      </c>
      <c r="BH10" t="str">
        <f>IFERROR(MATCH(10,Лист1!BG1:BG90,0),"")</f>
        <v/>
      </c>
      <c r="BI10" t="str">
        <f>IFERROR(MATCH(10,Лист1!BH1:BH90,0),"")</f>
        <v/>
      </c>
      <c r="BJ10" t="str">
        <f>IFERROR(MATCH(10,Лист1!BI1:BI90,0),"")</f>
        <v/>
      </c>
      <c r="BK10" t="str">
        <f>IFERROR(MATCH(10,Лист1!BJ1:BJ90,0),"")</f>
        <v/>
      </c>
      <c r="BL10" t="str">
        <f>IFERROR(MATCH(10,Лист1!BK1:BK90,0),"")</f>
        <v/>
      </c>
      <c r="BM10" t="str">
        <f>IFERROR(MATCH(10,Лист1!BL1:BL90,0),"")</f>
        <v/>
      </c>
      <c r="BN10" t="str">
        <f>IFERROR(MATCH(10,Лист1!BM1:BM90,0),"")</f>
        <v/>
      </c>
      <c r="BO10" t="str">
        <f>IFERROR(MATCH(10,Лист1!BN1:BN90,0),"")</f>
        <v/>
      </c>
      <c r="BP10" t="str">
        <f>IFERROR(MATCH(10,Лист1!BO1:BO90,0),"")</f>
        <v/>
      </c>
      <c r="BQ10" t="str">
        <f>IFERROR(MATCH(10,Лист1!BP1:BP90,0),"")</f>
        <v/>
      </c>
      <c r="BR10" t="str">
        <f>IFERROR(MATCH(10,Лист1!BQ1:BQ90,0),"")</f>
        <v/>
      </c>
      <c r="BS10" t="str">
        <f>IFERROR(MATCH(10,Лист1!BR1:BR90,0),"")</f>
        <v/>
      </c>
      <c r="BT10" t="str">
        <f>IFERROR(MATCH(10,Лист1!BS1:BS90,0),"")</f>
        <v/>
      </c>
      <c r="BU10" t="str">
        <f>IFERROR(MATCH(10,Лист1!BT1:BT90,0),"")</f>
        <v/>
      </c>
      <c r="BV10" t="str">
        <f>IFERROR(MATCH(10,Лист1!BU1:BU90,0),"")</f>
        <v/>
      </c>
      <c r="BW10" t="str">
        <f>IFERROR(MATCH(10,Лист1!BV1:BV90,0),"")</f>
        <v/>
      </c>
      <c r="BX10" t="str">
        <f>IFERROR(MATCH(10,Лист1!BW1:BW90,0),"")</f>
        <v/>
      </c>
      <c r="BY10" t="str">
        <f>IFERROR(MATCH(10,Лист1!BX1:BX90,0),"")</f>
        <v/>
      </c>
      <c r="BZ10" t="str">
        <f>IFERROR(MATCH(10,Лист1!BY1:BY90,0),"")</f>
        <v/>
      </c>
      <c r="CA10" t="str">
        <f>IFERROR(MATCH(10,Лист1!BZ1:BZ90,0),"")</f>
        <v/>
      </c>
      <c r="CB10" t="str">
        <f>IFERROR(MATCH(10,Лист1!CA1:CA90,0),"")</f>
        <v/>
      </c>
      <c r="CC10" t="str">
        <f>IFERROR(MATCH(10,Лист1!CB1:CB90,0),"")</f>
        <v/>
      </c>
      <c r="CD10" t="str">
        <f>IFERROR(MATCH(10,Лист1!CC1:CC90,0),"")</f>
        <v/>
      </c>
      <c r="CE10" t="str">
        <f>IFERROR(MATCH(10,Лист1!CD1:CD90,0),"")</f>
        <v/>
      </c>
      <c r="CF10" t="str">
        <f>IFERROR(MATCH(10,Лист1!CE1:CE90,0),"")</f>
        <v/>
      </c>
      <c r="CG10" t="str">
        <f>IFERROR(MATCH(10,Лист1!CF1:CF90,0),"")</f>
        <v/>
      </c>
      <c r="CH10" t="str">
        <f>IFERROR(MATCH(10,Лист1!CG1:CG90,0),"")</f>
        <v/>
      </c>
      <c r="CI10">
        <f t="shared" si="0"/>
        <v>10</v>
      </c>
    </row>
    <row r="11" spans="1:87" x14ac:dyDescent="0.3">
      <c r="A11" t="s">
        <v>30</v>
      </c>
      <c r="B11" t="str">
        <f>IFERROR(MATCH(11,Лист1!A1:A90,0),"")</f>
        <v/>
      </c>
      <c r="C11" t="str">
        <f>IFERROR(MATCH(11,Лист1!B1:B90,0),"")</f>
        <v/>
      </c>
      <c r="D11" t="str">
        <f>IFERROR(MATCH(11,Лист1!C1:C90,0),"")</f>
        <v/>
      </c>
      <c r="E11" t="str">
        <f>IFERROR(MATCH(11,Лист1!D1:D90,0),"")</f>
        <v/>
      </c>
      <c r="F11" t="str">
        <f>IFERROR(MATCH(11,Лист1!E1:E90,0),"")</f>
        <v/>
      </c>
      <c r="G11" t="str">
        <f>IFERROR(MATCH(11,Лист1!F1:F90,0),"")</f>
        <v/>
      </c>
      <c r="H11" t="str">
        <f>IFERROR(MATCH(11,Лист1!G1:G90,0),"")</f>
        <v/>
      </c>
      <c r="I11" t="str">
        <f>IFERROR(MATCH(11,Лист1!H1:H90,0),"")</f>
        <v/>
      </c>
      <c r="J11" t="str">
        <f>IFERROR(MATCH(11,Лист1!I1:I90,0),"")</f>
        <v/>
      </c>
      <c r="K11" t="str">
        <f>IFERROR(MATCH(11,Лист1!J1:J90,0),"")</f>
        <v/>
      </c>
      <c r="L11" t="str">
        <f>IFERROR(MATCH(11,Лист1!K1:K90,0),"")</f>
        <v/>
      </c>
      <c r="M11">
        <f>IFERROR(MATCH(11,Лист1!L1:L90,0),"")</f>
        <v>17</v>
      </c>
      <c r="N11" t="str">
        <f>IFERROR(MATCH(11,Лист1!M1:M90,0),"")</f>
        <v/>
      </c>
      <c r="O11" t="str">
        <f>IFERROR(MATCH(11,Лист1!N1:N90,0),"")</f>
        <v/>
      </c>
      <c r="P11" t="str">
        <f>IFERROR(MATCH(11,Лист1!O1:O90,0),"")</f>
        <v/>
      </c>
      <c r="Q11" t="str">
        <f>IFERROR(MATCH(11,Лист1!P1:P90,0),"")</f>
        <v/>
      </c>
      <c r="R11" t="str">
        <f>IFERROR(MATCH(11,Лист1!Q1:Q90,0),"")</f>
        <v/>
      </c>
      <c r="S11" t="str">
        <f>IFERROR(MATCH(11,Лист1!R1:R90,0),"")</f>
        <v/>
      </c>
      <c r="T11" t="str">
        <f>IFERROR(MATCH(11,Лист1!S1:S90,0),"")</f>
        <v/>
      </c>
      <c r="U11" t="str">
        <f>IFERROR(MATCH(11,Лист1!T1:T90,0),"")</f>
        <v/>
      </c>
      <c r="V11" t="str">
        <f>IFERROR(MATCH(11,Лист1!U1:U90,0),"")</f>
        <v/>
      </c>
      <c r="W11" t="str">
        <f>IFERROR(MATCH(11,Лист1!V1:V90,0),"")</f>
        <v/>
      </c>
      <c r="X11" t="str">
        <f>IFERROR(MATCH(11,Лист1!W1:W90,0),"")</f>
        <v/>
      </c>
      <c r="Y11" t="str">
        <f>IFERROR(MATCH(11,Лист1!X1:X90,0),"")</f>
        <v/>
      </c>
      <c r="Z11" t="str">
        <f>IFERROR(MATCH(11,Лист1!Y1:Y90,0),"")</f>
        <v/>
      </c>
      <c r="AA11" t="str">
        <f>IFERROR(MATCH(11,Лист1!Z1:Z90,0),"")</f>
        <v/>
      </c>
      <c r="AB11" t="str">
        <f>IFERROR(MATCH(11,Лист1!AA1:AA90,0),"")</f>
        <v/>
      </c>
      <c r="AC11" t="str">
        <f>IFERROR(MATCH(11,Лист1!AB1:AB90,0),"")</f>
        <v/>
      </c>
      <c r="AD11" t="str">
        <f>IFERROR(MATCH(11,Лист1!AC1:AC90,0),"")</f>
        <v/>
      </c>
      <c r="AE11" t="str">
        <f>IFERROR(MATCH(11,Лист1!AD1:AD90,0),"")</f>
        <v/>
      </c>
      <c r="AF11" t="str">
        <f>IFERROR(MATCH(11,Лист1!AE1:AE90,0),"")</f>
        <v/>
      </c>
      <c r="AG11" t="str">
        <f>IFERROR(MATCH(11,Лист1!AF1:AF90,0),"")</f>
        <v/>
      </c>
      <c r="AH11" t="str">
        <f>IFERROR(MATCH(11,Лист1!AG1:AG90,0),"")</f>
        <v/>
      </c>
      <c r="AI11" t="str">
        <f>IFERROR(MATCH(11,Лист1!AH1:AH90,0),"")</f>
        <v/>
      </c>
      <c r="AJ11" t="str">
        <f>IFERROR(MATCH(11,Лист1!AI1:AI90,0),"")</f>
        <v/>
      </c>
      <c r="AK11" t="str">
        <f>IFERROR(MATCH(11,Лист1!AJ1:AJ90,0),"")</f>
        <v/>
      </c>
      <c r="AL11" t="str">
        <f>IFERROR(MATCH(11,Лист1!AK1:AK90,0),"")</f>
        <v/>
      </c>
      <c r="AM11" t="str">
        <f>IFERROR(MATCH(11,Лист1!AL1:AL90,0),"")</f>
        <v/>
      </c>
      <c r="AN11" t="str">
        <f>IFERROR(MATCH(11,Лист1!AM1:AM90,0),"")</f>
        <v/>
      </c>
      <c r="AO11" t="str">
        <f>IFERROR(MATCH(11,Лист1!AN1:AN90,0),"")</f>
        <v/>
      </c>
      <c r="AP11" t="str">
        <f>IFERROR(MATCH(11,Лист1!AO1:AO90,0),"")</f>
        <v/>
      </c>
      <c r="AQ11" t="str">
        <f>IFERROR(MATCH(11,Лист1!AP1:AP90,0),"")</f>
        <v/>
      </c>
      <c r="AR11" t="str">
        <f>IFERROR(MATCH(11,Лист1!AQ1:AQ90,0),"")</f>
        <v/>
      </c>
      <c r="AS11" t="str">
        <f>IFERROR(MATCH(11,Лист1!AR1:AR90,0),"")</f>
        <v/>
      </c>
      <c r="AT11" t="str">
        <f>IFERROR(MATCH(11,Лист1!AS1:AS90,0),"")</f>
        <v/>
      </c>
      <c r="AU11" t="str">
        <f>IFERROR(MATCH(11,Лист1!AT1:AT90,0),"")</f>
        <v/>
      </c>
      <c r="AV11" t="str">
        <f>IFERROR(MATCH(11,Лист1!AU1:AU90,0),"")</f>
        <v/>
      </c>
      <c r="AW11" t="str">
        <f>IFERROR(MATCH(11,Лист1!AV1:AV90,0),"")</f>
        <v/>
      </c>
      <c r="AX11" t="str">
        <f>IFERROR(MATCH(11,Лист1!AW1:AW90,0),"")</f>
        <v/>
      </c>
      <c r="AY11" t="str">
        <f>IFERROR(MATCH(11,Лист1!AX1:AX90,0),"")</f>
        <v/>
      </c>
      <c r="AZ11" t="str">
        <f>IFERROR(MATCH(11,Лист1!AY1:AY90,0),"")</f>
        <v/>
      </c>
      <c r="BA11" t="str">
        <f>IFERROR(MATCH(11,Лист1!AZ1:AZ90,0),"")</f>
        <v/>
      </c>
      <c r="BB11" t="str">
        <f>IFERROR(MATCH(11,Лист1!BA1:BA90,0),"")</f>
        <v/>
      </c>
      <c r="BC11" t="str">
        <f>IFERROR(MATCH(11,Лист1!BB1:BB90,0),"")</f>
        <v/>
      </c>
      <c r="BD11" t="str">
        <f>IFERROR(MATCH(11,Лист1!BC1:BC90,0),"")</f>
        <v/>
      </c>
      <c r="BE11" t="str">
        <f>IFERROR(MATCH(11,Лист1!BD1:BD90,0),"")</f>
        <v/>
      </c>
      <c r="BF11" t="str">
        <f>IFERROR(MATCH(11,Лист1!BE1:BE90,0),"")</f>
        <v/>
      </c>
      <c r="BG11" t="str">
        <f>IFERROR(MATCH(11,Лист1!BF1:BF90,0),"")</f>
        <v/>
      </c>
      <c r="BH11" t="str">
        <f>IFERROR(MATCH(11,Лист1!BG1:BG90,0),"")</f>
        <v/>
      </c>
      <c r="BI11" t="str">
        <f>IFERROR(MATCH(11,Лист1!BH1:BH90,0),"")</f>
        <v/>
      </c>
      <c r="BJ11" t="str">
        <f>IFERROR(MATCH(11,Лист1!BI1:BI90,0),"")</f>
        <v/>
      </c>
      <c r="BK11" t="str">
        <f>IFERROR(MATCH(11,Лист1!BJ1:BJ90,0),"")</f>
        <v/>
      </c>
      <c r="BL11" t="str">
        <f>IFERROR(MATCH(11,Лист1!BK1:BK90,0),"")</f>
        <v/>
      </c>
      <c r="BM11" t="str">
        <f>IFERROR(MATCH(11,Лист1!BL1:BL90,0),"")</f>
        <v/>
      </c>
      <c r="BN11" t="str">
        <f>IFERROR(MATCH(11,Лист1!BM1:BM90,0),"")</f>
        <v/>
      </c>
      <c r="BO11" t="str">
        <f>IFERROR(MATCH(11,Лист1!BN1:BN90,0),"")</f>
        <v/>
      </c>
      <c r="BP11" t="str">
        <f>IFERROR(MATCH(11,Лист1!BO1:BO90,0),"")</f>
        <v/>
      </c>
      <c r="BQ11" t="str">
        <f>IFERROR(MATCH(11,Лист1!BP1:BP90,0),"")</f>
        <v/>
      </c>
      <c r="BR11" t="str">
        <f>IFERROR(MATCH(11,Лист1!BQ1:BQ90,0),"")</f>
        <v/>
      </c>
      <c r="BS11" t="str">
        <f>IFERROR(MATCH(11,Лист1!BR1:BR90,0),"")</f>
        <v/>
      </c>
      <c r="BT11" t="str">
        <f>IFERROR(MATCH(11,Лист1!BS1:BS90,0),"")</f>
        <v/>
      </c>
      <c r="BU11" t="str">
        <f>IFERROR(MATCH(11,Лист1!BT1:BT90,0),"")</f>
        <v/>
      </c>
      <c r="BV11" t="str">
        <f>IFERROR(MATCH(11,Лист1!BU1:BU90,0),"")</f>
        <v/>
      </c>
      <c r="BW11" t="str">
        <f>IFERROR(MATCH(11,Лист1!BV1:BV90,0),"")</f>
        <v/>
      </c>
      <c r="BX11" t="str">
        <f>IFERROR(MATCH(11,Лист1!BW1:BW90,0),"")</f>
        <v/>
      </c>
      <c r="BY11" t="str">
        <f>IFERROR(MATCH(11,Лист1!BX1:BX90,0),"")</f>
        <v/>
      </c>
      <c r="BZ11" t="str">
        <f>IFERROR(MATCH(11,Лист1!BY1:BY90,0),"")</f>
        <v/>
      </c>
      <c r="CA11" t="str">
        <f>IFERROR(MATCH(11,Лист1!BZ1:BZ90,0),"")</f>
        <v/>
      </c>
      <c r="CB11" t="str">
        <f>IFERROR(MATCH(11,Лист1!CA1:CA90,0),"")</f>
        <v/>
      </c>
      <c r="CC11" t="str">
        <f>IFERROR(MATCH(11,Лист1!CB1:CB90,0),"")</f>
        <v/>
      </c>
      <c r="CD11" t="str">
        <f>IFERROR(MATCH(11,Лист1!CC1:CC90,0),"")</f>
        <v/>
      </c>
      <c r="CE11" t="str">
        <f>IFERROR(MATCH(11,Лист1!CD1:CD90,0),"")</f>
        <v/>
      </c>
      <c r="CF11" t="str">
        <f>IFERROR(MATCH(11,Лист1!CE1:CE90,0),"")</f>
        <v/>
      </c>
      <c r="CG11" t="str">
        <f>IFERROR(MATCH(11,Лист1!CF1:CF90,0),"")</f>
        <v/>
      </c>
      <c r="CH11" t="str">
        <f>IFERROR(MATCH(11,Лист1!CG1:CG90,0),"")</f>
        <v/>
      </c>
      <c r="CI11">
        <f t="shared" si="0"/>
        <v>17</v>
      </c>
    </row>
    <row r="12" spans="1:87" x14ac:dyDescent="0.3">
      <c r="A12" t="s">
        <v>31</v>
      </c>
      <c r="B12" t="str">
        <f>IFERROR(MATCH(12,Лист1!A1:A90,0),"")</f>
        <v/>
      </c>
      <c r="C12" t="str">
        <f>IFERROR(MATCH(12,Лист1!B1:B90,0),"")</f>
        <v/>
      </c>
      <c r="D12" t="str">
        <f>IFERROR(MATCH(12,Лист1!C1:C90,0),"")</f>
        <v/>
      </c>
      <c r="E12" t="str">
        <f>IFERROR(MATCH(12,Лист1!D1:D90,0),"")</f>
        <v/>
      </c>
      <c r="F12" t="str">
        <f>IFERROR(MATCH(12,Лист1!E1:E90,0),"")</f>
        <v/>
      </c>
      <c r="G12" t="str">
        <f>IFERROR(MATCH(12,Лист1!F1:F90,0),"")</f>
        <v/>
      </c>
      <c r="H12" t="str">
        <f>IFERROR(MATCH(12,Лист1!G1:G90,0),"")</f>
        <v/>
      </c>
      <c r="I12" t="str">
        <f>IFERROR(MATCH(12,Лист1!H1:H90,0),"")</f>
        <v/>
      </c>
      <c r="J12" t="str">
        <f>IFERROR(MATCH(12,Лист1!I1:I90,0),"")</f>
        <v/>
      </c>
      <c r="K12" t="str">
        <f>IFERROR(MATCH(12,Лист1!J1:J90,0),"")</f>
        <v/>
      </c>
      <c r="L12" t="str">
        <f>IFERROR(MATCH(12,Лист1!K1:K90,0),"")</f>
        <v/>
      </c>
      <c r="M12" t="str">
        <f>IFERROR(MATCH(12,Лист1!L1:L90,0),"")</f>
        <v/>
      </c>
      <c r="N12" t="str">
        <f>IFERROR(MATCH(12,Лист1!M1:M90,0),"")</f>
        <v/>
      </c>
      <c r="O12" t="str">
        <f>IFERROR(MATCH(12,Лист1!N1:N90,0),"")</f>
        <v/>
      </c>
      <c r="P12" t="str">
        <f>IFERROR(MATCH(12,Лист1!O1:O90,0),"")</f>
        <v/>
      </c>
      <c r="Q12" t="str">
        <f>IFERROR(MATCH(12,Лист1!P1:P90,0),"")</f>
        <v/>
      </c>
      <c r="R12" t="str">
        <f>IFERROR(MATCH(12,Лист1!Q1:Q90,0),"")</f>
        <v/>
      </c>
      <c r="S12" t="str">
        <f>IFERROR(MATCH(12,Лист1!R1:R90,0),"")</f>
        <v/>
      </c>
      <c r="T12" t="str">
        <f>IFERROR(MATCH(12,Лист1!S1:S90,0),"")</f>
        <v/>
      </c>
      <c r="U12" t="str">
        <f>IFERROR(MATCH(12,Лист1!T1:T90,0),"")</f>
        <v/>
      </c>
      <c r="V12" t="str">
        <f>IFERROR(MATCH(12,Лист1!U1:U90,0),"")</f>
        <v/>
      </c>
      <c r="W12" t="str">
        <f>IFERROR(MATCH(12,Лист1!V1:V90,0),"")</f>
        <v/>
      </c>
      <c r="X12" t="str">
        <f>IFERROR(MATCH(12,Лист1!W1:W90,0),"")</f>
        <v/>
      </c>
      <c r="Y12">
        <f>IFERROR(MATCH(12,Лист1!X1:X90,0),"")</f>
        <v>20</v>
      </c>
      <c r="Z12" t="str">
        <f>IFERROR(MATCH(12,Лист1!Y1:Y90,0),"")</f>
        <v/>
      </c>
      <c r="AA12" t="str">
        <f>IFERROR(MATCH(12,Лист1!Z1:Z90,0),"")</f>
        <v/>
      </c>
      <c r="AB12" t="str">
        <f>IFERROR(MATCH(12,Лист1!AA1:AA90,0),"")</f>
        <v/>
      </c>
      <c r="AC12" t="str">
        <f>IFERROR(MATCH(12,Лист1!AB1:AB90,0),"")</f>
        <v/>
      </c>
      <c r="AD12" t="str">
        <f>IFERROR(MATCH(12,Лист1!AC1:AC90,0),"")</f>
        <v/>
      </c>
      <c r="AE12" t="str">
        <f>IFERROR(MATCH(12,Лист1!AD1:AD90,0),"")</f>
        <v/>
      </c>
      <c r="AF12" t="str">
        <f>IFERROR(MATCH(12,Лист1!AE1:AE90,0),"")</f>
        <v/>
      </c>
      <c r="AG12" t="str">
        <f>IFERROR(MATCH(12,Лист1!AF1:AF90,0),"")</f>
        <v/>
      </c>
      <c r="AH12" t="str">
        <f>IFERROR(MATCH(12,Лист1!AG1:AG90,0),"")</f>
        <v/>
      </c>
      <c r="AI12" t="str">
        <f>IFERROR(MATCH(12,Лист1!AH1:AH90,0),"")</f>
        <v/>
      </c>
      <c r="AJ12" t="str">
        <f>IFERROR(MATCH(12,Лист1!AI1:AI90,0),"")</f>
        <v/>
      </c>
      <c r="AK12" t="str">
        <f>IFERROR(MATCH(12,Лист1!AJ1:AJ90,0),"")</f>
        <v/>
      </c>
      <c r="AL12" t="str">
        <f>IFERROR(MATCH(12,Лист1!AK1:AK90,0),"")</f>
        <v/>
      </c>
      <c r="AM12" t="str">
        <f>IFERROR(MATCH(12,Лист1!AL1:AL90,0),"")</f>
        <v/>
      </c>
      <c r="AN12" t="str">
        <f>IFERROR(MATCH(12,Лист1!AM1:AM90,0),"")</f>
        <v/>
      </c>
      <c r="AO12" t="str">
        <f>IFERROR(MATCH(12,Лист1!AN1:AN90,0),"")</f>
        <v/>
      </c>
      <c r="AP12" t="str">
        <f>IFERROR(MATCH(12,Лист1!AO1:AO90,0),"")</f>
        <v/>
      </c>
      <c r="AQ12" t="str">
        <f>IFERROR(MATCH(12,Лист1!AP1:AP90,0),"")</f>
        <v/>
      </c>
      <c r="AR12" t="str">
        <f>IFERROR(MATCH(12,Лист1!AQ1:AQ90,0),"")</f>
        <v/>
      </c>
      <c r="AS12" t="str">
        <f>IFERROR(MATCH(12,Лист1!AR1:AR90,0),"")</f>
        <v/>
      </c>
      <c r="AT12" t="str">
        <f>IFERROR(MATCH(12,Лист1!AS1:AS90,0),"")</f>
        <v/>
      </c>
      <c r="AU12" t="str">
        <f>IFERROR(MATCH(12,Лист1!AT1:AT90,0),"")</f>
        <v/>
      </c>
      <c r="AV12" t="str">
        <f>IFERROR(MATCH(12,Лист1!AU1:AU90,0),"")</f>
        <v/>
      </c>
      <c r="AW12" t="str">
        <f>IFERROR(MATCH(12,Лист1!AV1:AV90,0),"")</f>
        <v/>
      </c>
      <c r="AX12" t="str">
        <f>IFERROR(MATCH(12,Лист1!AW1:AW90,0),"")</f>
        <v/>
      </c>
      <c r="AY12" t="str">
        <f>IFERROR(MATCH(12,Лист1!AX1:AX90,0),"")</f>
        <v/>
      </c>
      <c r="AZ12" t="str">
        <f>IFERROR(MATCH(12,Лист1!AY1:AY90,0),"")</f>
        <v/>
      </c>
      <c r="BA12" t="str">
        <f>IFERROR(MATCH(12,Лист1!AZ1:AZ90,0),"")</f>
        <v/>
      </c>
      <c r="BB12" t="str">
        <f>IFERROR(MATCH(12,Лист1!BA1:BA90,0),"")</f>
        <v/>
      </c>
      <c r="BC12" t="str">
        <f>IFERROR(MATCH(12,Лист1!BB1:BB90,0),"")</f>
        <v/>
      </c>
      <c r="BD12" t="str">
        <f>IFERROR(MATCH(12,Лист1!BC1:BC90,0),"")</f>
        <v/>
      </c>
      <c r="BE12" t="str">
        <f>IFERROR(MATCH(12,Лист1!BD1:BD90,0),"")</f>
        <v/>
      </c>
      <c r="BF12" t="str">
        <f>IFERROR(MATCH(12,Лист1!BE1:BE90,0),"")</f>
        <v/>
      </c>
      <c r="BG12" t="str">
        <f>IFERROR(MATCH(12,Лист1!BF1:BF90,0),"")</f>
        <v/>
      </c>
      <c r="BH12" t="str">
        <f>IFERROR(MATCH(12,Лист1!BG1:BG90,0),"")</f>
        <v/>
      </c>
      <c r="BI12" t="str">
        <f>IFERROR(MATCH(12,Лист1!BH1:BH90,0),"")</f>
        <v/>
      </c>
      <c r="BJ12" t="str">
        <f>IFERROR(MATCH(12,Лист1!BI1:BI90,0),"")</f>
        <v/>
      </c>
      <c r="BK12" t="str">
        <f>IFERROR(MATCH(12,Лист1!BJ1:BJ90,0),"")</f>
        <v/>
      </c>
      <c r="BL12" t="str">
        <f>IFERROR(MATCH(12,Лист1!BK1:BK90,0),"")</f>
        <v/>
      </c>
      <c r="BM12" t="str">
        <f>IFERROR(MATCH(12,Лист1!BL1:BL90,0),"")</f>
        <v/>
      </c>
      <c r="BN12" t="str">
        <f>IFERROR(MATCH(12,Лист1!BM1:BM90,0),"")</f>
        <v/>
      </c>
      <c r="BO12" t="str">
        <f>IFERROR(MATCH(12,Лист1!BN1:BN90,0),"")</f>
        <v/>
      </c>
      <c r="BP12" t="str">
        <f>IFERROR(MATCH(12,Лист1!BO1:BO90,0),"")</f>
        <v/>
      </c>
      <c r="BQ12" t="str">
        <f>IFERROR(MATCH(12,Лист1!BP1:BP90,0),"")</f>
        <v/>
      </c>
      <c r="BR12" t="str">
        <f>IFERROR(MATCH(12,Лист1!BQ1:BQ90,0),"")</f>
        <v/>
      </c>
      <c r="BS12" t="str">
        <f>IFERROR(MATCH(12,Лист1!BR1:BR90,0),"")</f>
        <v/>
      </c>
      <c r="BT12" t="str">
        <f>IFERROR(MATCH(12,Лист1!BS1:BS90,0),"")</f>
        <v/>
      </c>
      <c r="BU12" t="str">
        <f>IFERROR(MATCH(12,Лист1!BT1:BT90,0),"")</f>
        <v/>
      </c>
      <c r="BV12" t="str">
        <f>IFERROR(MATCH(12,Лист1!BU1:BU90,0),"")</f>
        <v/>
      </c>
      <c r="BW12" t="str">
        <f>IFERROR(MATCH(12,Лист1!BV1:BV90,0),"")</f>
        <v/>
      </c>
      <c r="BX12" t="str">
        <f>IFERROR(MATCH(12,Лист1!BW1:BW90,0),"")</f>
        <v/>
      </c>
      <c r="BY12" t="str">
        <f>IFERROR(MATCH(12,Лист1!BX1:BX90,0),"")</f>
        <v/>
      </c>
      <c r="BZ12" t="str">
        <f>IFERROR(MATCH(12,Лист1!BY1:BY90,0),"")</f>
        <v/>
      </c>
      <c r="CA12" t="str">
        <f>IFERROR(MATCH(12,Лист1!BZ1:BZ90,0),"")</f>
        <v/>
      </c>
      <c r="CB12" t="str">
        <f>IFERROR(MATCH(12,Лист1!CA1:CA90,0),"")</f>
        <v/>
      </c>
      <c r="CC12" t="str">
        <f>IFERROR(MATCH(12,Лист1!CB1:CB90,0),"")</f>
        <v/>
      </c>
      <c r="CD12" t="str">
        <f>IFERROR(MATCH(12,Лист1!CC1:CC90,0),"")</f>
        <v/>
      </c>
      <c r="CE12" t="str">
        <f>IFERROR(MATCH(12,Лист1!CD1:CD90,0),"")</f>
        <v/>
      </c>
      <c r="CF12" t="str">
        <f>IFERROR(MATCH(12,Лист1!CE1:CE90,0),"")</f>
        <v/>
      </c>
      <c r="CG12" t="str">
        <f>IFERROR(MATCH(12,Лист1!CF1:CF90,0),"")</f>
        <v/>
      </c>
      <c r="CH12" t="str">
        <f>IFERROR(MATCH(12,Лист1!CG1:CG90,0),"")</f>
        <v/>
      </c>
      <c r="CI12">
        <f t="shared" si="0"/>
        <v>20</v>
      </c>
    </row>
    <row r="13" spans="1:87" x14ac:dyDescent="0.3">
      <c r="A13" t="s">
        <v>32</v>
      </c>
      <c r="B13" t="str">
        <f>IFERROR(MATCH(13,Лист1!A1:A90,0),"")</f>
        <v/>
      </c>
      <c r="C13" t="str">
        <f>IFERROR(MATCH(13,Лист1!B1:B90,0),"")</f>
        <v/>
      </c>
      <c r="D13" t="str">
        <f>IFERROR(MATCH(13,Лист1!C1:C90,0),"")</f>
        <v/>
      </c>
      <c r="E13" t="str">
        <f>IFERROR(MATCH(13,Лист1!D1:D90,0),"")</f>
        <v/>
      </c>
      <c r="F13" t="str">
        <f>IFERROR(MATCH(13,Лист1!E1:E90,0),"")</f>
        <v/>
      </c>
      <c r="G13" t="str">
        <f>IFERROR(MATCH(13,Лист1!F1:F90,0),"")</f>
        <v/>
      </c>
      <c r="H13" t="str">
        <f>IFERROR(MATCH(13,Лист1!G1:G90,0),"")</f>
        <v/>
      </c>
      <c r="I13" t="str">
        <f>IFERROR(MATCH(13,Лист1!H1:H90,0),"")</f>
        <v/>
      </c>
      <c r="J13" t="str">
        <f>IFERROR(MATCH(13,Лист1!I1:I90,0),"")</f>
        <v/>
      </c>
      <c r="K13" t="str">
        <f>IFERROR(MATCH(13,Лист1!J1:J90,0),"")</f>
        <v/>
      </c>
      <c r="L13" t="str">
        <f>IFERROR(MATCH(13,Лист1!K1:K90,0),"")</f>
        <v/>
      </c>
      <c r="M13">
        <f>IFERROR(MATCH(13,Лист1!L1:L90,0),"")</f>
        <v>9</v>
      </c>
      <c r="N13" t="str">
        <f>IFERROR(MATCH(13,Лист1!M1:M90,0),"")</f>
        <v/>
      </c>
      <c r="O13" t="str">
        <f>IFERROR(MATCH(13,Лист1!N1:N90,0),"")</f>
        <v/>
      </c>
      <c r="P13" t="str">
        <f>IFERROR(MATCH(13,Лист1!O1:O90,0),"")</f>
        <v/>
      </c>
      <c r="Q13" t="str">
        <f>IFERROR(MATCH(13,Лист1!P1:P90,0),"")</f>
        <v/>
      </c>
      <c r="R13" t="str">
        <f>IFERROR(MATCH(13,Лист1!Q1:Q90,0),"")</f>
        <v/>
      </c>
      <c r="S13" t="str">
        <f>IFERROR(MATCH(13,Лист1!R1:R90,0),"")</f>
        <v/>
      </c>
      <c r="T13" t="str">
        <f>IFERROR(MATCH(13,Лист1!S1:S90,0),"")</f>
        <v/>
      </c>
      <c r="U13" t="str">
        <f>IFERROR(MATCH(13,Лист1!T1:T90,0),"")</f>
        <v/>
      </c>
      <c r="V13" t="str">
        <f>IFERROR(MATCH(13,Лист1!U1:U90,0),"")</f>
        <v/>
      </c>
      <c r="W13" t="str">
        <f>IFERROR(MATCH(13,Лист1!V1:V90,0),"")</f>
        <v/>
      </c>
      <c r="X13" t="str">
        <f>IFERROR(MATCH(13,Лист1!W1:W90,0),"")</f>
        <v/>
      </c>
      <c r="Y13" t="str">
        <f>IFERROR(MATCH(13,Лист1!X1:X90,0),"")</f>
        <v/>
      </c>
      <c r="Z13" t="str">
        <f>IFERROR(MATCH(13,Лист1!Y1:Y90,0),"")</f>
        <v/>
      </c>
      <c r="AA13" t="str">
        <f>IFERROR(MATCH(13,Лист1!Z1:Z90,0),"")</f>
        <v/>
      </c>
      <c r="AB13" t="str">
        <f>IFERROR(MATCH(13,Лист1!AA1:AA90,0),"")</f>
        <v/>
      </c>
      <c r="AC13" t="str">
        <f>IFERROR(MATCH(13,Лист1!AB1:AB90,0),"")</f>
        <v/>
      </c>
      <c r="AD13" t="str">
        <f>IFERROR(MATCH(13,Лист1!AC1:AC90,0),"")</f>
        <v/>
      </c>
      <c r="AE13" t="str">
        <f>IFERROR(MATCH(13,Лист1!AD1:AD90,0),"")</f>
        <v/>
      </c>
      <c r="AF13" t="str">
        <f>IFERROR(MATCH(13,Лист1!AE1:AE90,0),"")</f>
        <v/>
      </c>
      <c r="AG13" t="str">
        <f>IFERROR(MATCH(13,Лист1!AF1:AF90,0),"")</f>
        <v/>
      </c>
      <c r="AH13" t="str">
        <f>IFERROR(MATCH(13,Лист1!AG1:AG90,0),"")</f>
        <v/>
      </c>
      <c r="AI13" t="str">
        <f>IFERROR(MATCH(13,Лист1!AH1:AH90,0),"")</f>
        <v/>
      </c>
      <c r="AJ13" t="str">
        <f>IFERROR(MATCH(13,Лист1!AI1:AI90,0),"")</f>
        <v/>
      </c>
      <c r="AK13" t="str">
        <f>IFERROR(MATCH(13,Лист1!AJ1:AJ90,0),"")</f>
        <v/>
      </c>
      <c r="AL13" t="str">
        <f>IFERROR(MATCH(13,Лист1!AK1:AK90,0),"")</f>
        <v/>
      </c>
      <c r="AM13" t="str">
        <f>IFERROR(MATCH(13,Лист1!AL1:AL90,0),"")</f>
        <v/>
      </c>
      <c r="AN13" t="str">
        <f>IFERROR(MATCH(13,Лист1!AM1:AM90,0),"")</f>
        <v/>
      </c>
      <c r="AO13" t="str">
        <f>IFERROR(MATCH(13,Лист1!AN1:AN90,0),"")</f>
        <v/>
      </c>
      <c r="AP13" t="str">
        <f>IFERROR(MATCH(13,Лист1!AO1:AO90,0),"")</f>
        <v/>
      </c>
      <c r="AQ13" t="str">
        <f>IFERROR(MATCH(13,Лист1!AP1:AP90,0),"")</f>
        <v/>
      </c>
      <c r="AR13" t="str">
        <f>IFERROR(MATCH(13,Лист1!AQ1:AQ90,0),"")</f>
        <v/>
      </c>
      <c r="AS13" t="str">
        <f>IFERROR(MATCH(13,Лист1!AR1:AR90,0),"")</f>
        <v/>
      </c>
      <c r="AT13" t="str">
        <f>IFERROR(MATCH(13,Лист1!AS1:AS90,0),"")</f>
        <v/>
      </c>
      <c r="AU13" t="str">
        <f>IFERROR(MATCH(13,Лист1!AT1:AT90,0),"")</f>
        <v/>
      </c>
      <c r="AV13" t="str">
        <f>IFERROR(MATCH(13,Лист1!AU1:AU90,0),"")</f>
        <v/>
      </c>
      <c r="AW13" t="str">
        <f>IFERROR(MATCH(13,Лист1!AV1:AV90,0),"")</f>
        <v/>
      </c>
      <c r="AX13" t="str">
        <f>IFERROR(MATCH(13,Лист1!AW1:AW90,0),"")</f>
        <v/>
      </c>
      <c r="AY13" t="str">
        <f>IFERROR(MATCH(13,Лист1!AX1:AX90,0),"")</f>
        <v/>
      </c>
      <c r="AZ13" t="str">
        <f>IFERROR(MATCH(13,Лист1!AY1:AY90,0),"")</f>
        <v/>
      </c>
      <c r="BA13" t="str">
        <f>IFERROR(MATCH(13,Лист1!AZ1:AZ90,0),"")</f>
        <v/>
      </c>
      <c r="BB13" t="str">
        <f>IFERROR(MATCH(13,Лист1!BA1:BA90,0),"")</f>
        <v/>
      </c>
      <c r="BC13" t="str">
        <f>IFERROR(MATCH(13,Лист1!BB1:BB90,0),"")</f>
        <v/>
      </c>
      <c r="BD13" t="str">
        <f>IFERROR(MATCH(13,Лист1!BC1:BC90,0),"")</f>
        <v/>
      </c>
      <c r="BE13" t="str">
        <f>IFERROR(MATCH(13,Лист1!BD1:BD90,0),"")</f>
        <v/>
      </c>
      <c r="BF13" t="str">
        <f>IFERROR(MATCH(13,Лист1!BE1:BE90,0),"")</f>
        <v/>
      </c>
      <c r="BG13" t="str">
        <f>IFERROR(MATCH(13,Лист1!BF1:BF90,0),"")</f>
        <v/>
      </c>
      <c r="BH13" t="str">
        <f>IFERROR(MATCH(13,Лист1!BG1:BG90,0),"")</f>
        <v/>
      </c>
      <c r="BI13" t="str">
        <f>IFERROR(MATCH(13,Лист1!BH1:BH90,0),"")</f>
        <v/>
      </c>
      <c r="BJ13" t="str">
        <f>IFERROR(MATCH(13,Лист1!BI1:BI90,0),"")</f>
        <v/>
      </c>
      <c r="BK13" t="str">
        <f>IFERROR(MATCH(13,Лист1!BJ1:BJ90,0),"")</f>
        <v/>
      </c>
      <c r="BL13" t="str">
        <f>IFERROR(MATCH(13,Лист1!BK1:BK90,0),"")</f>
        <v/>
      </c>
      <c r="BM13" t="str">
        <f>IFERROR(MATCH(13,Лист1!BL1:BL90,0),"")</f>
        <v/>
      </c>
      <c r="BN13" t="str">
        <f>IFERROR(MATCH(13,Лист1!BM1:BM90,0),"")</f>
        <v/>
      </c>
      <c r="BO13" t="str">
        <f>IFERROR(MATCH(13,Лист1!BN1:BN90,0),"")</f>
        <v/>
      </c>
      <c r="BP13" t="str">
        <f>IFERROR(MATCH(13,Лист1!BO1:BO90,0),"")</f>
        <v/>
      </c>
      <c r="BQ13" t="str">
        <f>IFERROR(MATCH(13,Лист1!BP1:BP90,0),"")</f>
        <v/>
      </c>
      <c r="BR13" t="str">
        <f>IFERROR(MATCH(13,Лист1!BQ1:BQ90,0),"")</f>
        <v/>
      </c>
      <c r="BS13" t="str">
        <f>IFERROR(MATCH(13,Лист1!BR1:BR90,0),"")</f>
        <v/>
      </c>
      <c r="BT13" t="str">
        <f>IFERROR(MATCH(13,Лист1!BS1:BS90,0),"")</f>
        <v/>
      </c>
      <c r="BU13" t="str">
        <f>IFERROR(MATCH(13,Лист1!BT1:BT90,0),"")</f>
        <v/>
      </c>
      <c r="BV13" t="str">
        <f>IFERROR(MATCH(13,Лист1!BU1:BU90,0),"")</f>
        <v/>
      </c>
      <c r="BW13" t="str">
        <f>IFERROR(MATCH(13,Лист1!BV1:BV90,0),"")</f>
        <v/>
      </c>
      <c r="BX13" t="str">
        <f>IFERROR(MATCH(13,Лист1!BW1:BW90,0),"")</f>
        <v/>
      </c>
      <c r="BY13" t="str">
        <f>IFERROR(MATCH(13,Лист1!BX1:BX90,0),"")</f>
        <v/>
      </c>
      <c r="BZ13" t="str">
        <f>IFERROR(MATCH(13,Лист1!BY1:BY90,0),"")</f>
        <v/>
      </c>
      <c r="CA13" t="str">
        <f>IFERROR(MATCH(13,Лист1!BZ1:BZ90,0),"")</f>
        <v/>
      </c>
      <c r="CB13" t="str">
        <f>IFERROR(MATCH(13,Лист1!CA1:CA90,0),"")</f>
        <v/>
      </c>
      <c r="CC13" t="str">
        <f>IFERROR(MATCH(13,Лист1!CB1:CB90,0),"")</f>
        <v/>
      </c>
      <c r="CD13" t="str">
        <f>IFERROR(MATCH(13,Лист1!CC1:CC90,0),"")</f>
        <v/>
      </c>
      <c r="CE13" t="str">
        <f>IFERROR(MATCH(13,Лист1!CD1:CD90,0),"")</f>
        <v/>
      </c>
      <c r="CF13" t="str">
        <f>IFERROR(MATCH(13,Лист1!CE1:CE90,0),"")</f>
        <v/>
      </c>
      <c r="CG13" t="str">
        <f>IFERROR(MATCH(13,Лист1!CF1:CF90,0),"")</f>
        <v/>
      </c>
      <c r="CH13" t="str">
        <f>IFERROR(MATCH(13,Лист1!CG1:CG90,0),"")</f>
        <v/>
      </c>
      <c r="CI13">
        <f t="shared" si="0"/>
        <v>9</v>
      </c>
    </row>
    <row r="14" spans="1:87" x14ac:dyDescent="0.3">
      <c r="A14" t="s">
        <v>33</v>
      </c>
      <c r="B14" t="str">
        <f>IFERROR(MATCH(14,Лист1!A1:A90,0),"")</f>
        <v/>
      </c>
      <c r="C14" t="str">
        <f>IFERROR(MATCH(14,Лист1!B1:B90,0),"")</f>
        <v/>
      </c>
      <c r="D14" t="str">
        <f>IFERROR(MATCH(14,Лист1!C1:C90,0),"")</f>
        <v/>
      </c>
      <c r="E14" t="str">
        <f>IFERROR(MATCH(14,Лист1!D1:D90,0),"")</f>
        <v/>
      </c>
      <c r="F14" t="str">
        <f>IFERROR(MATCH(14,Лист1!E1:E90,0),"")</f>
        <v/>
      </c>
      <c r="G14" t="str">
        <f>IFERROR(MATCH(14,Лист1!F1:F90,0),"")</f>
        <v/>
      </c>
      <c r="H14" t="str">
        <f>IFERROR(MATCH(14,Лист1!G1:G90,0),"")</f>
        <v/>
      </c>
      <c r="I14" t="str">
        <f>IFERROR(MATCH(14,Лист1!H1:H90,0),"")</f>
        <v/>
      </c>
      <c r="J14" t="str">
        <f>IFERROR(MATCH(14,Лист1!I1:I90,0),"")</f>
        <v/>
      </c>
      <c r="K14" t="str">
        <f>IFERROR(MATCH(14,Лист1!J1:J90,0),"")</f>
        <v/>
      </c>
      <c r="L14" t="str">
        <f>IFERROR(MATCH(14,Лист1!K1:K90,0),"")</f>
        <v/>
      </c>
      <c r="M14" t="str">
        <f>IFERROR(MATCH(14,Лист1!L1:L90,0),"")</f>
        <v/>
      </c>
      <c r="N14" t="str">
        <f>IFERROR(MATCH(14,Лист1!M1:M90,0),"")</f>
        <v/>
      </c>
      <c r="O14" t="str">
        <f>IFERROR(MATCH(14,Лист1!N1:N90,0),"")</f>
        <v/>
      </c>
      <c r="P14">
        <f>IFERROR(MATCH(14,Лист1!O1:O90,0),"")</f>
        <v>10</v>
      </c>
      <c r="Q14" t="str">
        <f>IFERROR(MATCH(14,Лист1!P1:P90,0),"")</f>
        <v/>
      </c>
      <c r="R14" t="str">
        <f>IFERROR(MATCH(14,Лист1!Q1:Q90,0),"")</f>
        <v/>
      </c>
      <c r="S14" t="str">
        <f>IFERROR(MATCH(14,Лист1!R1:R90,0),"")</f>
        <v/>
      </c>
      <c r="T14" t="str">
        <f>IFERROR(MATCH(14,Лист1!S1:S90,0),"")</f>
        <v/>
      </c>
      <c r="U14" t="str">
        <f>IFERROR(MATCH(14,Лист1!T1:T90,0),"")</f>
        <v/>
      </c>
      <c r="V14" t="str">
        <f>IFERROR(MATCH(14,Лист1!U1:U90,0),"")</f>
        <v/>
      </c>
      <c r="W14" t="str">
        <f>IFERROR(MATCH(14,Лист1!V1:V90,0),"")</f>
        <v/>
      </c>
      <c r="X14" t="str">
        <f>IFERROR(MATCH(14,Лист1!W1:W90,0),"")</f>
        <v/>
      </c>
      <c r="Y14" t="str">
        <f>IFERROR(MATCH(14,Лист1!X1:X90,0),"")</f>
        <v/>
      </c>
      <c r="Z14" t="str">
        <f>IFERROR(MATCH(14,Лист1!Y1:Y90,0),"")</f>
        <v/>
      </c>
      <c r="AA14" t="str">
        <f>IFERROR(MATCH(14,Лист1!Z1:Z90,0),"")</f>
        <v/>
      </c>
      <c r="AB14" t="str">
        <f>IFERROR(MATCH(14,Лист1!AA1:AA90,0),"")</f>
        <v/>
      </c>
      <c r="AC14" t="str">
        <f>IFERROR(MATCH(14,Лист1!AB1:AB90,0),"")</f>
        <v/>
      </c>
      <c r="AD14" t="str">
        <f>IFERROR(MATCH(14,Лист1!AC1:AC90,0),"")</f>
        <v/>
      </c>
      <c r="AE14" t="str">
        <f>IFERROR(MATCH(14,Лист1!AD1:AD90,0),"")</f>
        <v/>
      </c>
      <c r="AF14" t="str">
        <f>IFERROR(MATCH(14,Лист1!AE1:AE90,0),"")</f>
        <v/>
      </c>
      <c r="AG14" t="str">
        <f>IFERROR(MATCH(14,Лист1!AF1:AF90,0),"")</f>
        <v/>
      </c>
      <c r="AH14" t="str">
        <f>IFERROR(MATCH(14,Лист1!AG1:AG90,0),"")</f>
        <v/>
      </c>
      <c r="AI14" t="str">
        <f>IFERROR(MATCH(14,Лист1!AH1:AH90,0),"")</f>
        <v/>
      </c>
      <c r="AJ14" t="str">
        <f>IFERROR(MATCH(14,Лист1!AI1:AI90,0),"")</f>
        <v/>
      </c>
      <c r="AK14" t="str">
        <f>IFERROR(MATCH(14,Лист1!AJ1:AJ90,0),"")</f>
        <v/>
      </c>
      <c r="AL14" t="str">
        <f>IFERROR(MATCH(14,Лист1!AK1:AK90,0),"")</f>
        <v/>
      </c>
      <c r="AM14" t="str">
        <f>IFERROR(MATCH(14,Лист1!AL1:AL90,0),"")</f>
        <v/>
      </c>
      <c r="AN14" t="str">
        <f>IFERROR(MATCH(14,Лист1!AM1:AM90,0),"")</f>
        <v/>
      </c>
      <c r="AO14" t="str">
        <f>IFERROR(MATCH(14,Лист1!AN1:AN90,0),"")</f>
        <v/>
      </c>
      <c r="AP14" t="str">
        <f>IFERROR(MATCH(14,Лист1!AO1:AO90,0),"")</f>
        <v/>
      </c>
      <c r="AQ14" t="str">
        <f>IFERROR(MATCH(14,Лист1!AP1:AP90,0),"")</f>
        <v/>
      </c>
      <c r="AR14" t="str">
        <f>IFERROR(MATCH(14,Лист1!AQ1:AQ90,0),"")</f>
        <v/>
      </c>
      <c r="AS14" t="str">
        <f>IFERROR(MATCH(14,Лист1!AR1:AR90,0),"")</f>
        <v/>
      </c>
      <c r="AT14" t="str">
        <f>IFERROR(MATCH(14,Лист1!AS1:AS90,0),"")</f>
        <v/>
      </c>
      <c r="AU14" t="str">
        <f>IFERROR(MATCH(14,Лист1!AT1:AT90,0),"")</f>
        <v/>
      </c>
      <c r="AV14" t="str">
        <f>IFERROR(MATCH(14,Лист1!AU1:AU90,0),"")</f>
        <v/>
      </c>
      <c r="AW14" t="str">
        <f>IFERROR(MATCH(14,Лист1!AV1:AV90,0),"")</f>
        <v/>
      </c>
      <c r="AX14" t="str">
        <f>IFERROR(MATCH(14,Лист1!AW1:AW90,0),"")</f>
        <v/>
      </c>
      <c r="AY14" t="str">
        <f>IFERROR(MATCH(14,Лист1!AX1:AX90,0),"")</f>
        <v/>
      </c>
      <c r="AZ14" t="str">
        <f>IFERROR(MATCH(14,Лист1!AY1:AY90,0),"")</f>
        <v/>
      </c>
      <c r="BA14" t="str">
        <f>IFERROR(MATCH(14,Лист1!AZ1:AZ90,0),"")</f>
        <v/>
      </c>
      <c r="BB14" t="str">
        <f>IFERROR(MATCH(14,Лист1!BA1:BA90,0),"")</f>
        <v/>
      </c>
      <c r="BC14" t="str">
        <f>IFERROR(MATCH(14,Лист1!BB1:BB90,0),"")</f>
        <v/>
      </c>
      <c r="BD14" t="str">
        <f>IFERROR(MATCH(14,Лист1!BC1:BC90,0),"")</f>
        <v/>
      </c>
      <c r="BE14" t="str">
        <f>IFERROR(MATCH(14,Лист1!BD1:BD90,0),"")</f>
        <v/>
      </c>
      <c r="BF14" t="str">
        <f>IFERROR(MATCH(14,Лист1!BE1:BE90,0),"")</f>
        <v/>
      </c>
      <c r="BG14" t="str">
        <f>IFERROR(MATCH(14,Лист1!BF1:BF90,0),"")</f>
        <v/>
      </c>
      <c r="BH14" t="str">
        <f>IFERROR(MATCH(14,Лист1!BG1:BG90,0),"")</f>
        <v/>
      </c>
      <c r="BI14" t="str">
        <f>IFERROR(MATCH(14,Лист1!BH1:BH90,0),"")</f>
        <v/>
      </c>
      <c r="BJ14" t="str">
        <f>IFERROR(MATCH(14,Лист1!BI1:BI90,0),"")</f>
        <v/>
      </c>
      <c r="BK14" t="str">
        <f>IFERROR(MATCH(14,Лист1!BJ1:BJ90,0),"")</f>
        <v/>
      </c>
      <c r="BL14" t="str">
        <f>IFERROR(MATCH(14,Лист1!BK1:BK90,0),"")</f>
        <v/>
      </c>
      <c r="BM14" t="str">
        <f>IFERROR(MATCH(14,Лист1!BL1:BL90,0),"")</f>
        <v/>
      </c>
      <c r="BN14" t="str">
        <f>IFERROR(MATCH(14,Лист1!BM1:BM90,0),"")</f>
        <v/>
      </c>
      <c r="BO14" t="str">
        <f>IFERROR(MATCH(14,Лист1!BN1:BN90,0),"")</f>
        <v/>
      </c>
      <c r="BP14" t="str">
        <f>IFERROR(MATCH(14,Лист1!BO1:BO90,0),"")</f>
        <v/>
      </c>
      <c r="BQ14" t="str">
        <f>IFERROR(MATCH(14,Лист1!BP1:BP90,0),"")</f>
        <v/>
      </c>
      <c r="BR14" t="str">
        <f>IFERROR(MATCH(14,Лист1!BQ1:BQ90,0),"")</f>
        <v/>
      </c>
      <c r="BS14" t="str">
        <f>IFERROR(MATCH(14,Лист1!BR1:BR90,0),"")</f>
        <v/>
      </c>
      <c r="BT14" t="str">
        <f>IFERROR(MATCH(14,Лист1!BS1:BS90,0),"")</f>
        <v/>
      </c>
      <c r="BU14" t="str">
        <f>IFERROR(MATCH(14,Лист1!BT1:BT90,0),"")</f>
        <v/>
      </c>
      <c r="BV14" t="str">
        <f>IFERROR(MATCH(14,Лист1!BU1:BU90,0),"")</f>
        <v/>
      </c>
      <c r="BW14" t="str">
        <f>IFERROR(MATCH(14,Лист1!BV1:BV90,0),"")</f>
        <v/>
      </c>
      <c r="BX14" t="str">
        <f>IFERROR(MATCH(14,Лист1!BW1:BW90,0),"")</f>
        <v/>
      </c>
      <c r="BY14" t="str">
        <f>IFERROR(MATCH(14,Лист1!BX1:BX90,0),"")</f>
        <v/>
      </c>
      <c r="BZ14" t="str">
        <f>IFERROR(MATCH(14,Лист1!BY1:BY90,0),"")</f>
        <v/>
      </c>
      <c r="CA14" t="str">
        <f>IFERROR(MATCH(14,Лист1!BZ1:BZ90,0),"")</f>
        <v/>
      </c>
      <c r="CB14" t="str">
        <f>IFERROR(MATCH(14,Лист1!CA1:CA90,0),"")</f>
        <v/>
      </c>
      <c r="CC14" t="str">
        <f>IFERROR(MATCH(14,Лист1!CB1:CB90,0),"")</f>
        <v/>
      </c>
      <c r="CD14" t="str">
        <f>IFERROR(MATCH(14,Лист1!CC1:CC90,0),"")</f>
        <v/>
      </c>
      <c r="CE14" t="str">
        <f>IFERROR(MATCH(14,Лист1!CD1:CD90,0),"")</f>
        <v/>
      </c>
      <c r="CF14" t="str">
        <f>IFERROR(MATCH(14,Лист1!CE1:CE90,0),"")</f>
        <v/>
      </c>
      <c r="CG14" t="str">
        <f>IFERROR(MATCH(14,Лист1!CF1:CF90,0),"")</f>
        <v/>
      </c>
      <c r="CH14" t="str">
        <f>IFERROR(MATCH(14,Лист1!CG1:CG90,0),"")</f>
        <v/>
      </c>
      <c r="CI14">
        <f t="shared" si="0"/>
        <v>10</v>
      </c>
    </row>
    <row r="15" spans="1:87" x14ac:dyDescent="0.3">
      <c r="A15" t="s">
        <v>34</v>
      </c>
      <c r="B15" t="str">
        <f>IFERROR(MATCH(15,Лист1!A1:A90,0),"")</f>
        <v/>
      </c>
      <c r="C15" t="str">
        <f>IFERROR(MATCH(15,Лист1!B1:B90,0),"")</f>
        <v/>
      </c>
      <c r="D15" t="str">
        <f>IFERROR(MATCH(15,Лист1!C1:C90,0),"")</f>
        <v/>
      </c>
      <c r="E15" t="str">
        <f>IFERROR(MATCH(15,Лист1!D1:D90,0),"")</f>
        <v/>
      </c>
      <c r="F15" t="str">
        <f>IFERROR(MATCH(15,Лист1!E1:E90,0),"")</f>
        <v/>
      </c>
      <c r="G15" t="str">
        <f>IFERROR(MATCH(15,Лист1!F1:F90,0),"")</f>
        <v/>
      </c>
      <c r="H15" t="str">
        <f>IFERROR(MATCH(15,Лист1!G1:G90,0),"")</f>
        <v/>
      </c>
      <c r="I15" t="str">
        <f>IFERROR(MATCH(15,Лист1!H1:H90,0),"")</f>
        <v/>
      </c>
      <c r="J15" t="str">
        <f>IFERROR(MATCH(15,Лист1!I1:I90,0),"")</f>
        <v/>
      </c>
      <c r="K15" t="str">
        <f>IFERROR(MATCH(15,Лист1!J1:J90,0),"")</f>
        <v/>
      </c>
      <c r="L15" t="str">
        <f>IFERROR(MATCH(15,Лист1!K1:K90,0),"")</f>
        <v/>
      </c>
      <c r="M15" t="str">
        <f>IFERROR(MATCH(15,Лист1!L1:L90,0),"")</f>
        <v/>
      </c>
      <c r="N15" t="str">
        <f>IFERROR(MATCH(15,Лист1!M1:M90,0),"")</f>
        <v/>
      </c>
      <c r="O15" t="str">
        <f>IFERROR(MATCH(15,Лист1!N1:N90,0),"")</f>
        <v/>
      </c>
      <c r="P15" t="str">
        <f>IFERROR(MATCH(15,Лист1!O1:O90,0),"")</f>
        <v/>
      </c>
      <c r="Q15" t="str">
        <f>IFERROR(MATCH(15,Лист1!P1:P90,0),"")</f>
        <v/>
      </c>
      <c r="R15">
        <f>IFERROR(MATCH(15,Лист1!Q1:Q90,0),"")</f>
        <v>7</v>
      </c>
      <c r="S15" t="str">
        <f>IFERROR(MATCH(15,Лист1!R1:R90,0),"")</f>
        <v/>
      </c>
      <c r="T15" t="str">
        <f>IFERROR(MATCH(15,Лист1!S1:S90,0),"")</f>
        <v/>
      </c>
      <c r="U15" t="str">
        <f>IFERROR(MATCH(15,Лист1!T1:T90,0),"")</f>
        <v/>
      </c>
      <c r="V15" t="str">
        <f>IFERROR(MATCH(15,Лист1!U1:U90,0),"")</f>
        <v/>
      </c>
      <c r="W15" t="str">
        <f>IFERROR(MATCH(15,Лист1!V1:V90,0),"")</f>
        <v/>
      </c>
      <c r="X15" t="str">
        <f>IFERROR(MATCH(15,Лист1!W1:W90,0),"")</f>
        <v/>
      </c>
      <c r="Y15" t="str">
        <f>IFERROR(MATCH(15,Лист1!X1:X90,0),"")</f>
        <v/>
      </c>
      <c r="Z15" t="str">
        <f>IFERROR(MATCH(15,Лист1!Y1:Y90,0),"")</f>
        <v/>
      </c>
      <c r="AA15" t="str">
        <f>IFERROR(MATCH(15,Лист1!Z1:Z90,0),"")</f>
        <v/>
      </c>
      <c r="AB15" t="str">
        <f>IFERROR(MATCH(15,Лист1!AA1:AA90,0),"")</f>
        <v/>
      </c>
      <c r="AC15" t="str">
        <f>IFERROR(MATCH(15,Лист1!AB1:AB90,0),"")</f>
        <v/>
      </c>
      <c r="AD15" t="str">
        <f>IFERROR(MATCH(15,Лист1!AC1:AC90,0),"")</f>
        <v/>
      </c>
      <c r="AE15" t="str">
        <f>IFERROR(MATCH(15,Лист1!AD1:AD90,0),"")</f>
        <v/>
      </c>
      <c r="AF15" t="str">
        <f>IFERROR(MATCH(15,Лист1!AE1:AE90,0),"")</f>
        <v/>
      </c>
      <c r="AG15" t="str">
        <f>IFERROR(MATCH(15,Лист1!AF1:AF90,0),"")</f>
        <v/>
      </c>
      <c r="AH15" t="str">
        <f>IFERROR(MATCH(15,Лист1!AG1:AG90,0),"")</f>
        <v/>
      </c>
      <c r="AI15" t="str">
        <f>IFERROR(MATCH(15,Лист1!AH1:AH90,0),"")</f>
        <v/>
      </c>
      <c r="AJ15" t="str">
        <f>IFERROR(MATCH(15,Лист1!AI1:AI90,0),"")</f>
        <v/>
      </c>
      <c r="AK15" t="str">
        <f>IFERROR(MATCH(15,Лист1!AJ1:AJ90,0),"")</f>
        <v/>
      </c>
      <c r="AL15" t="str">
        <f>IFERROR(MATCH(15,Лист1!AK1:AK90,0),"")</f>
        <v/>
      </c>
      <c r="AM15" t="str">
        <f>IFERROR(MATCH(15,Лист1!AL1:AL90,0),"")</f>
        <v/>
      </c>
      <c r="AN15" t="str">
        <f>IFERROR(MATCH(15,Лист1!AM1:AM90,0),"")</f>
        <v/>
      </c>
      <c r="AO15" t="str">
        <f>IFERROR(MATCH(15,Лист1!AN1:AN90,0),"")</f>
        <v/>
      </c>
      <c r="AP15" t="str">
        <f>IFERROR(MATCH(15,Лист1!AO1:AO90,0),"")</f>
        <v/>
      </c>
      <c r="AQ15" t="str">
        <f>IFERROR(MATCH(15,Лист1!AP1:AP90,0),"")</f>
        <v/>
      </c>
      <c r="AR15" t="str">
        <f>IFERROR(MATCH(15,Лист1!AQ1:AQ90,0),"")</f>
        <v/>
      </c>
      <c r="AS15" t="str">
        <f>IFERROR(MATCH(15,Лист1!AR1:AR90,0),"")</f>
        <v/>
      </c>
      <c r="AT15" t="str">
        <f>IFERROR(MATCH(15,Лист1!AS1:AS90,0),"")</f>
        <v/>
      </c>
      <c r="AU15" t="str">
        <f>IFERROR(MATCH(15,Лист1!AT1:AT90,0),"")</f>
        <v/>
      </c>
      <c r="AV15" t="str">
        <f>IFERROR(MATCH(15,Лист1!AU1:AU90,0),"")</f>
        <v/>
      </c>
      <c r="AW15" t="str">
        <f>IFERROR(MATCH(15,Лист1!AV1:AV90,0),"")</f>
        <v/>
      </c>
      <c r="AX15" t="str">
        <f>IFERROR(MATCH(15,Лист1!AW1:AW90,0),"")</f>
        <v/>
      </c>
      <c r="AY15" t="str">
        <f>IFERROR(MATCH(15,Лист1!AX1:AX90,0),"")</f>
        <v/>
      </c>
      <c r="AZ15" t="str">
        <f>IFERROR(MATCH(15,Лист1!AY1:AY90,0),"")</f>
        <v/>
      </c>
      <c r="BA15" t="str">
        <f>IFERROR(MATCH(15,Лист1!AZ1:AZ90,0),"")</f>
        <v/>
      </c>
      <c r="BB15" t="str">
        <f>IFERROR(MATCH(15,Лист1!BA1:BA90,0),"")</f>
        <v/>
      </c>
      <c r="BC15" t="str">
        <f>IFERROR(MATCH(15,Лист1!BB1:BB90,0),"")</f>
        <v/>
      </c>
      <c r="BD15" t="str">
        <f>IFERROR(MATCH(15,Лист1!BC1:BC90,0),"")</f>
        <v/>
      </c>
      <c r="BE15" t="str">
        <f>IFERROR(MATCH(15,Лист1!BD1:BD90,0),"")</f>
        <v/>
      </c>
      <c r="BF15" t="str">
        <f>IFERROR(MATCH(15,Лист1!BE1:BE90,0),"")</f>
        <v/>
      </c>
      <c r="BG15" t="str">
        <f>IFERROR(MATCH(15,Лист1!BF1:BF90,0),"")</f>
        <v/>
      </c>
      <c r="BH15" t="str">
        <f>IFERROR(MATCH(15,Лист1!BG1:BG90,0),"")</f>
        <v/>
      </c>
      <c r="BI15" t="str">
        <f>IFERROR(MATCH(15,Лист1!BH1:BH90,0),"")</f>
        <v/>
      </c>
      <c r="BJ15" t="str">
        <f>IFERROR(MATCH(15,Лист1!BI1:BI90,0),"")</f>
        <v/>
      </c>
      <c r="BK15" t="str">
        <f>IFERROR(MATCH(15,Лист1!BJ1:BJ90,0),"")</f>
        <v/>
      </c>
      <c r="BL15" t="str">
        <f>IFERROR(MATCH(15,Лист1!BK1:BK90,0),"")</f>
        <v/>
      </c>
      <c r="BM15" t="str">
        <f>IFERROR(MATCH(15,Лист1!BL1:BL90,0),"")</f>
        <v/>
      </c>
      <c r="BN15" t="str">
        <f>IFERROR(MATCH(15,Лист1!BM1:BM90,0),"")</f>
        <v/>
      </c>
      <c r="BO15" t="str">
        <f>IFERROR(MATCH(15,Лист1!BN1:BN90,0),"")</f>
        <v/>
      </c>
      <c r="BP15" t="str">
        <f>IFERROR(MATCH(15,Лист1!BO1:BO90,0),"")</f>
        <v/>
      </c>
      <c r="BQ15" t="str">
        <f>IFERROR(MATCH(15,Лист1!BP1:BP90,0),"")</f>
        <v/>
      </c>
      <c r="BR15" t="str">
        <f>IFERROR(MATCH(15,Лист1!BQ1:BQ90,0),"")</f>
        <v/>
      </c>
      <c r="BS15" t="str">
        <f>IFERROR(MATCH(15,Лист1!BR1:BR90,0),"")</f>
        <v/>
      </c>
      <c r="BT15" t="str">
        <f>IFERROR(MATCH(15,Лист1!BS1:BS90,0),"")</f>
        <v/>
      </c>
      <c r="BU15" t="str">
        <f>IFERROR(MATCH(15,Лист1!BT1:BT90,0),"")</f>
        <v/>
      </c>
      <c r="BV15" t="str">
        <f>IFERROR(MATCH(15,Лист1!BU1:BU90,0),"")</f>
        <v/>
      </c>
      <c r="BW15" t="str">
        <f>IFERROR(MATCH(15,Лист1!BV1:BV90,0),"")</f>
        <v/>
      </c>
      <c r="BX15" t="str">
        <f>IFERROR(MATCH(15,Лист1!BW1:BW90,0),"")</f>
        <v/>
      </c>
      <c r="BY15" t="str">
        <f>IFERROR(MATCH(15,Лист1!BX1:BX90,0),"")</f>
        <v/>
      </c>
      <c r="BZ15" t="str">
        <f>IFERROR(MATCH(15,Лист1!BY1:BY90,0),"")</f>
        <v/>
      </c>
      <c r="CA15" t="str">
        <f>IFERROR(MATCH(15,Лист1!BZ1:BZ90,0),"")</f>
        <v/>
      </c>
      <c r="CB15" t="str">
        <f>IFERROR(MATCH(15,Лист1!CA1:CA90,0),"")</f>
        <v/>
      </c>
      <c r="CC15" t="str">
        <f>IFERROR(MATCH(15,Лист1!CB1:CB90,0),"")</f>
        <v/>
      </c>
      <c r="CD15" t="str">
        <f>IFERROR(MATCH(15,Лист1!CC1:CC90,0),"")</f>
        <v/>
      </c>
      <c r="CE15" t="str">
        <f>IFERROR(MATCH(15,Лист1!CD1:CD90,0),"")</f>
        <v/>
      </c>
      <c r="CF15" t="str">
        <f>IFERROR(MATCH(15,Лист1!CE1:CE90,0),"")</f>
        <v/>
      </c>
      <c r="CG15" t="str">
        <f>IFERROR(MATCH(15,Лист1!CF1:CF90,0),"")</f>
        <v/>
      </c>
      <c r="CH15" t="str">
        <f>IFERROR(MATCH(15,Лист1!CG1:CG90,0),"")</f>
        <v/>
      </c>
      <c r="CI15">
        <f t="shared" si="0"/>
        <v>7</v>
      </c>
    </row>
    <row r="16" spans="1:87" x14ac:dyDescent="0.3">
      <c r="A16" t="s">
        <v>35</v>
      </c>
      <c r="B16" t="str">
        <f>IFERROR(MATCH(16,Лист1!A1:A90,0),"")</f>
        <v/>
      </c>
      <c r="C16" t="str">
        <f>IFERROR(MATCH(16,Лист1!B1:B90,0),"")</f>
        <v/>
      </c>
      <c r="D16" t="str">
        <f>IFERROR(MATCH(16,Лист1!C1:C90,0),"")</f>
        <v/>
      </c>
      <c r="E16" t="str">
        <f>IFERROR(MATCH(16,Лист1!D1:D90,0),"")</f>
        <v/>
      </c>
      <c r="F16" t="str">
        <f>IFERROR(MATCH(16,Лист1!E1:E90,0),"")</f>
        <v/>
      </c>
      <c r="G16" t="str">
        <f>IFERROR(MATCH(16,Лист1!F1:F90,0),"")</f>
        <v/>
      </c>
      <c r="H16" t="str">
        <f>IFERROR(MATCH(16,Лист1!G1:G90,0),"")</f>
        <v/>
      </c>
      <c r="I16" t="str">
        <f>IFERROR(MATCH(16,Лист1!H1:H90,0),"")</f>
        <v/>
      </c>
      <c r="J16" t="str">
        <f>IFERROR(MATCH(16,Лист1!I1:I90,0),"")</f>
        <v/>
      </c>
      <c r="K16" t="str">
        <f>IFERROR(MATCH(16,Лист1!J1:J90,0),"")</f>
        <v/>
      </c>
      <c r="L16" t="str">
        <f>IFERROR(MATCH(16,Лист1!K1:K90,0),"")</f>
        <v/>
      </c>
      <c r="M16" t="str">
        <f>IFERROR(MATCH(16,Лист1!L1:L90,0),"")</f>
        <v/>
      </c>
      <c r="N16" t="str">
        <f>IFERROR(MATCH(16,Лист1!M1:M90,0),"")</f>
        <v/>
      </c>
      <c r="O16" t="str">
        <f>IFERROR(MATCH(16,Лист1!N1:N90,0),"")</f>
        <v/>
      </c>
      <c r="P16" t="str">
        <f>IFERROR(MATCH(16,Лист1!O1:O90,0),"")</f>
        <v/>
      </c>
      <c r="Q16" t="str">
        <f>IFERROR(MATCH(16,Лист1!P1:P90,0),"")</f>
        <v/>
      </c>
      <c r="R16" t="str">
        <f>IFERROR(MATCH(16,Лист1!Q1:Q90,0),"")</f>
        <v/>
      </c>
      <c r="S16" t="str">
        <f>IFERROR(MATCH(16,Лист1!R1:R90,0),"")</f>
        <v/>
      </c>
      <c r="T16" t="str">
        <f>IFERROR(MATCH(16,Лист1!S1:S90,0),"")</f>
        <v/>
      </c>
      <c r="U16">
        <f>IFERROR(MATCH(16,Лист1!T1:T90,0),"")</f>
        <v>8</v>
      </c>
      <c r="V16" t="str">
        <f>IFERROR(MATCH(16,Лист1!U1:U90,0),"")</f>
        <v/>
      </c>
      <c r="W16" t="str">
        <f>IFERROR(MATCH(16,Лист1!V1:V90,0),"")</f>
        <v/>
      </c>
      <c r="X16" t="str">
        <f>IFERROR(MATCH(16,Лист1!W1:W90,0),"")</f>
        <v/>
      </c>
      <c r="Y16" t="str">
        <f>IFERROR(MATCH(16,Лист1!X1:X90,0),"")</f>
        <v/>
      </c>
      <c r="Z16" t="str">
        <f>IFERROR(MATCH(16,Лист1!Y1:Y90,0),"")</f>
        <v/>
      </c>
      <c r="AA16" t="str">
        <f>IFERROR(MATCH(16,Лист1!Z1:Z90,0),"")</f>
        <v/>
      </c>
      <c r="AB16" t="str">
        <f>IFERROR(MATCH(16,Лист1!AA1:AA90,0),"")</f>
        <v/>
      </c>
      <c r="AC16" t="str">
        <f>IFERROR(MATCH(16,Лист1!AB1:AB90,0),"")</f>
        <v/>
      </c>
      <c r="AD16" t="str">
        <f>IFERROR(MATCH(16,Лист1!AC1:AC90,0),"")</f>
        <v/>
      </c>
      <c r="AE16" t="str">
        <f>IFERROR(MATCH(16,Лист1!AD1:AD90,0),"")</f>
        <v/>
      </c>
      <c r="AF16" t="str">
        <f>IFERROR(MATCH(16,Лист1!AE1:AE90,0),"")</f>
        <v/>
      </c>
      <c r="AG16" t="str">
        <f>IFERROR(MATCH(16,Лист1!AF1:AF90,0),"")</f>
        <v/>
      </c>
      <c r="AH16" t="str">
        <f>IFERROR(MATCH(16,Лист1!AG1:AG90,0),"")</f>
        <v/>
      </c>
      <c r="AI16" t="str">
        <f>IFERROR(MATCH(16,Лист1!AH1:AH90,0),"")</f>
        <v/>
      </c>
      <c r="AJ16" t="str">
        <f>IFERROR(MATCH(16,Лист1!AI1:AI90,0),"")</f>
        <v/>
      </c>
      <c r="AK16" t="str">
        <f>IFERROR(MATCH(16,Лист1!AJ1:AJ90,0),"")</f>
        <v/>
      </c>
      <c r="AL16" t="str">
        <f>IFERROR(MATCH(16,Лист1!AK1:AK90,0),"")</f>
        <v/>
      </c>
      <c r="AM16" t="str">
        <f>IFERROR(MATCH(16,Лист1!AL1:AL90,0),"")</f>
        <v/>
      </c>
      <c r="AN16" t="str">
        <f>IFERROR(MATCH(16,Лист1!AM1:AM90,0),"")</f>
        <v/>
      </c>
      <c r="AO16" t="str">
        <f>IFERROR(MATCH(16,Лист1!AN1:AN90,0),"")</f>
        <v/>
      </c>
      <c r="AP16" t="str">
        <f>IFERROR(MATCH(16,Лист1!AO1:AO90,0),"")</f>
        <v/>
      </c>
      <c r="AQ16" t="str">
        <f>IFERROR(MATCH(16,Лист1!AP1:AP90,0),"")</f>
        <v/>
      </c>
      <c r="AR16" t="str">
        <f>IFERROR(MATCH(16,Лист1!AQ1:AQ90,0),"")</f>
        <v/>
      </c>
      <c r="AS16" t="str">
        <f>IFERROR(MATCH(16,Лист1!AR1:AR90,0),"")</f>
        <v/>
      </c>
      <c r="AT16" t="str">
        <f>IFERROR(MATCH(16,Лист1!AS1:AS90,0),"")</f>
        <v/>
      </c>
      <c r="AU16" t="str">
        <f>IFERROR(MATCH(16,Лист1!AT1:AT90,0),"")</f>
        <v/>
      </c>
      <c r="AV16" t="str">
        <f>IFERROR(MATCH(16,Лист1!AU1:AU90,0),"")</f>
        <v/>
      </c>
      <c r="AW16" t="str">
        <f>IFERROR(MATCH(16,Лист1!AV1:AV90,0),"")</f>
        <v/>
      </c>
      <c r="AX16" t="str">
        <f>IFERROR(MATCH(16,Лист1!AW1:AW90,0),"")</f>
        <v/>
      </c>
      <c r="AY16" t="str">
        <f>IFERROR(MATCH(16,Лист1!AX1:AX90,0),"")</f>
        <v/>
      </c>
      <c r="AZ16" t="str">
        <f>IFERROR(MATCH(16,Лист1!AY1:AY90,0),"")</f>
        <v/>
      </c>
      <c r="BA16" t="str">
        <f>IFERROR(MATCH(16,Лист1!AZ1:AZ90,0),"")</f>
        <v/>
      </c>
      <c r="BB16" t="str">
        <f>IFERROR(MATCH(16,Лист1!BA1:BA90,0),"")</f>
        <v/>
      </c>
      <c r="BC16" t="str">
        <f>IFERROR(MATCH(16,Лист1!BB1:BB90,0),"")</f>
        <v/>
      </c>
      <c r="BD16" t="str">
        <f>IFERROR(MATCH(16,Лист1!BC1:BC90,0),"")</f>
        <v/>
      </c>
      <c r="BE16" t="str">
        <f>IFERROR(MATCH(16,Лист1!BD1:BD90,0),"")</f>
        <v/>
      </c>
      <c r="BF16" t="str">
        <f>IFERROR(MATCH(16,Лист1!BE1:BE90,0),"")</f>
        <v/>
      </c>
      <c r="BG16" t="str">
        <f>IFERROR(MATCH(16,Лист1!BF1:BF90,0),"")</f>
        <v/>
      </c>
      <c r="BH16" t="str">
        <f>IFERROR(MATCH(16,Лист1!BG1:BG90,0),"")</f>
        <v/>
      </c>
      <c r="BI16" t="str">
        <f>IFERROR(MATCH(16,Лист1!BH1:BH90,0),"")</f>
        <v/>
      </c>
      <c r="BJ16" t="str">
        <f>IFERROR(MATCH(16,Лист1!BI1:BI90,0),"")</f>
        <v/>
      </c>
      <c r="BK16" t="str">
        <f>IFERROR(MATCH(16,Лист1!BJ1:BJ90,0),"")</f>
        <v/>
      </c>
      <c r="BL16" t="str">
        <f>IFERROR(MATCH(16,Лист1!BK1:BK90,0),"")</f>
        <v/>
      </c>
      <c r="BM16" t="str">
        <f>IFERROR(MATCH(16,Лист1!BL1:BL90,0),"")</f>
        <v/>
      </c>
      <c r="BN16" t="str">
        <f>IFERROR(MATCH(16,Лист1!BM1:BM90,0),"")</f>
        <v/>
      </c>
      <c r="BO16" t="str">
        <f>IFERROR(MATCH(16,Лист1!BN1:BN90,0),"")</f>
        <v/>
      </c>
      <c r="BP16" t="str">
        <f>IFERROR(MATCH(16,Лист1!BO1:BO90,0),"")</f>
        <v/>
      </c>
      <c r="BQ16" t="str">
        <f>IFERROR(MATCH(16,Лист1!BP1:BP90,0),"")</f>
        <v/>
      </c>
      <c r="BR16" t="str">
        <f>IFERROR(MATCH(16,Лист1!BQ1:BQ90,0),"")</f>
        <v/>
      </c>
      <c r="BS16" t="str">
        <f>IFERROR(MATCH(16,Лист1!BR1:BR90,0),"")</f>
        <v/>
      </c>
      <c r="BT16" t="str">
        <f>IFERROR(MATCH(16,Лист1!BS1:BS90,0),"")</f>
        <v/>
      </c>
      <c r="BU16" t="str">
        <f>IFERROR(MATCH(16,Лист1!BT1:BT90,0),"")</f>
        <v/>
      </c>
      <c r="BV16" t="str">
        <f>IFERROR(MATCH(16,Лист1!BU1:BU90,0),"")</f>
        <v/>
      </c>
      <c r="BW16" t="str">
        <f>IFERROR(MATCH(16,Лист1!BV1:BV90,0),"")</f>
        <v/>
      </c>
      <c r="BX16" t="str">
        <f>IFERROR(MATCH(16,Лист1!BW1:BW90,0),"")</f>
        <v/>
      </c>
      <c r="BY16" t="str">
        <f>IFERROR(MATCH(16,Лист1!BX1:BX90,0),"")</f>
        <v/>
      </c>
      <c r="BZ16" t="str">
        <f>IFERROR(MATCH(16,Лист1!BY1:BY90,0),"")</f>
        <v/>
      </c>
      <c r="CA16" t="str">
        <f>IFERROR(MATCH(16,Лист1!BZ1:BZ90,0),"")</f>
        <v/>
      </c>
      <c r="CB16" t="str">
        <f>IFERROR(MATCH(16,Лист1!CA1:CA90,0),"")</f>
        <v/>
      </c>
      <c r="CC16" t="str">
        <f>IFERROR(MATCH(16,Лист1!CB1:CB90,0),"")</f>
        <v/>
      </c>
      <c r="CD16" t="str">
        <f>IFERROR(MATCH(16,Лист1!CC1:CC90,0),"")</f>
        <v/>
      </c>
      <c r="CE16" t="str">
        <f>IFERROR(MATCH(16,Лист1!CD1:CD90,0),"")</f>
        <v/>
      </c>
      <c r="CF16" t="str">
        <f>IFERROR(MATCH(16,Лист1!CE1:CE90,0),"")</f>
        <v/>
      </c>
      <c r="CG16" t="str">
        <f>IFERROR(MATCH(16,Лист1!CF1:CF90,0),"")</f>
        <v/>
      </c>
      <c r="CH16" t="str">
        <f>IFERROR(MATCH(16,Лист1!CG1:CG90,0),"")</f>
        <v/>
      </c>
      <c r="CI16">
        <f t="shared" si="0"/>
        <v>8</v>
      </c>
    </row>
    <row r="17" spans="1:87" x14ac:dyDescent="0.3">
      <c r="A17" t="s">
        <v>36</v>
      </c>
      <c r="B17" t="str">
        <f>IFERROR(MATCH(17,Лист1!A1:A90,0),"")</f>
        <v/>
      </c>
      <c r="C17" t="str">
        <f>IFERROR(MATCH(17,Лист1!B1:B90,0),"")</f>
        <v/>
      </c>
      <c r="D17" t="str">
        <f>IFERROR(MATCH(17,Лист1!C1:C90,0),"")</f>
        <v/>
      </c>
      <c r="E17" t="str">
        <f>IFERROR(MATCH(17,Лист1!D1:D90,0),"")</f>
        <v/>
      </c>
      <c r="F17" t="str">
        <f>IFERROR(MATCH(17,Лист1!E1:E90,0),"")</f>
        <v/>
      </c>
      <c r="G17" t="str">
        <f>IFERROR(MATCH(17,Лист1!F1:F90,0),"")</f>
        <v/>
      </c>
      <c r="H17" t="str">
        <f>IFERROR(MATCH(17,Лист1!G1:G90,0),"")</f>
        <v/>
      </c>
      <c r="I17" t="str">
        <f>IFERROR(MATCH(17,Лист1!H1:H90,0),"")</f>
        <v/>
      </c>
      <c r="J17" t="str">
        <f>IFERROR(MATCH(17,Лист1!I1:I90,0),"")</f>
        <v/>
      </c>
      <c r="K17" t="str">
        <f>IFERROR(MATCH(17,Лист1!J1:J90,0),"")</f>
        <v/>
      </c>
      <c r="L17" t="str">
        <f>IFERROR(MATCH(17,Лист1!K1:K90,0),"")</f>
        <v/>
      </c>
      <c r="M17" t="str">
        <f>IFERROR(MATCH(17,Лист1!L1:L90,0),"")</f>
        <v/>
      </c>
      <c r="N17" t="str">
        <f>IFERROR(MATCH(17,Лист1!M1:M90,0),"")</f>
        <v/>
      </c>
      <c r="O17" t="str">
        <f>IFERROR(MATCH(17,Лист1!N1:N90,0),"")</f>
        <v/>
      </c>
      <c r="P17" t="str">
        <f>IFERROR(MATCH(17,Лист1!O1:O90,0),"")</f>
        <v/>
      </c>
      <c r="Q17" t="str">
        <f>IFERROR(MATCH(17,Лист1!P1:P90,0),"")</f>
        <v/>
      </c>
      <c r="R17" t="str">
        <f>IFERROR(MATCH(17,Лист1!Q1:Q90,0),"")</f>
        <v/>
      </c>
      <c r="S17" t="str">
        <f>IFERROR(MATCH(17,Лист1!R1:R90,0),"")</f>
        <v/>
      </c>
      <c r="T17" t="str">
        <f>IFERROR(MATCH(17,Лист1!S1:S90,0),"")</f>
        <v/>
      </c>
      <c r="U17">
        <f>IFERROR(MATCH(17,Лист1!T1:T90,0),"")</f>
        <v>10</v>
      </c>
      <c r="V17" t="str">
        <f>IFERROR(MATCH(17,Лист1!U1:U90,0),"")</f>
        <v/>
      </c>
      <c r="W17" t="str">
        <f>IFERROR(MATCH(17,Лист1!V1:V90,0),"")</f>
        <v/>
      </c>
      <c r="X17" t="str">
        <f>IFERROR(MATCH(17,Лист1!W1:W90,0),"")</f>
        <v/>
      </c>
      <c r="Y17" t="str">
        <f>IFERROR(MATCH(17,Лист1!X1:X90,0),"")</f>
        <v/>
      </c>
      <c r="Z17" t="str">
        <f>IFERROR(MATCH(17,Лист1!Y1:Y90,0),"")</f>
        <v/>
      </c>
      <c r="AA17" t="str">
        <f>IFERROR(MATCH(17,Лист1!Z1:Z90,0),"")</f>
        <v/>
      </c>
      <c r="AB17" t="str">
        <f>IFERROR(MATCH(17,Лист1!AA1:AA90,0),"")</f>
        <v/>
      </c>
      <c r="AC17" t="str">
        <f>IFERROR(MATCH(17,Лист1!AB1:AB90,0),"")</f>
        <v/>
      </c>
      <c r="AD17" t="str">
        <f>IFERROR(MATCH(17,Лист1!AC1:AC90,0),"")</f>
        <v/>
      </c>
      <c r="AE17" t="str">
        <f>IFERROR(MATCH(17,Лист1!AD1:AD90,0),"")</f>
        <v/>
      </c>
      <c r="AF17" t="str">
        <f>IFERROR(MATCH(17,Лист1!AE1:AE90,0),"")</f>
        <v/>
      </c>
      <c r="AG17" t="str">
        <f>IFERROR(MATCH(17,Лист1!AF1:AF90,0),"")</f>
        <v/>
      </c>
      <c r="AH17" t="str">
        <f>IFERROR(MATCH(17,Лист1!AG1:AG90,0),"")</f>
        <v/>
      </c>
      <c r="AI17" t="str">
        <f>IFERROR(MATCH(17,Лист1!AH1:AH90,0),"")</f>
        <v/>
      </c>
      <c r="AJ17" t="str">
        <f>IFERROR(MATCH(17,Лист1!AI1:AI90,0),"")</f>
        <v/>
      </c>
      <c r="AK17" t="str">
        <f>IFERROR(MATCH(17,Лист1!AJ1:AJ90,0),"")</f>
        <v/>
      </c>
      <c r="AL17" t="str">
        <f>IFERROR(MATCH(17,Лист1!AK1:AK90,0),"")</f>
        <v/>
      </c>
      <c r="AM17" t="str">
        <f>IFERROR(MATCH(17,Лист1!AL1:AL90,0),"")</f>
        <v/>
      </c>
      <c r="AN17" t="str">
        <f>IFERROR(MATCH(17,Лист1!AM1:AM90,0),"")</f>
        <v/>
      </c>
      <c r="AO17" t="str">
        <f>IFERROR(MATCH(17,Лист1!AN1:AN90,0),"")</f>
        <v/>
      </c>
      <c r="AP17" t="str">
        <f>IFERROR(MATCH(17,Лист1!AO1:AO90,0),"")</f>
        <v/>
      </c>
      <c r="AQ17" t="str">
        <f>IFERROR(MATCH(17,Лист1!AP1:AP90,0),"")</f>
        <v/>
      </c>
      <c r="AR17" t="str">
        <f>IFERROR(MATCH(17,Лист1!AQ1:AQ90,0),"")</f>
        <v/>
      </c>
      <c r="AS17" t="str">
        <f>IFERROR(MATCH(17,Лист1!AR1:AR90,0),"")</f>
        <v/>
      </c>
      <c r="AT17" t="str">
        <f>IFERROR(MATCH(17,Лист1!AS1:AS90,0),"")</f>
        <v/>
      </c>
      <c r="AU17" t="str">
        <f>IFERROR(MATCH(17,Лист1!AT1:AT90,0),"")</f>
        <v/>
      </c>
      <c r="AV17" t="str">
        <f>IFERROR(MATCH(17,Лист1!AU1:AU90,0),"")</f>
        <v/>
      </c>
      <c r="AW17" t="str">
        <f>IFERROR(MATCH(17,Лист1!AV1:AV90,0),"")</f>
        <v/>
      </c>
      <c r="AX17" t="str">
        <f>IFERROR(MATCH(17,Лист1!AW1:AW90,0),"")</f>
        <v/>
      </c>
      <c r="AY17" t="str">
        <f>IFERROR(MATCH(17,Лист1!AX1:AX90,0),"")</f>
        <v/>
      </c>
      <c r="AZ17" t="str">
        <f>IFERROR(MATCH(17,Лист1!AY1:AY90,0),"")</f>
        <v/>
      </c>
      <c r="BA17" t="str">
        <f>IFERROR(MATCH(17,Лист1!AZ1:AZ90,0),"")</f>
        <v/>
      </c>
      <c r="BB17" t="str">
        <f>IFERROR(MATCH(17,Лист1!BA1:BA90,0),"")</f>
        <v/>
      </c>
      <c r="BC17" t="str">
        <f>IFERROR(MATCH(17,Лист1!BB1:BB90,0),"")</f>
        <v/>
      </c>
      <c r="BD17" t="str">
        <f>IFERROR(MATCH(17,Лист1!BC1:BC90,0),"")</f>
        <v/>
      </c>
      <c r="BE17" t="str">
        <f>IFERROR(MATCH(17,Лист1!BD1:BD90,0),"")</f>
        <v/>
      </c>
      <c r="BF17" t="str">
        <f>IFERROR(MATCH(17,Лист1!BE1:BE90,0),"")</f>
        <v/>
      </c>
      <c r="BG17" t="str">
        <f>IFERROR(MATCH(17,Лист1!BF1:BF90,0),"")</f>
        <v/>
      </c>
      <c r="BH17" t="str">
        <f>IFERROR(MATCH(17,Лист1!BG1:BG90,0),"")</f>
        <v/>
      </c>
      <c r="BI17" t="str">
        <f>IFERROR(MATCH(17,Лист1!BH1:BH90,0),"")</f>
        <v/>
      </c>
      <c r="BJ17" t="str">
        <f>IFERROR(MATCH(17,Лист1!BI1:BI90,0),"")</f>
        <v/>
      </c>
      <c r="BK17" t="str">
        <f>IFERROR(MATCH(17,Лист1!BJ1:BJ90,0),"")</f>
        <v/>
      </c>
      <c r="BL17" t="str">
        <f>IFERROR(MATCH(17,Лист1!BK1:BK90,0),"")</f>
        <v/>
      </c>
      <c r="BM17" t="str">
        <f>IFERROR(MATCH(17,Лист1!BL1:BL90,0),"")</f>
        <v/>
      </c>
      <c r="BN17" t="str">
        <f>IFERROR(MATCH(17,Лист1!BM1:BM90,0),"")</f>
        <v/>
      </c>
      <c r="BO17" t="str">
        <f>IFERROR(MATCH(17,Лист1!BN1:BN90,0),"")</f>
        <v/>
      </c>
      <c r="BP17" t="str">
        <f>IFERROR(MATCH(17,Лист1!BO1:BO90,0),"")</f>
        <v/>
      </c>
      <c r="BQ17" t="str">
        <f>IFERROR(MATCH(17,Лист1!BP1:BP90,0),"")</f>
        <v/>
      </c>
      <c r="BR17" t="str">
        <f>IFERROR(MATCH(17,Лист1!BQ1:BQ90,0),"")</f>
        <v/>
      </c>
      <c r="BS17" t="str">
        <f>IFERROR(MATCH(17,Лист1!BR1:BR90,0),"")</f>
        <v/>
      </c>
      <c r="BT17" t="str">
        <f>IFERROR(MATCH(17,Лист1!BS1:BS90,0),"")</f>
        <v/>
      </c>
      <c r="BU17" t="str">
        <f>IFERROR(MATCH(17,Лист1!BT1:BT90,0),"")</f>
        <v/>
      </c>
      <c r="BV17" t="str">
        <f>IFERROR(MATCH(17,Лист1!BU1:BU90,0),"")</f>
        <v/>
      </c>
      <c r="BW17" t="str">
        <f>IFERROR(MATCH(17,Лист1!BV1:BV90,0),"")</f>
        <v/>
      </c>
      <c r="BX17" t="str">
        <f>IFERROR(MATCH(17,Лист1!BW1:BW90,0),"")</f>
        <v/>
      </c>
      <c r="BY17" t="str">
        <f>IFERROR(MATCH(17,Лист1!BX1:BX90,0),"")</f>
        <v/>
      </c>
      <c r="BZ17" t="str">
        <f>IFERROR(MATCH(17,Лист1!BY1:BY90,0),"")</f>
        <v/>
      </c>
      <c r="CA17" t="str">
        <f>IFERROR(MATCH(17,Лист1!BZ1:BZ90,0),"")</f>
        <v/>
      </c>
      <c r="CB17" t="str">
        <f>IFERROR(MATCH(17,Лист1!CA1:CA90,0),"")</f>
        <v/>
      </c>
      <c r="CC17" t="str">
        <f>IFERROR(MATCH(17,Лист1!CB1:CB90,0),"")</f>
        <v/>
      </c>
      <c r="CD17" t="str">
        <f>IFERROR(MATCH(17,Лист1!CC1:CC90,0),"")</f>
        <v/>
      </c>
      <c r="CE17" t="str">
        <f>IFERROR(MATCH(17,Лист1!CD1:CD90,0),"")</f>
        <v/>
      </c>
      <c r="CF17" t="str">
        <f>IFERROR(MATCH(17,Лист1!CE1:CE90,0),"")</f>
        <v/>
      </c>
      <c r="CG17" t="str">
        <f>IFERROR(MATCH(17,Лист1!CF1:CF90,0),"")</f>
        <v/>
      </c>
      <c r="CH17" t="str">
        <f>IFERROR(MATCH(17,Лист1!CG1:CG90,0),"")</f>
        <v/>
      </c>
      <c r="CI17">
        <f t="shared" si="0"/>
        <v>10</v>
      </c>
    </row>
    <row r="18" spans="1:87" x14ac:dyDescent="0.3">
      <c r="A18" t="s">
        <v>37</v>
      </c>
      <c r="B18" t="str">
        <f>IFERROR(MATCH(18,Лист1!A1:A90,0),"")</f>
        <v/>
      </c>
      <c r="C18" t="str">
        <f>IFERROR(MATCH(18,Лист1!B1:B90,0),"")</f>
        <v/>
      </c>
      <c r="D18" t="str">
        <f>IFERROR(MATCH(18,Лист1!C1:C90,0),"")</f>
        <v/>
      </c>
      <c r="E18" t="str">
        <f>IFERROR(MATCH(18,Лист1!D1:D90,0),"")</f>
        <v/>
      </c>
      <c r="F18" t="str">
        <f>IFERROR(MATCH(18,Лист1!E1:E90,0),"")</f>
        <v/>
      </c>
      <c r="G18" t="str">
        <f>IFERROR(MATCH(18,Лист1!F1:F90,0),"")</f>
        <v/>
      </c>
      <c r="H18" t="str">
        <f>IFERROR(MATCH(18,Лист1!G1:G90,0),"")</f>
        <v/>
      </c>
      <c r="I18" t="str">
        <f>IFERROR(MATCH(18,Лист1!H1:H90,0),"")</f>
        <v/>
      </c>
      <c r="J18" t="str">
        <f>IFERROR(MATCH(18,Лист1!I1:I90,0),"")</f>
        <v/>
      </c>
      <c r="K18" t="str">
        <f>IFERROR(MATCH(18,Лист1!J1:J90,0),"")</f>
        <v/>
      </c>
      <c r="L18" t="str">
        <f>IFERROR(MATCH(18,Лист1!K1:K90,0),"")</f>
        <v/>
      </c>
      <c r="M18" t="str">
        <f>IFERROR(MATCH(18,Лист1!L1:L90,0),"")</f>
        <v/>
      </c>
      <c r="N18" t="str">
        <f>IFERROR(MATCH(18,Лист1!M1:M90,0),"")</f>
        <v/>
      </c>
      <c r="O18" t="str">
        <f>IFERROR(MATCH(18,Лист1!N1:N90,0),"")</f>
        <v/>
      </c>
      <c r="P18" t="str">
        <f>IFERROR(MATCH(18,Лист1!O1:O90,0),"")</f>
        <v/>
      </c>
      <c r="Q18" t="str">
        <f>IFERROR(MATCH(18,Лист1!P1:P90,0),"")</f>
        <v/>
      </c>
      <c r="R18" t="str">
        <f>IFERROR(MATCH(18,Лист1!Q1:Q90,0),"")</f>
        <v/>
      </c>
      <c r="S18" t="str">
        <f>IFERROR(MATCH(18,Лист1!R1:R90,0),"")</f>
        <v/>
      </c>
      <c r="T18" t="str">
        <f>IFERROR(MATCH(18,Лист1!S1:S90,0),"")</f>
        <v/>
      </c>
      <c r="U18" t="str">
        <f>IFERROR(MATCH(18,Лист1!T1:T90,0),"")</f>
        <v/>
      </c>
      <c r="V18" t="str">
        <f>IFERROR(MATCH(18,Лист1!U1:U90,0),"")</f>
        <v/>
      </c>
      <c r="W18">
        <f>IFERROR(MATCH(18,Лист1!V1:V90,0),"")</f>
        <v>11</v>
      </c>
      <c r="X18" t="str">
        <f>IFERROR(MATCH(18,Лист1!W1:W90,0),"")</f>
        <v/>
      </c>
      <c r="Y18" t="str">
        <f>IFERROR(MATCH(18,Лист1!X1:X90,0),"")</f>
        <v/>
      </c>
      <c r="Z18" t="str">
        <f>IFERROR(MATCH(18,Лист1!Y1:Y90,0),"")</f>
        <v/>
      </c>
      <c r="AA18" t="str">
        <f>IFERROR(MATCH(18,Лист1!Z1:Z90,0),"")</f>
        <v/>
      </c>
      <c r="AB18" t="str">
        <f>IFERROR(MATCH(18,Лист1!AA1:AA90,0),"")</f>
        <v/>
      </c>
      <c r="AC18" t="str">
        <f>IFERROR(MATCH(18,Лист1!AB1:AB90,0),"")</f>
        <v/>
      </c>
      <c r="AD18" t="str">
        <f>IFERROR(MATCH(18,Лист1!AC1:AC90,0),"")</f>
        <v/>
      </c>
      <c r="AE18" t="str">
        <f>IFERROR(MATCH(18,Лист1!AD1:AD90,0),"")</f>
        <v/>
      </c>
      <c r="AF18" t="str">
        <f>IFERROR(MATCH(18,Лист1!AE1:AE90,0),"")</f>
        <v/>
      </c>
      <c r="AG18" t="str">
        <f>IFERROR(MATCH(18,Лист1!AF1:AF90,0),"")</f>
        <v/>
      </c>
      <c r="AH18" t="str">
        <f>IFERROR(MATCH(18,Лист1!AG1:AG90,0),"")</f>
        <v/>
      </c>
      <c r="AI18" t="str">
        <f>IFERROR(MATCH(18,Лист1!AH1:AH90,0),"")</f>
        <v/>
      </c>
      <c r="AJ18" t="str">
        <f>IFERROR(MATCH(18,Лист1!AI1:AI90,0),"")</f>
        <v/>
      </c>
      <c r="AK18" t="str">
        <f>IFERROR(MATCH(18,Лист1!AJ1:AJ90,0),"")</f>
        <v/>
      </c>
      <c r="AL18" t="str">
        <f>IFERROR(MATCH(18,Лист1!AK1:AK90,0),"")</f>
        <v/>
      </c>
      <c r="AM18" t="str">
        <f>IFERROR(MATCH(18,Лист1!AL1:AL90,0),"")</f>
        <v/>
      </c>
      <c r="AN18" t="str">
        <f>IFERROR(MATCH(18,Лист1!AM1:AM90,0),"")</f>
        <v/>
      </c>
      <c r="AO18" t="str">
        <f>IFERROR(MATCH(18,Лист1!AN1:AN90,0),"")</f>
        <v/>
      </c>
      <c r="AP18" t="str">
        <f>IFERROR(MATCH(18,Лист1!AO1:AO90,0),"")</f>
        <v/>
      </c>
      <c r="AQ18" t="str">
        <f>IFERROR(MATCH(18,Лист1!AP1:AP90,0),"")</f>
        <v/>
      </c>
      <c r="AR18" t="str">
        <f>IFERROR(MATCH(18,Лист1!AQ1:AQ90,0),"")</f>
        <v/>
      </c>
      <c r="AS18" t="str">
        <f>IFERROR(MATCH(18,Лист1!AR1:AR90,0),"")</f>
        <v/>
      </c>
      <c r="AT18" t="str">
        <f>IFERROR(MATCH(18,Лист1!AS1:AS90,0),"")</f>
        <v/>
      </c>
      <c r="AU18" t="str">
        <f>IFERROR(MATCH(18,Лист1!AT1:AT90,0),"")</f>
        <v/>
      </c>
      <c r="AV18" t="str">
        <f>IFERROR(MATCH(18,Лист1!AU1:AU90,0),"")</f>
        <v/>
      </c>
      <c r="AW18" t="str">
        <f>IFERROR(MATCH(18,Лист1!AV1:AV90,0),"")</f>
        <v/>
      </c>
      <c r="AX18" t="str">
        <f>IFERROR(MATCH(18,Лист1!AW1:AW90,0),"")</f>
        <v/>
      </c>
      <c r="AY18" t="str">
        <f>IFERROR(MATCH(18,Лист1!AX1:AX90,0),"")</f>
        <v/>
      </c>
      <c r="AZ18" t="str">
        <f>IFERROR(MATCH(18,Лист1!AY1:AY90,0),"")</f>
        <v/>
      </c>
      <c r="BA18" t="str">
        <f>IFERROR(MATCH(18,Лист1!AZ1:AZ90,0),"")</f>
        <v/>
      </c>
      <c r="BB18" t="str">
        <f>IFERROR(MATCH(18,Лист1!BA1:BA90,0),"")</f>
        <v/>
      </c>
      <c r="BC18" t="str">
        <f>IFERROR(MATCH(18,Лист1!BB1:BB90,0),"")</f>
        <v/>
      </c>
      <c r="BD18" t="str">
        <f>IFERROR(MATCH(18,Лист1!BC1:BC90,0),"")</f>
        <v/>
      </c>
      <c r="BE18" t="str">
        <f>IFERROR(MATCH(18,Лист1!BD1:BD90,0),"")</f>
        <v/>
      </c>
      <c r="BF18" t="str">
        <f>IFERROR(MATCH(18,Лист1!BE1:BE90,0),"")</f>
        <v/>
      </c>
      <c r="BG18" t="str">
        <f>IFERROR(MATCH(18,Лист1!BF1:BF90,0),"")</f>
        <v/>
      </c>
      <c r="BH18" t="str">
        <f>IFERROR(MATCH(18,Лист1!BG1:BG90,0),"")</f>
        <v/>
      </c>
      <c r="BI18" t="str">
        <f>IFERROR(MATCH(18,Лист1!BH1:BH90,0),"")</f>
        <v/>
      </c>
      <c r="BJ18" t="str">
        <f>IFERROR(MATCH(18,Лист1!BI1:BI90,0),"")</f>
        <v/>
      </c>
      <c r="BK18" t="str">
        <f>IFERROR(MATCH(18,Лист1!BJ1:BJ90,0),"")</f>
        <v/>
      </c>
      <c r="BL18" t="str">
        <f>IFERROR(MATCH(18,Лист1!BK1:BK90,0),"")</f>
        <v/>
      </c>
      <c r="BM18" t="str">
        <f>IFERROR(MATCH(18,Лист1!BL1:BL90,0),"")</f>
        <v/>
      </c>
      <c r="BN18" t="str">
        <f>IFERROR(MATCH(18,Лист1!BM1:BM90,0),"")</f>
        <v/>
      </c>
      <c r="BO18" t="str">
        <f>IFERROR(MATCH(18,Лист1!BN1:BN90,0),"")</f>
        <v/>
      </c>
      <c r="BP18" t="str">
        <f>IFERROR(MATCH(18,Лист1!BO1:BO90,0),"")</f>
        <v/>
      </c>
      <c r="BQ18" t="str">
        <f>IFERROR(MATCH(18,Лист1!BP1:BP90,0),"")</f>
        <v/>
      </c>
      <c r="BR18" t="str">
        <f>IFERROR(MATCH(18,Лист1!BQ1:BQ90,0),"")</f>
        <v/>
      </c>
      <c r="BS18" t="str">
        <f>IFERROR(MATCH(18,Лист1!BR1:BR90,0),"")</f>
        <v/>
      </c>
      <c r="BT18" t="str">
        <f>IFERROR(MATCH(18,Лист1!BS1:BS90,0),"")</f>
        <v/>
      </c>
      <c r="BU18" t="str">
        <f>IFERROR(MATCH(18,Лист1!BT1:BT90,0),"")</f>
        <v/>
      </c>
      <c r="BV18" t="str">
        <f>IFERROR(MATCH(18,Лист1!BU1:BU90,0),"")</f>
        <v/>
      </c>
      <c r="BW18" t="str">
        <f>IFERROR(MATCH(18,Лист1!BV1:BV90,0),"")</f>
        <v/>
      </c>
      <c r="BX18" t="str">
        <f>IFERROR(MATCH(18,Лист1!BW1:BW90,0),"")</f>
        <v/>
      </c>
      <c r="BY18" t="str">
        <f>IFERROR(MATCH(18,Лист1!BX1:BX90,0),"")</f>
        <v/>
      </c>
      <c r="BZ18" t="str">
        <f>IFERROR(MATCH(18,Лист1!BY1:BY90,0),"")</f>
        <v/>
      </c>
      <c r="CA18" t="str">
        <f>IFERROR(MATCH(18,Лист1!BZ1:BZ90,0),"")</f>
        <v/>
      </c>
      <c r="CB18" t="str">
        <f>IFERROR(MATCH(18,Лист1!CA1:CA90,0),"")</f>
        <v/>
      </c>
      <c r="CC18" t="str">
        <f>IFERROR(MATCH(18,Лист1!CB1:CB90,0),"")</f>
        <v/>
      </c>
      <c r="CD18" t="str">
        <f>IFERROR(MATCH(18,Лист1!CC1:CC90,0),"")</f>
        <v/>
      </c>
      <c r="CE18" t="str">
        <f>IFERROR(MATCH(18,Лист1!CD1:CD90,0),"")</f>
        <v/>
      </c>
      <c r="CF18" t="str">
        <f>IFERROR(MATCH(18,Лист1!CE1:CE90,0),"")</f>
        <v/>
      </c>
      <c r="CG18" t="str">
        <f>IFERROR(MATCH(18,Лист1!CF1:CF90,0),"")</f>
        <v/>
      </c>
      <c r="CH18" t="str">
        <f>IFERROR(MATCH(18,Лист1!CG1:CG90,0),"")</f>
        <v/>
      </c>
      <c r="CI18">
        <f t="shared" si="0"/>
        <v>11</v>
      </c>
    </row>
    <row r="19" spans="1:87" x14ac:dyDescent="0.3">
      <c r="A19" t="s">
        <v>38</v>
      </c>
      <c r="B19" t="str">
        <f>IFERROR(MATCH(19,Лист1!A1:A90,0),"")</f>
        <v/>
      </c>
      <c r="C19" t="str">
        <f>IFERROR(MATCH(19,Лист1!B1:B90,0),"")</f>
        <v/>
      </c>
      <c r="D19" t="str">
        <f>IFERROR(MATCH(19,Лист1!C1:C90,0),"")</f>
        <v/>
      </c>
      <c r="E19" t="str">
        <f>IFERROR(MATCH(19,Лист1!D1:D90,0),"")</f>
        <v/>
      </c>
      <c r="F19" t="str">
        <f>IFERROR(MATCH(19,Лист1!E1:E90,0),"")</f>
        <v/>
      </c>
      <c r="G19" t="str">
        <f>IFERROR(MATCH(19,Лист1!F1:F90,0),"")</f>
        <v/>
      </c>
      <c r="H19" t="str">
        <f>IFERROR(MATCH(19,Лист1!G1:G90,0),"")</f>
        <v/>
      </c>
      <c r="I19" t="str">
        <f>IFERROR(MATCH(19,Лист1!H1:H90,0),"")</f>
        <v/>
      </c>
      <c r="J19" t="str">
        <f>IFERROR(MATCH(19,Лист1!I1:I90,0),"")</f>
        <v/>
      </c>
      <c r="K19" t="str">
        <f>IFERROR(MATCH(19,Лист1!J1:J90,0),"")</f>
        <v/>
      </c>
      <c r="L19" t="str">
        <f>IFERROR(MATCH(19,Лист1!K1:K90,0),"")</f>
        <v/>
      </c>
      <c r="M19" t="str">
        <f>IFERROR(MATCH(19,Лист1!L1:L90,0),"")</f>
        <v/>
      </c>
      <c r="N19" t="str">
        <f>IFERROR(MATCH(19,Лист1!M1:M90,0),"")</f>
        <v/>
      </c>
      <c r="O19" t="str">
        <f>IFERROR(MATCH(19,Лист1!N1:N90,0),"")</f>
        <v/>
      </c>
      <c r="P19" t="str">
        <f>IFERROR(MATCH(19,Лист1!O1:O90,0),"")</f>
        <v/>
      </c>
      <c r="Q19" t="str">
        <f>IFERROR(MATCH(19,Лист1!P1:P90,0),"")</f>
        <v/>
      </c>
      <c r="R19" t="str">
        <f>IFERROR(MATCH(19,Лист1!Q1:Q90,0),"")</f>
        <v/>
      </c>
      <c r="S19" t="str">
        <f>IFERROR(MATCH(19,Лист1!R1:R90,0),"")</f>
        <v/>
      </c>
      <c r="T19" t="str">
        <f>IFERROR(MATCH(19,Лист1!S1:S90,0),"")</f>
        <v/>
      </c>
      <c r="U19" t="str">
        <f>IFERROR(MATCH(19,Лист1!T1:T90,0),"")</f>
        <v/>
      </c>
      <c r="V19" t="str">
        <f>IFERROR(MATCH(19,Лист1!U1:U90,0),"")</f>
        <v/>
      </c>
      <c r="W19">
        <f>IFERROR(MATCH(19,Лист1!V1:V90,0),"")</f>
        <v>15</v>
      </c>
      <c r="X19" t="str">
        <f>IFERROR(MATCH(19,Лист1!W1:W90,0),"")</f>
        <v/>
      </c>
      <c r="Y19" t="str">
        <f>IFERROR(MATCH(19,Лист1!X1:X90,0),"")</f>
        <v/>
      </c>
      <c r="Z19" t="str">
        <f>IFERROR(MATCH(19,Лист1!Y1:Y90,0),"")</f>
        <v/>
      </c>
      <c r="AA19" t="str">
        <f>IFERROR(MATCH(19,Лист1!Z1:Z90,0),"")</f>
        <v/>
      </c>
      <c r="AB19" t="str">
        <f>IFERROR(MATCH(19,Лист1!AA1:AA90,0),"")</f>
        <v/>
      </c>
      <c r="AC19" t="str">
        <f>IFERROR(MATCH(19,Лист1!AB1:AB90,0),"")</f>
        <v/>
      </c>
      <c r="AD19" t="str">
        <f>IFERROR(MATCH(19,Лист1!AC1:AC90,0),"")</f>
        <v/>
      </c>
      <c r="AE19" t="str">
        <f>IFERROR(MATCH(19,Лист1!AD1:AD90,0),"")</f>
        <v/>
      </c>
      <c r="AF19" t="str">
        <f>IFERROR(MATCH(19,Лист1!AE1:AE90,0),"")</f>
        <v/>
      </c>
      <c r="AG19" t="str">
        <f>IFERROR(MATCH(19,Лист1!AF1:AF90,0),"")</f>
        <v/>
      </c>
      <c r="AH19" t="str">
        <f>IFERROR(MATCH(19,Лист1!AG1:AG90,0),"")</f>
        <v/>
      </c>
      <c r="AI19" t="str">
        <f>IFERROR(MATCH(19,Лист1!AH1:AH90,0),"")</f>
        <v/>
      </c>
      <c r="AJ19" t="str">
        <f>IFERROR(MATCH(19,Лист1!AI1:AI90,0),"")</f>
        <v/>
      </c>
      <c r="AK19" t="str">
        <f>IFERROR(MATCH(19,Лист1!AJ1:AJ90,0),"")</f>
        <v/>
      </c>
      <c r="AL19" t="str">
        <f>IFERROR(MATCH(19,Лист1!AK1:AK90,0),"")</f>
        <v/>
      </c>
      <c r="AM19" t="str">
        <f>IFERROR(MATCH(19,Лист1!AL1:AL90,0),"")</f>
        <v/>
      </c>
      <c r="AN19" t="str">
        <f>IFERROR(MATCH(19,Лист1!AM1:AM90,0),"")</f>
        <v/>
      </c>
      <c r="AO19" t="str">
        <f>IFERROR(MATCH(19,Лист1!AN1:AN90,0),"")</f>
        <v/>
      </c>
      <c r="AP19" t="str">
        <f>IFERROR(MATCH(19,Лист1!AO1:AO90,0),"")</f>
        <v/>
      </c>
      <c r="AQ19" t="str">
        <f>IFERROR(MATCH(19,Лист1!AP1:AP90,0),"")</f>
        <v/>
      </c>
      <c r="AR19" t="str">
        <f>IFERROR(MATCH(19,Лист1!AQ1:AQ90,0),"")</f>
        <v/>
      </c>
      <c r="AS19" t="str">
        <f>IFERROR(MATCH(19,Лист1!AR1:AR90,0),"")</f>
        <v/>
      </c>
      <c r="AT19" t="str">
        <f>IFERROR(MATCH(19,Лист1!AS1:AS90,0),"")</f>
        <v/>
      </c>
      <c r="AU19" t="str">
        <f>IFERROR(MATCH(19,Лист1!AT1:AT90,0),"")</f>
        <v/>
      </c>
      <c r="AV19" t="str">
        <f>IFERROR(MATCH(19,Лист1!AU1:AU90,0),"")</f>
        <v/>
      </c>
      <c r="AW19" t="str">
        <f>IFERROR(MATCH(19,Лист1!AV1:AV90,0),"")</f>
        <v/>
      </c>
      <c r="AX19" t="str">
        <f>IFERROR(MATCH(19,Лист1!AW1:AW90,0),"")</f>
        <v/>
      </c>
      <c r="AY19" t="str">
        <f>IFERROR(MATCH(19,Лист1!AX1:AX90,0),"")</f>
        <v/>
      </c>
      <c r="AZ19" t="str">
        <f>IFERROR(MATCH(19,Лист1!AY1:AY90,0),"")</f>
        <v/>
      </c>
      <c r="BA19" t="str">
        <f>IFERROR(MATCH(19,Лист1!AZ1:AZ90,0),"")</f>
        <v/>
      </c>
      <c r="BB19" t="str">
        <f>IFERROR(MATCH(19,Лист1!BA1:BA90,0),"")</f>
        <v/>
      </c>
      <c r="BC19" t="str">
        <f>IFERROR(MATCH(19,Лист1!BB1:BB90,0),"")</f>
        <v/>
      </c>
      <c r="BD19" t="str">
        <f>IFERROR(MATCH(19,Лист1!BC1:BC90,0),"")</f>
        <v/>
      </c>
      <c r="BE19" t="str">
        <f>IFERROR(MATCH(19,Лист1!BD1:BD90,0),"")</f>
        <v/>
      </c>
      <c r="BF19" t="str">
        <f>IFERROR(MATCH(19,Лист1!BE1:BE90,0),"")</f>
        <v/>
      </c>
      <c r="BG19" t="str">
        <f>IFERROR(MATCH(19,Лист1!BF1:BF90,0),"")</f>
        <v/>
      </c>
      <c r="BH19" t="str">
        <f>IFERROR(MATCH(19,Лист1!BG1:BG90,0),"")</f>
        <v/>
      </c>
      <c r="BI19" t="str">
        <f>IFERROR(MATCH(19,Лист1!BH1:BH90,0),"")</f>
        <v/>
      </c>
      <c r="BJ19" t="str">
        <f>IFERROR(MATCH(19,Лист1!BI1:BI90,0),"")</f>
        <v/>
      </c>
      <c r="BK19" t="str">
        <f>IFERROR(MATCH(19,Лист1!BJ1:BJ90,0),"")</f>
        <v/>
      </c>
      <c r="BL19" t="str">
        <f>IFERROR(MATCH(19,Лист1!BK1:BK90,0),"")</f>
        <v/>
      </c>
      <c r="BM19" t="str">
        <f>IFERROR(MATCH(19,Лист1!BL1:BL90,0),"")</f>
        <v/>
      </c>
      <c r="BN19" t="str">
        <f>IFERROR(MATCH(19,Лист1!BM1:BM90,0),"")</f>
        <v/>
      </c>
      <c r="BO19" t="str">
        <f>IFERROR(MATCH(19,Лист1!BN1:BN90,0),"")</f>
        <v/>
      </c>
      <c r="BP19" t="str">
        <f>IFERROR(MATCH(19,Лист1!BO1:BO90,0),"")</f>
        <v/>
      </c>
      <c r="BQ19" t="str">
        <f>IFERROR(MATCH(19,Лист1!BP1:BP90,0),"")</f>
        <v/>
      </c>
      <c r="BR19" t="str">
        <f>IFERROR(MATCH(19,Лист1!BQ1:BQ90,0),"")</f>
        <v/>
      </c>
      <c r="BS19" t="str">
        <f>IFERROR(MATCH(19,Лист1!BR1:BR90,0),"")</f>
        <v/>
      </c>
      <c r="BT19" t="str">
        <f>IFERROR(MATCH(19,Лист1!BS1:BS90,0),"")</f>
        <v/>
      </c>
      <c r="BU19" t="str">
        <f>IFERROR(MATCH(19,Лист1!BT1:BT90,0),"")</f>
        <v/>
      </c>
      <c r="BV19" t="str">
        <f>IFERROR(MATCH(19,Лист1!BU1:BU90,0),"")</f>
        <v/>
      </c>
      <c r="BW19" t="str">
        <f>IFERROR(MATCH(19,Лист1!BV1:BV90,0),"")</f>
        <v/>
      </c>
      <c r="BX19" t="str">
        <f>IFERROR(MATCH(19,Лист1!BW1:BW90,0),"")</f>
        <v/>
      </c>
      <c r="BY19" t="str">
        <f>IFERROR(MATCH(19,Лист1!BX1:BX90,0),"")</f>
        <v/>
      </c>
      <c r="BZ19" t="str">
        <f>IFERROR(MATCH(19,Лист1!BY1:BY90,0),"")</f>
        <v/>
      </c>
      <c r="CA19" t="str">
        <f>IFERROR(MATCH(19,Лист1!BZ1:BZ90,0),"")</f>
        <v/>
      </c>
      <c r="CB19" t="str">
        <f>IFERROR(MATCH(19,Лист1!CA1:CA90,0),"")</f>
        <v/>
      </c>
      <c r="CC19" t="str">
        <f>IFERROR(MATCH(19,Лист1!CB1:CB90,0),"")</f>
        <v/>
      </c>
      <c r="CD19" t="str">
        <f>IFERROR(MATCH(19,Лист1!CC1:CC90,0),"")</f>
        <v/>
      </c>
      <c r="CE19" t="str">
        <f>IFERROR(MATCH(19,Лист1!CD1:CD90,0),"")</f>
        <v/>
      </c>
      <c r="CF19" t="str">
        <f>IFERROR(MATCH(19,Лист1!CE1:CE90,0),"")</f>
        <v/>
      </c>
      <c r="CG19" t="str">
        <f>IFERROR(MATCH(19,Лист1!CF1:CF90,0),"")</f>
        <v/>
      </c>
      <c r="CH19" t="str">
        <f>IFERROR(MATCH(19,Лист1!CG1:CG90,0),"")</f>
        <v/>
      </c>
      <c r="CI19">
        <f t="shared" si="0"/>
        <v>15</v>
      </c>
    </row>
    <row r="20" spans="1:87" x14ac:dyDescent="0.3">
      <c r="A20" t="s">
        <v>39</v>
      </c>
      <c r="B20" t="str">
        <f>IFERROR(MATCH(20,Лист1!A1:A90,0),"")</f>
        <v/>
      </c>
      <c r="C20" t="str">
        <f>IFERROR(MATCH(20,Лист1!B1:B90,0),"")</f>
        <v/>
      </c>
      <c r="D20" t="str">
        <f>IFERROR(MATCH(20,Лист1!C1:C90,0),"")</f>
        <v/>
      </c>
      <c r="E20" t="str">
        <f>IFERROR(MATCH(20,Лист1!D1:D90,0),"")</f>
        <v/>
      </c>
      <c r="F20" t="str">
        <f>IFERROR(MATCH(20,Лист1!E1:E90,0),"")</f>
        <v/>
      </c>
      <c r="G20" t="str">
        <f>IFERROR(MATCH(20,Лист1!F1:F90,0),"")</f>
        <v/>
      </c>
      <c r="H20" t="str">
        <f>IFERROR(MATCH(20,Лист1!G1:G90,0),"")</f>
        <v/>
      </c>
      <c r="I20" t="str">
        <f>IFERROR(MATCH(20,Лист1!H1:H90,0),"")</f>
        <v/>
      </c>
      <c r="J20" t="str">
        <f>IFERROR(MATCH(20,Лист1!I1:I90,0),"")</f>
        <v/>
      </c>
      <c r="K20" t="str">
        <f>IFERROR(MATCH(20,Лист1!J1:J90,0),"")</f>
        <v/>
      </c>
      <c r="L20" t="str">
        <f>IFERROR(MATCH(20,Лист1!K1:K90,0),"")</f>
        <v/>
      </c>
      <c r="M20" t="str">
        <f>IFERROR(MATCH(20,Лист1!L1:L90,0),"")</f>
        <v/>
      </c>
      <c r="N20" t="str">
        <f>IFERROR(MATCH(20,Лист1!M1:M90,0),"")</f>
        <v/>
      </c>
      <c r="O20" t="str">
        <f>IFERROR(MATCH(20,Лист1!N1:N90,0),"")</f>
        <v/>
      </c>
      <c r="P20" t="str">
        <f>IFERROR(MATCH(20,Лист1!O1:O90,0),"")</f>
        <v/>
      </c>
      <c r="Q20" t="str">
        <f>IFERROR(MATCH(20,Лист1!P1:P90,0),"")</f>
        <v/>
      </c>
      <c r="R20" t="str">
        <f>IFERROR(MATCH(20,Лист1!Q1:Q90,0),"")</f>
        <v/>
      </c>
      <c r="S20" t="str">
        <f>IFERROR(MATCH(20,Лист1!R1:R90,0),"")</f>
        <v/>
      </c>
      <c r="T20" t="str">
        <f>IFERROR(MATCH(20,Лист1!S1:S90,0),"")</f>
        <v/>
      </c>
      <c r="U20" t="str">
        <f>IFERROR(MATCH(20,Лист1!T1:T90,0),"")</f>
        <v/>
      </c>
      <c r="V20" t="str">
        <f>IFERROR(MATCH(20,Лист1!U1:U90,0),"")</f>
        <v/>
      </c>
      <c r="W20" t="str">
        <f>IFERROR(MATCH(20,Лист1!V1:V90,0),"")</f>
        <v/>
      </c>
      <c r="X20" t="str">
        <f>IFERROR(MATCH(20,Лист1!W1:W90,0),"")</f>
        <v/>
      </c>
      <c r="Y20">
        <f>IFERROR(MATCH(20,Лист1!X1:X90,0),"")</f>
        <v>15</v>
      </c>
      <c r="Z20" t="str">
        <f>IFERROR(MATCH(20,Лист1!Y1:Y90,0),"")</f>
        <v/>
      </c>
      <c r="AA20" t="str">
        <f>IFERROR(MATCH(20,Лист1!Z1:Z90,0),"")</f>
        <v/>
      </c>
      <c r="AB20" t="str">
        <f>IFERROR(MATCH(20,Лист1!AA1:AA90,0),"")</f>
        <v/>
      </c>
      <c r="AC20" t="str">
        <f>IFERROR(MATCH(20,Лист1!AB1:AB90,0),"")</f>
        <v/>
      </c>
      <c r="AD20" t="str">
        <f>IFERROR(MATCH(20,Лист1!AC1:AC90,0),"")</f>
        <v/>
      </c>
      <c r="AE20" t="str">
        <f>IFERROR(MATCH(20,Лист1!AD1:AD90,0),"")</f>
        <v/>
      </c>
      <c r="AF20" t="str">
        <f>IFERROR(MATCH(20,Лист1!AE1:AE90,0),"")</f>
        <v/>
      </c>
      <c r="AG20" t="str">
        <f>IFERROR(MATCH(20,Лист1!AF1:AF90,0),"")</f>
        <v/>
      </c>
      <c r="AH20" t="str">
        <f>IFERROR(MATCH(20,Лист1!AG1:AG90,0),"")</f>
        <v/>
      </c>
      <c r="AI20" t="str">
        <f>IFERROR(MATCH(20,Лист1!AH1:AH90,0),"")</f>
        <v/>
      </c>
      <c r="AJ20" t="str">
        <f>IFERROR(MATCH(20,Лист1!AI1:AI90,0),"")</f>
        <v/>
      </c>
      <c r="AK20" t="str">
        <f>IFERROR(MATCH(20,Лист1!AJ1:AJ90,0),"")</f>
        <v/>
      </c>
      <c r="AL20" t="str">
        <f>IFERROR(MATCH(20,Лист1!AK1:AK90,0),"")</f>
        <v/>
      </c>
      <c r="AM20" t="str">
        <f>IFERROR(MATCH(20,Лист1!AL1:AL90,0),"")</f>
        <v/>
      </c>
      <c r="AN20" t="str">
        <f>IFERROR(MATCH(20,Лист1!AM1:AM90,0),"")</f>
        <v/>
      </c>
      <c r="AO20" t="str">
        <f>IFERROR(MATCH(20,Лист1!AN1:AN90,0),"")</f>
        <v/>
      </c>
      <c r="AP20" t="str">
        <f>IFERROR(MATCH(20,Лист1!AO1:AO90,0),"")</f>
        <v/>
      </c>
      <c r="AQ20" t="str">
        <f>IFERROR(MATCH(20,Лист1!AP1:AP90,0),"")</f>
        <v/>
      </c>
      <c r="AR20" t="str">
        <f>IFERROR(MATCH(20,Лист1!AQ1:AQ90,0),"")</f>
        <v/>
      </c>
      <c r="AS20" t="str">
        <f>IFERROR(MATCH(20,Лист1!AR1:AR90,0),"")</f>
        <v/>
      </c>
      <c r="AT20" t="str">
        <f>IFERROR(MATCH(20,Лист1!AS1:AS90,0),"")</f>
        <v/>
      </c>
      <c r="AU20" t="str">
        <f>IFERROR(MATCH(20,Лист1!AT1:AT90,0),"")</f>
        <v/>
      </c>
      <c r="AV20" t="str">
        <f>IFERROR(MATCH(20,Лист1!AU1:AU90,0),"")</f>
        <v/>
      </c>
      <c r="AW20" t="str">
        <f>IFERROR(MATCH(20,Лист1!AV1:AV90,0),"")</f>
        <v/>
      </c>
      <c r="AX20" t="str">
        <f>IFERROR(MATCH(20,Лист1!AW1:AW90,0),"")</f>
        <v/>
      </c>
      <c r="AY20" t="str">
        <f>IFERROR(MATCH(20,Лист1!AX1:AX90,0),"")</f>
        <v/>
      </c>
      <c r="AZ20" t="str">
        <f>IFERROR(MATCH(20,Лист1!AY1:AY90,0),"")</f>
        <v/>
      </c>
      <c r="BA20" t="str">
        <f>IFERROR(MATCH(20,Лист1!AZ1:AZ90,0),"")</f>
        <v/>
      </c>
      <c r="BB20" t="str">
        <f>IFERROR(MATCH(20,Лист1!BA1:BA90,0),"")</f>
        <v/>
      </c>
      <c r="BC20" t="str">
        <f>IFERROR(MATCH(20,Лист1!BB1:BB90,0),"")</f>
        <v/>
      </c>
      <c r="BD20" t="str">
        <f>IFERROR(MATCH(20,Лист1!BC1:BC90,0),"")</f>
        <v/>
      </c>
      <c r="BE20" t="str">
        <f>IFERROR(MATCH(20,Лист1!BD1:BD90,0),"")</f>
        <v/>
      </c>
      <c r="BF20" t="str">
        <f>IFERROR(MATCH(20,Лист1!BE1:BE90,0),"")</f>
        <v/>
      </c>
      <c r="BG20" t="str">
        <f>IFERROR(MATCH(20,Лист1!BF1:BF90,0),"")</f>
        <v/>
      </c>
      <c r="BH20" t="str">
        <f>IFERROR(MATCH(20,Лист1!BG1:BG90,0),"")</f>
        <v/>
      </c>
      <c r="BI20" t="str">
        <f>IFERROR(MATCH(20,Лист1!BH1:BH90,0),"")</f>
        <v/>
      </c>
      <c r="BJ20" t="str">
        <f>IFERROR(MATCH(20,Лист1!BI1:BI90,0),"")</f>
        <v/>
      </c>
      <c r="BK20" t="str">
        <f>IFERROR(MATCH(20,Лист1!BJ1:BJ90,0),"")</f>
        <v/>
      </c>
      <c r="BL20" t="str">
        <f>IFERROR(MATCH(20,Лист1!BK1:BK90,0),"")</f>
        <v/>
      </c>
      <c r="BM20" t="str">
        <f>IFERROR(MATCH(20,Лист1!BL1:BL90,0),"")</f>
        <v/>
      </c>
      <c r="BN20" t="str">
        <f>IFERROR(MATCH(20,Лист1!BM1:BM90,0),"")</f>
        <v/>
      </c>
      <c r="BO20" t="str">
        <f>IFERROR(MATCH(20,Лист1!BN1:BN90,0),"")</f>
        <v/>
      </c>
      <c r="BP20" t="str">
        <f>IFERROR(MATCH(20,Лист1!BO1:BO90,0),"")</f>
        <v/>
      </c>
      <c r="BQ20" t="str">
        <f>IFERROR(MATCH(20,Лист1!BP1:BP90,0),"")</f>
        <v/>
      </c>
      <c r="BR20" t="str">
        <f>IFERROR(MATCH(20,Лист1!BQ1:BQ90,0),"")</f>
        <v/>
      </c>
      <c r="BS20" t="str">
        <f>IFERROR(MATCH(20,Лист1!BR1:BR90,0),"")</f>
        <v/>
      </c>
      <c r="BT20" t="str">
        <f>IFERROR(MATCH(20,Лист1!BS1:BS90,0),"")</f>
        <v/>
      </c>
      <c r="BU20" t="str">
        <f>IFERROR(MATCH(20,Лист1!BT1:BT90,0),"")</f>
        <v/>
      </c>
      <c r="BV20" t="str">
        <f>IFERROR(MATCH(20,Лист1!BU1:BU90,0),"")</f>
        <v/>
      </c>
      <c r="BW20" t="str">
        <f>IFERROR(MATCH(20,Лист1!BV1:BV90,0),"")</f>
        <v/>
      </c>
      <c r="BX20" t="str">
        <f>IFERROR(MATCH(20,Лист1!BW1:BW90,0),"")</f>
        <v/>
      </c>
      <c r="BY20" t="str">
        <f>IFERROR(MATCH(20,Лист1!BX1:BX90,0),"")</f>
        <v/>
      </c>
      <c r="BZ20" t="str">
        <f>IFERROR(MATCH(20,Лист1!BY1:BY90,0),"")</f>
        <v/>
      </c>
      <c r="CA20" t="str">
        <f>IFERROR(MATCH(20,Лист1!BZ1:BZ90,0),"")</f>
        <v/>
      </c>
      <c r="CB20" t="str">
        <f>IFERROR(MATCH(20,Лист1!CA1:CA90,0),"")</f>
        <v/>
      </c>
      <c r="CC20" t="str">
        <f>IFERROR(MATCH(20,Лист1!CB1:CB90,0),"")</f>
        <v/>
      </c>
      <c r="CD20" t="str">
        <f>IFERROR(MATCH(20,Лист1!CC1:CC90,0),"")</f>
        <v/>
      </c>
      <c r="CE20" t="str">
        <f>IFERROR(MATCH(20,Лист1!CD1:CD90,0),"")</f>
        <v/>
      </c>
      <c r="CF20" t="str">
        <f>IFERROR(MATCH(20,Лист1!CE1:CE90,0),"")</f>
        <v/>
      </c>
      <c r="CG20" t="str">
        <f>IFERROR(MATCH(20,Лист1!CF1:CF90,0),"")</f>
        <v/>
      </c>
      <c r="CH20" t="str">
        <f>IFERROR(MATCH(20,Лист1!CG1:CG90,0),"")</f>
        <v/>
      </c>
      <c r="CI20">
        <f t="shared" si="0"/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XFD1048576"/>
    </sheetView>
  </sheetViews>
  <sheetFormatPr defaultRowHeight="14.4" x14ac:dyDescent="0.3"/>
  <sheetData>
    <row r="1" spans="1:3" x14ac:dyDescent="0.3">
      <c r="A1" s="1"/>
      <c r="B1" s="1" t="s">
        <v>40</v>
      </c>
      <c r="C1" s="1" t="s">
        <v>41</v>
      </c>
    </row>
    <row r="2" spans="1:3" x14ac:dyDescent="0.3">
      <c r="A2" s="1">
        <v>1</v>
      </c>
      <c r="B2" s="1">
        <f>X!A90</f>
        <v>10</v>
      </c>
      <c r="C2" s="1">
        <f>Y!CI1</f>
        <v>23</v>
      </c>
    </row>
    <row r="3" spans="1:3" x14ac:dyDescent="0.3">
      <c r="A3" s="2">
        <v>2</v>
      </c>
      <c r="B3" s="1">
        <f>X!B90</f>
        <v>3</v>
      </c>
      <c r="C3" s="1">
        <f>Y!CI2</f>
        <v>16</v>
      </c>
    </row>
    <row r="4" spans="1:3" x14ac:dyDescent="0.3">
      <c r="A4" s="1">
        <v>3</v>
      </c>
      <c r="B4" s="1">
        <f>X!C90</f>
        <v>14</v>
      </c>
      <c r="C4" s="1">
        <f>Y!CI3</f>
        <v>16</v>
      </c>
    </row>
    <row r="5" spans="1:3" x14ac:dyDescent="0.3">
      <c r="A5" s="1">
        <v>4</v>
      </c>
      <c r="B5" s="1">
        <f>X!D90</f>
        <v>14</v>
      </c>
      <c r="C5" s="1">
        <f>Y!CI4</f>
        <v>4</v>
      </c>
    </row>
    <row r="6" spans="1:3" x14ac:dyDescent="0.3">
      <c r="A6" s="1">
        <v>5</v>
      </c>
      <c r="B6" s="1">
        <f>X!E90</f>
        <v>17</v>
      </c>
      <c r="C6" s="1">
        <f>Y!CI5</f>
        <v>16</v>
      </c>
    </row>
    <row r="7" spans="1:3" x14ac:dyDescent="0.3">
      <c r="A7" s="1">
        <v>6</v>
      </c>
      <c r="B7" s="1">
        <f>X!F90</f>
        <v>19</v>
      </c>
      <c r="C7" s="1">
        <f>Y!CI6</f>
        <v>3</v>
      </c>
    </row>
    <row r="8" spans="1:3" x14ac:dyDescent="0.3">
      <c r="A8" s="1">
        <v>7</v>
      </c>
      <c r="B8" s="1">
        <f>X!G90</f>
        <v>20</v>
      </c>
      <c r="C8" s="1">
        <f>Y!CI7</f>
        <v>17</v>
      </c>
    </row>
    <row r="9" spans="1:3" x14ac:dyDescent="0.3">
      <c r="A9" s="1">
        <v>8</v>
      </c>
      <c r="B9" s="1">
        <f>X!H90</f>
        <v>22</v>
      </c>
      <c r="C9" s="1">
        <f>Y!CI8</f>
        <v>5</v>
      </c>
    </row>
    <row r="10" spans="1:3" x14ac:dyDescent="0.3">
      <c r="A10" s="1">
        <v>9</v>
      </c>
      <c r="B10" s="1">
        <f>X!I90</f>
        <v>23</v>
      </c>
      <c r="C10" s="1">
        <f>Y!CI9</f>
        <v>19</v>
      </c>
    </row>
    <row r="11" spans="1:3" x14ac:dyDescent="0.3">
      <c r="A11" s="2">
        <v>10</v>
      </c>
      <c r="B11" s="1">
        <f>X!J90</f>
        <v>24</v>
      </c>
      <c r="C11" s="1">
        <f>Y!CI10</f>
        <v>10</v>
      </c>
    </row>
    <row r="12" spans="1:3" x14ac:dyDescent="0.3">
      <c r="A12" s="1">
        <v>11</v>
      </c>
      <c r="B12" s="1">
        <f>X!K90</f>
        <v>12</v>
      </c>
      <c r="C12" s="1">
        <f>Y!CI11</f>
        <v>17</v>
      </c>
    </row>
    <row r="13" spans="1:3" x14ac:dyDescent="0.3">
      <c r="A13" s="1">
        <v>12</v>
      </c>
      <c r="B13" s="1">
        <f>X!L90</f>
        <v>24</v>
      </c>
      <c r="C13" s="1">
        <f>Y!CI12</f>
        <v>20</v>
      </c>
    </row>
    <row r="14" spans="1:3" x14ac:dyDescent="0.3">
      <c r="A14" s="1">
        <v>13</v>
      </c>
      <c r="B14" s="1">
        <f>X!M90</f>
        <v>12</v>
      </c>
      <c r="C14" s="1">
        <f>Y!CI13</f>
        <v>9</v>
      </c>
    </row>
    <row r="15" spans="1:3" x14ac:dyDescent="0.3">
      <c r="A15" s="1">
        <v>14</v>
      </c>
      <c r="B15" s="1">
        <f>X!N90</f>
        <v>15</v>
      </c>
      <c r="C15" s="1">
        <f>Y!CI14</f>
        <v>10</v>
      </c>
    </row>
    <row r="16" spans="1:3" x14ac:dyDescent="0.3">
      <c r="A16" s="1">
        <v>15</v>
      </c>
      <c r="B16" s="1">
        <f>X!O90</f>
        <v>17</v>
      </c>
      <c r="C16" s="1">
        <f>Y!CI15</f>
        <v>7</v>
      </c>
    </row>
    <row r="17" spans="1:3" x14ac:dyDescent="0.3">
      <c r="A17" s="1">
        <v>16</v>
      </c>
      <c r="B17" s="1">
        <f>X!P90</f>
        <v>20</v>
      </c>
      <c r="C17" s="1">
        <f>Y!CI16</f>
        <v>8</v>
      </c>
    </row>
    <row r="18" spans="1:3" x14ac:dyDescent="0.3">
      <c r="A18" s="1">
        <v>17</v>
      </c>
      <c r="B18" s="1">
        <f>X!Q90</f>
        <v>20</v>
      </c>
      <c r="C18" s="1">
        <f>Y!CI17</f>
        <v>10</v>
      </c>
    </row>
    <row r="19" spans="1:3" x14ac:dyDescent="0.3">
      <c r="A19" s="1">
        <v>18</v>
      </c>
      <c r="B19" s="1">
        <f>X!R90</f>
        <v>22</v>
      </c>
      <c r="C19" s="1">
        <f>Y!CI18</f>
        <v>11</v>
      </c>
    </row>
    <row r="20" spans="1:3" x14ac:dyDescent="0.3">
      <c r="A20" s="1">
        <v>19</v>
      </c>
      <c r="B20" s="1">
        <f>X!S90</f>
        <v>22</v>
      </c>
      <c r="C20" s="1">
        <f>Y!CI19</f>
        <v>15</v>
      </c>
    </row>
    <row r="21" spans="1:3" x14ac:dyDescent="0.3">
      <c r="A21" s="1">
        <v>20</v>
      </c>
      <c r="B21" s="1">
        <f>X!T90</f>
        <v>24</v>
      </c>
      <c r="C21" s="1">
        <f>Y!CI20</f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L9" sqref="L9"/>
    </sheetView>
  </sheetViews>
  <sheetFormatPr defaultRowHeight="14.4" x14ac:dyDescent="0.3"/>
  <cols>
    <col min="1" max="1" width="22.6640625" customWidth="1"/>
    <col min="2" max="2" width="9.109375" style="4"/>
    <col min="3" max="3" width="13" style="6" customWidth="1"/>
    <col min="6" max="6" width="8.88671875" style="4"/>
    <col min="7" max="7" width="13" style="6" customWidth="1"/>
  </cols>
  <sheetData>
    <row r="1" spans="1:8" x14ac:dyDescent="0.3">
      <c r="F1" s="4" t="s">
        <v>65</v>
      </c>
    </row>
    <row r="2" spans="1:8" x14ac:dyDescent="0.3">
      <c r="A2" t="s">
        <v>52</v>
      </c>
      <c r="B2" s="1" t="s">
        <v>42</v>
      </c>
      <c r="C2" s="5">
        <f>SQRT(POWER((точки!B2-точки!B3),2)+POWER((точки!C2-точки!C3),2))</f>
        <v>9.8994949366116654</v>
      </c>
      <c r="D2">
        <v>0.3</v>
      </c>
      <c r="F2" s="1" t="s">
        <v>42</v>
      </c>
      <c r="G2" s="5">
        <v>8.5399999999999991</v>
      </c>
      <c r="H2">
        <f>ABS(C2-G2) / D2</f>
        <v>4.531649788705554</v>
      </c>
    </row>
    <row r="3" spans="1:8" x14ac:dyDescent="0.3">
      <c r="A3" t="s">
        <v>53</v>
      </c>
      <c r="B3" s="1" t="s">
        <v>43</v>
      </c>
      <c r="C3" s="5">
        <f>SQRT(POWER((точки!B4-точки!B5),2)+POWER((точки!C4-точки!C5),2))</f>
        <v>12</v>
      </c>
      <c r="D3">
        <v>0.4</v>
      </c>
      <c r="F3" s="1" t="s">
        <v>43</v>
      </c>
      <c r="G3" s="5">
        <v>12</v>
      </c>
      <c r="H3">
        <f t="shared" ref="H3:H11" si="0">ABS(C3-G3) / D3</f>
        <v>0</v>
      </c>
    </row>
    <row r="4" spans="1:8" x14ac:dyDescent="0.3">
      <c r="A4" t="s">
        <v>54</v>
      </c>
      <c r="B4" s="1" t="s">
        <v>44</v>
      </c>
      <c r="C4" s="5">
        <f>SQRT(POWER((точки!B6-точки!B7),2)+POWER((точки!C6-точки!C7),2))</f>
        <v>13.152946437965905</v>
      </c>
      <c r="D4">
        <v>0.6</v>
      </c>
      <c r="F4" s="1" t="s">
        <v>44</v>
      </c>
      <c r="G4" s="5">
        <v>13</v>
      </c>
      <c r="H4">
        <f t="shared" si="0"/>
        <v>0.2549107299431756</v>
      </c>
    </row>
    <row r="5" spans="1:8" x14ac:dyDescent="0.3">
      <c r="A5" t="s">
        <v>55</v>
      </c>
      <c r="B5" s="1" t="s">
        <v>45</v>
      </c>
      <c r="C5" s="5">
        <f>SQRT(POWER((точки!B8-точки!B9),2)+POWER((точки!C8-точки!C9),2))</f>
        <v>12.165525060596439</v>
      </c>
      <c r="D5">
        <v>0.5</v>
      </c>
      <c r="F5" s="1" t="s">
        <v>45</v>
      </c>
      <c r="G5" s="5">
        <v>11.18</v>
      </c>
      <c r="H5">
        <f t="shared" si="0"/>
        <v>1.9710501211928779</v>
      </c>
    </row>
    <row r="6" spans="1:8" x14ac:dyDescent="0.3">
      <c r="A6" t="s">
        <v>56</v>
      </c>
      <c r="B6" s="1" t="s">
        <v>46</v>
      </c>
      <c r="C6" s="5">
        <f>SQRT(POWER((точки!B10-точки!B11),2)+POWER((точки!C10-точки!C11),2))</f>
        <v>9.0553851381374173</v>
      </c>
      <c r="D6">
        <v>0.3</v>
      </c>
      <c r="F6" s="1" t="s">
        <v>46</v>
      </c>
      <c r="G6" s="5">
        <v>9.06</v>
      </c>
      <c r="H6">
        <f t="shared" si="0"/>
        <v>1.5382872875277325E-2</v>
      </c>
    </row>
    <row r="7" spans="1:8" x14ac:dyDescent="0.3">
      <c r="A7" s="8" t="s">
        <v>57</v>
      </c>
      <c r="B7" s="1" t="s">
        <v>47</v>
      </c>
      <c r="C7" s="5">
        <f>SQRT(POWER((точки!B12-точки!B13),2)+POWER((точки!C12-точки!C13),2))</f>
        <v>12.369316876852981</v>
      </c>
      <c r="D7">
        <v>0.9</v>
      </c>
      <c r="F7" s="1" t="s">
        <v>47</v>
      </c>
      <c r="G7" s="5">
        <v>12.04</v>
      </c>
      <c r="H7">
        <f>ABS(C7-G7) / D7</f>
        <v>0.36590764094775746</v>
      </c>
    </row>
    <row r="8" spans="1:8" x14ac:dyDescent="0.3">
      <c r="A8" s="8" t="s">
        <v>58</v>
      </c>
      <c r="B8" s="1" t="s">
        <v>48</v>
      </c>
      <c r="C8" s="5">
        <f>SQRT(POWER((точки!B14-точки!B15),2)+POWER((точки!C14-точки!C15),2))</f>
        <v>3.1622776601683795</v>
      </c>
      <c r="D8">
        <v>0.5</v>
      </c>
      <c r="F8" s="1" t="s">
        <v>48</v>
      </c>
      <c r="G8" s="5">
        <v>3</v>
      </c>
      <c r="H8">
        <f t="shared" si="0"/>
        <v>0.32455532033675905</v>
      </c>
    </row>
    <row r="9" spans="1:8" x14ac:dyDescent="0.3">
      <c r="A9" s="8" t="s">
        <v>59</v>
      </c>
      <c r="B9" s="1" t="s">
        <v>49</v>
      </c>
      <c r="C9" s="5">
        <f>SQRT(POWER((точки!B16-точки!B17),2)+POWER((точки!C16-точки!C17),2))</f>
        <v>3.1622776601683795</v>
      </c>
      <c r="D9">
        <v>0.6</v>
      </c>
      <c r="F9" s="1" t="s">
        <v>49</v>
      </c>
      <c r="G9" s="5">
        <v>3</v>
      </c>
      <c r="H9">
        <f t="shared" si="0"/>
        <v>0.2704627669472992</v>
      </c>
    </row>
    <row r="10" spans="1:8" x14ac:dyDescent="0.3">
      <c r="A10" s="8" t="s">
        <v>60</v>
      </c>
      <c r="B10" s="1" t="s">
        <v>50</v>
      </c>
      <c r="C10" s="5">
        <f>SQRT(POWER((точки!B18-точки!B19),2)+POWER((точки!C18-точки!C19),2))</f>
        <v>2.2360679774997898</v>
      </c>
      <c r="D10">
        <v>0.5</v>
      </c>
      <c r="F10" s="1" t="s">
        <v>50</v>
      </c>
      <c r="G10" s="5">
        <v>3.16</v>
      </c>
      <c r="H10">
        <f t="shared" si="0"/>
        <v>1.8478640450004207</v>
      </c>
    </row>
    <row r="11" spans="1:8" x14ac:dyDescent="0.3">
      <c r="A11" s="8" t="s">
        <v>61</v>
      </c>
      <c r="B11" s="1" t="s">
        <v>51</v>
      </c>
      <c r="C11" s="5">
        <f>SQRT(POWER((точки!B20-точки!B21),2)+POWER((точки!C20-точки!C21),2))</f>
        <v>2</v>
      </c>
      <c r="D11">
        <v>0.3</v>
      </c>
      <c r="F11" s="1" t="s">
        <v>51</v>
      </c>
      <c r="G11" s="5">
        <v>2</v>
      </c>
      <c r="H11">
        <f t="shared" si="0"/>
        <v>0</v>
      </c>
    </row>
    <row r="14" spans="1:8" x14ac:dyDescent="0.3">
      <c r="C14" s="6">
        <f xml:space="preserve"> SUM(H2:H11)</f>
        <v>9.5817832859491219</v>
      </c>
      <c r="D14" t="s">
        <v>62</v>
      </c>
    </row>
    <row r="16" spans="1:8" x14ac:dyDescent="0.3">
      <c r="D16" t="s">
        <v>63</v>
      </c>
    </row>
    <row r="17" spans="4:4" x14ac:dyDescent="0.3">
      <c r="D17" t="s">
        <v>64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X</vt:lpstr>
      <vt:lpstr>Y</vt:lpstr>
      <vt:lpstr>точки</vt:lpstr>
      <vt:lpstr>длины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Lenovo</cp:lastModifiedBy>
  <dcterms:created xsi:type="dcterms:W3CDTF">2020-11-04T15:24:23Z</dcterms:created>
  <dcterms:modified xsi:type="dcterms:W3CDTF">2021-11-18T14:36:54Z</dcterms:modified>
</cp:coreProperties>
</file>