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29FF41F-B72D-40C3-8B10-AD25F95CFD2C}" xr6:coauthVersionLast="38" xr6:coauthVersionMax="38" xr10:uidLastSave="{00000000-0000-0000-0000-000000000000}"/>
  <bookViews>
    <workbookView xWindow="0" yWindow="0" windowWidth="13500" windowHeight="11205" xr2:uid="{00000000-000D-0000-FFFF-FFFF00000000}"/>
  </bookViews>
  <sheets>
    <sheet name="Calc lab 2" sheetId="2" r:id="rId1"/>
  </sheets>
  <definedNames>
    <definedName name="_Hlk527903413" localSheetId="0">'Calc lab 2'!$I$32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6" i="2" l="1"/>
  <c r="P16" i="2"/>
  <c r="R16" i="2"/>
  <c r="S16" i="2"/>
  <c r="T16" i="2"/>
  <c r="U16" i="2"/>
  <c r="U14" i="2"/>
  <c r="T14" i="2"/>
  <c r="S14" i="2"/>
  <c r="R14" i="2"/>
  <c r="Q14" i="2"/>
  <c r="P14" i="2"/>
  <c r="P12" i="2"/>
  <c r="Q12" i="2"/>
  <c r="R12" i="2"/>
  <c r="S12" i="2"/>
  <c r="T12" i="2"/>
  <c r="U12" i="2"/>
  <c r="U10" i="2"/>
  <c r="T10" i="2"/>
  <c r="S10" i="2"/>
  <c r="R10" i="2"/>
  <c r="Q10" i="2"/>
  <c r="P10" i="2"/>
  <c r="P8" i="2"/>
  <c r="Q8" i="2"/>
  <c r="R8" i="2"/>
  <c r="S8" i="2"/>
  <c r="T8" i="2"/>
  <c r="U8" i="2"/>
  <c r="U6" i="2"/>
  <c r="T6" i="2"/>
  <c r="S6" i="2"/>
  <c r="R6" i="2"/>
  <c r="Q6" i="2"/>
  <c r="P6" i="2"/>
  <c r="U5" i="2"/>
  <c r="U7" i="2"/>
  <c r="U9" i="2"/>
  <c r="U11" i="2"/>
  <c r="U13" i="2"/>
  <c r="U15" i="2"/>
  <c r="T15" i="2"/>
  <c r="T13" i="2"/>
  <c r="T11" i="2"/>
  <c r="T9" i="2"/>
  <c r="T7" i="2"/>
  <c r="T5" i="2"/>
  <c r="S5" i="2"/>
  <c r="S7" i="2"/>
  <c r="S9" i="2"/>
  <c r="S11" i="2"/>
  <c r="S13" i="2"/>
  <c r="S15" i="2"/>
  <c r="R15" i="2"/>
  <c r="R13" i="2"/>
  <c r="R11" i="2"/>
  <c r="R9" i="2"/>
  <c r="R7" i="2"/>
  <c r="R5" i="2"/>
  <c r="Q5" i="2"/>
  <c r="Q7" i="2"/>
  <c r="Q9" i="2"/>
  <c r="Q11" i="2"/>
  <c r="Q13" i="2"/>
  <c r="Q15" i="2"/>
  <c r="P15" i="2"/>
  <c r="P13" i="2"/>
  <c r="P11" i="2"/>
  <c r="P9" i="2"/>
  <c r="P7" i="2"/>
  <c r="P5" i="2"/>
  <c r="R41" i="2" l="1"/>
  <c r="R39" i="2"/>
  <c r="Q44" i="2"/>
  <c r="Q42" i="2"/>
  <c r="Q40" i="2"/>
  <c r="V16" i="2"/>
  <c r="W16" i="2" s="1"/>
  <c r="O29" i="2" s="1"/>
  <c r="V14" i="2"/>
  <c r="W14" i="2" s="1"/>
  <c r="V12" i="2"/>
  <c r="W12" i="2" s="1"/>
  <c r="V10" i="2"/>
  <c r="W10" i="2" s="1"/>
  <c r="T32" i="2" s="1"/>
  <c r="V8" i="2"/>
  <c r="W8" i="2" s="1"/>
  <c r="S30" i="2" s="1"/>
  <c r="V6" i="2"/>
  <c r="W6" i="2" s="1"/>
  <c r="V13" i="2"/>
  <c r="W13" i="2" s="1"/>
  <c r="R29" i="2" s="1"/>
  <c r="V15" i="2"/>
  <c r="W15" i="2" s="1"/>
  <c r="V11" i="2"/>
  <c r="W11" i="2" s="1"/>
  <c r="T31" i="2" s="1"/>
  <c r="V9" i="2"/>
  <c r="W9" i="2" s="1"/>
  <c r="V7" i="2"/>
  <c r="W7" i="2" s="1"/>
  <c r="Q32" i="2" s="1"/>
  <c r="V5" i="2"/>
  <c r="W5" i="2" s="1"/>
  <c r="O28" i="2" l="1"/>
  <c r="O56" i="2"/>
  <c r="O80" i="2"/>
  <c r="O48" i="2"/>
  <c r="O72" i="2"/>
  <c r="O64" i="2"/>
  <c r="T67" i="2"/>
  <c r="T51" i="2"/>
  <c r="T75" i="2"/>
  <c r="T59" i="2"/>
  <c r="T43" i="2"/>
  <c r="S49" i="2"/>
  <c r="S41" i="2"/>
  <c r="S81" i="2"/>
  <c r="S57" i="2"/>
  <c r="S65" i="2"/>
  <c r="S32" i="2"/>
  <c r="S67" i="2" s="1"/>
  <c r="P29" i="2"/>
  <c r="P28" i="2"/>
  <c r="R40" i="2"/>
  <c r="R72" i="2"/>
  <c r="R56" i="2"/>
  <c r="R48" i="2"/>
  <c r="R80" i="2"/>
  <c r="R31" i="2"/>
  <c r="T58" i="2"/>
  <c r="T42" i="2"/>
  <c r="T66" i="2"/>
  <c r="T50" i="2"/>
  <c r="T74" i="2"/>
  <c r="Q67" i="2"/>
  <c r="Q43" i="2"/>
  <c r="Q83" i="2"/>
  <c r="Q75" i="2"/>
  <c r="Q51" i="2"/>
  <c r="Q30" i="2"/>
  <c r="Q65" i="2" s="1"/>
  <c r="Q28" i="2"/>
  <c r="O30" i="2"/>
  <c r="S51" i="2" l="1"/>
  <c r="S43" i="2"/>
  <c r="S59" i="2"/>
  <c r="S83" i="2"/>
  <c r="P56" i="2"/>
  <c r="P80" i="2"/>
  <c r="P72" i="2"/>
  <c r="P64" i="2"/>
  <c r="P40" i="2"/>
  <c r="P63" i="2"/>
  <c r="P39" i="2"/>
  <c r="P55" i="2"/>
  <c r="P79" i="2"/>
  <c r="P71" i="2"/>
  <c r="R74" i="2"/>
  <c r="R58" i="2"/>
  <c r="R50" i="2"/>
  <c r="R82" i="2"/>
  <c r="R42" i="2"/>
  <c r="Q81" i="2"/>
  <c r="Q73" i="2"/>
  <c r="Q49" i="2"/>
  <c r="Q41" i="2"/>
  <c r="Q71" i="2"/>
  <c r="Q39" i="2"/>
  <c r="Q47" i="2"/>
  <c r="Q79" i="2"/>
  <c r="Q63" i="2"/>
  <c r="O55" i="2"/>
  <c r="O79" i="2"/>
  <c r="O63" i="2"/>
  <c r="Z29" i="2"/>
  <c r="O71" i="2"/>
  <c r="O47" i="2"/>
  <c r="O49" i="2"/>
  <c r="O65" i="2"/>
  <c r="O81" i="2"/>
  <c r="O73" i="2"/>
  <c r="O57" i="2"/>
  <c r="Z30" i="2" l="1"/>
  <c r="Z31" i="2"/>
  <c r="AC31" i="2" s="1"/>
  <c r="Z33" i="2"/>
  <c r="AC33" i="2" s="1"/>
  <c r="Z35" i="2"/>
  <c r="AC35" i="2" s="1"/>
  <c r="Z34" i="2"/>
  <c r="AC34" i="2" s="1"/>
  <c r="Z32" i="2"/>
  <c r="AC32" i="2" s="1"/>
  <c r="AC30" i="2" l="1"/>
  <c r="AC36" i="2" s="1"/>
  <c r="Z36" i="2"/>
</calcChain>
</file>

<file path=xl/sharedStrings.xml><?xml version="1.0" encoding="utf-8"?>
<sst xmlns="http://schemas.openxmlformats.org/spreadsheetml/2006/main" count="54" uniqueCount="53">
  <si>
    <t>Знач 1</t>
  </si>
  <si>
    <t>Знач 2</t>
  </si>
  <si>
    <t>Знач 3</t>
  </si>
  <si>
    <t>Знач 4</t>
  </si>
  <si>
    <t>Знач 5</t>
  </si>
  <si>
    <t>Знач 6</t>
  </si>
  <si>
    <t>Сред</t>
  </si>
  <si>
    <t>Интен</t>
  </si>
  <si>
    <t>a13</t>
  </si>
  <si>
    <t>a35</t>
  </si>
  <si>
    <t>b31</t>
  </si>
  <si>
    <t>b53</t>
  </si>
  <si>
    <t>a56</t>
  </si>
  <si>
    <t>b65</t>
  </si>
  <si>
    <t>a64</t>
  </si>
  <si>
    <t>b46</t>
  </si>
  <si>
    <t>a42</t>
  </si>
  <si>
    <t>b24</t>
  </si>
  <si>
    <t>a21</t>
  </si>
  <si>
    <t>b12</t>
  </si>
  <si>
    <t>Таблица</t>
  </si>
  <si>
    <t>Система Колмагорова</t>
  </si>
  <si>
    <t>P1(a13+b12)=P2*a21+P3*b31</t>
  </si>
  <si>
    <t>P2(a21+b24)=P4*a42+P1*b12</t>
  </si>
  <si>
    <t>P3</t>
  </si>
  <si>
    <t>P5(a56+b53)=P3*a35+P6*b65</t>
  </si>
  <si>
    <t>P1</t>
  </si>
  <si>
    <t>P2</t>
  </si>
  <si>
    <t>P4</t>
  </si>
  <si>
    <t>P5</t>
  </si>
  <si>
    <t>P1+P2+P3+P4+P5+P6=0</t>
  </si>
  <si>
    <t>P6</t>
  </si>
  <si>
    <t>P3(a35+b31)=P1*a13+P5*b53</t>
  </si>
  <si>
    <t>P4(a42+b46)=P6*a64+P2*b24</t>
  </si>
  <si>
    <t>Ответы</t>
  </si>
  <si>
    <t>Р1</t>
  </si>
  <si>
    <t>Р2</t>
  </si>
  <si>
    <t>Р3</t>
  </si>
  <si>
    <t>Р4</t>
  </si>
  <si>
    <t>Р5</t>
  </si>
  <si>
    <t>Р6</t>
  </si>
  <si>
    <t>Сумма</t>
  </si>
  <si>
    <t>det</t>
  </si>
  <si>
    <t>det1</t>
  </si>
  <si>
    <t>det2</t>
  </si>
  <si>
    <t>det3</t>
  </si>
  <si>
    <t>det4</t>
  </si>
  <si>
    <t>det5</t>
  </si>
  <si>
    <t>det6</t>
  </si>
  <si>
    <t>b:</t>
  </si>
  <si>
    <t>a:</t>
  </si>
  <si>
    <t>Предел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</si>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</sst>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/>
    </xf>
    <xf numFmtId="0" fontId="3" fillId="3" borderId="0" xfId="0" applyFont="1" applyFill="1"/>
    <xf numFmtId="0" fontId="0" fillId="0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Fill="1" applyAlignment="1"/>
    <xf numFmtId="0" fontId="0" fillId="6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88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319561</xdr:colOff>
      <xdr:row>5</xdr:row>
      <xdr:rowOff>66850</xdr:rowOff>
    </xdr:from>
    <xdr:to>
      <xdr:col>7</xdr:col>
      <xdr:colOff>341972</xdr:colOff>
      <xdr:row>8</xdr:row>
      <xdr:rowOff>122879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D96BAED7-F3CB-458B-B9ED-ED88926FB8AB}"/>
            </a:ext>
          </a:extLst>
        </xdr:cNvPr>
        <xdr:cNvSpPr/>
      </xdr:nvSpPr>
      <xdr:spPr>
        <a:xfrm>
          <a:off x="3968369" y="1026677"/>
          <a:ext cx="630545" cy="62752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l-PL" sz="1200" b="1">
              <a:solidFill>
                <a:schemeClr val="tx1"/>
              </a:solidFill>
            </a:rPr>
            <a:t>111</a:t>
          </a:r>
          <a:endParaRPr lang="ru-RU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305418</xdr:colOff>
      <xdr:row>8</xdr:row>
      <xdr:rowOff>61206</xdr:rowOff>
    </xdr:from>
    <xdr:to>
      <xdr:col>9</xdr:col>
      <xdr:colOff>327829</xdr:colOff>
      <xdr:row>11</xdr:row>
      <xdr:rowOff>117235</xdr:rowOff>
    </xdr:to>
    <xdr:sp macro="" textlink="">
      <xdr:nvSpPr>
        <xdr:cNvPr id="78" name="Овал 77">
          <a:extLst>
            <a:ext uri="{FF2B5EF4-FFF2-40B4-BE49-F238E27FC236}">
              <a16:creationId xmlns:a16="http://schemas.microsoft.com/office/drawing/2014/main" id="{27269800-4396-4E1D-9FBD-AB35327D825A}"/>
            </a:ext>
          </a:extLst>
        </xdr:cNvPr>
        <xdr:cNvSpPr/>
      </xdr:nvSpPr>
      <xdr:spPr>
        <a:xfrm>
          <a:off x="5170495" y="1592533"/>
          <a:ext cx="630546" cy="62752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200" b="1">
              <a:solidFill>
                <a:schemeClr val="tx1"/>
              </a:solidFill>
            </a:rPr>
            <a:t>110</a:t>
          </a:r>
        </a:p>
      </xdr:txBody>
    </xdr:sp>
    <xdr:clientData/>
  </xdr:twoCellAnchor>
  <xdr:twoCellAnchor>
    <xdr:from>
      <xdr:col>8</xdr:col>
      <xdr:colOff>298231</xdr:colOff>
      <xdr:row>14</xdr:row>
      <xdr:rowOff>78364</xdr:rowOff>
    </xdr:from>
    <xdr:to>
      <xdr:col>9</xdr:col>
      <xdr:colOff>320642</xdr:colOff>
      <xdr:row>17</xdr:row>
      <xdr:rowOff>134393</xdr:rowOff>
    </xdr:to>
    <xdr:sp macro="" textlink="">
      <xdr:nvSpPr>
        <xdr:cNvPr id="79" name="Овал 78">
          <a:extLst>
            <a:ext uri="{FF2B5EF4-FFF2-40B4-BE49-F238E27FC236}">
              <a16:creationId xmlns:a16="http://schemas.microsoft.com/office/drawing/2014/main" id="{55F25C5E-3478-4B66-8FC0-8DA72424E898}"/>
            </a:ext>
          </a:extLst>
        </xdr:cNvPr>
        <xdr:cNvSpPr/>
      </xdr:nvSpPr>
      <xdr:spPr>
        <a:xfrm>
          <a:off x="5163308" y="2752691"/>
          <a:ext cx="630546" cy="62752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200" b="1">
              <a:solidFill>
                <a:schemeClr val="tx1"/>
              </a:solidFill>
            </a:rPr>
            <a:t>010</a:t>
          </a:r>
        </a:p>
      </xdr:txBody>
    </xdr:sp>
    <xdr:clientData/>
  </xdr:twoCellAnchor>
  <xdr:twoCellAnchor>
    <xdr:from>
      <xdr:col>6</xdr:col>
      <xdr:colOff>311910</xdr:colOff>
      <xdr:row>17</xdr:row>
      <xdr:rowOff>100157</xdr:rowOff>
    </xdr:from>
    <xdr:to>
      <xdr:col>7</xdr:col>
      <xdr:colOff>334321</xdr:colOff>
      <xdr:row>20</xdr:row>
      <xdr:rowOff>156186</xdr:rowOff>
    </xdr:to>
    <xdr:sp macro="" textlink="">
      <xdr:nvSpPr>
        <xdr:cNvPr id="80" name="Овал 79">
          <a:extLst>
            <a:ext uri="{FF2B5EF4-FFF2-40B4-BE49-F238E27FC236}">
              <a16:creationId xmlns:a16="http://schemas.microsoft.com/office/drawing/2014/main" id="{31DAF26E-CEDE-49DB-92D9-B4F613405B21}"/>
            </a:ext>
          </a:extLst>
        </xdr:cNvPr>
        <xdr:cNvSpPr/>
      </xdr:nvSpPr>
      <xdr:spPr>
        <a:xfrm>
          <a:off x="3960718" y="3345984"/>
          <a:ext cx="630545" cy="62752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200" b="1">
              <a:solidFill>
                <a:schemeClr val="tx1"/>
              </a:solidFill>
            </a:rPr>
            <a:t>000</a:t>
          </a:r>
        </a:p>
      </xdr:txBody>
    </xdr:sp>
    <xdr:clientData/>
  </xdr:twoCellAnchor>
  <xdr:twoCellAnchor>
    <xdr:from>
      <xdr:col>4</xdr:col>
      <xdr:colOff>309745</xdr:colOff>
      <xdr:row>14</xdr:row>
      <xdr:rowOff>93744</xdr:rowOff>
    </xdr:from>
    <xdr:to>
      <xdr:col>5</xdr:col>
      <xdr:colOff>332157</xdr:colOff>
      <xdr:row>17</xdr:row>
      <xdr:rowOff>149773</xdr:rowOff>
    </xdr:to>
    <xdr:sp macro="" textlink="">
      <xdr:nvSpPr>
        <xdr:cNvPr id="81" name="Овал 80">
          <a:extLst>
            <a:ext uri="{FF2B5EF4-FFF2-40B4-BE49-F238E27FC236}">
              <a16:creationId xmlns:a16="http://schemas.microsoft.com/office/drawing/2014/main" id="{6767C6C0-86B4-4FB4-86E6-EFFEBFB699E7}"/>
            </a:ext>
          </a:extLst>
        </xdr:cNvPr>
        <xdr:cNvSpPr/>
      </xdr:nvSpPr>
      <xdr:spPr>
        <a:xfrm>
          <a:off x="2742283" y="2768071"/>
          <a:ext cx="630547" cy="62752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200" b="1">
              <a:solidFill>
                <a:schemeClr val="tx1"/>
              </a:solidFill>
            </a:rPr>
            <a:t>001</a:t>
          </a:r>
        </a:p>
      </xdr:txBody>
    </xdr:sp>
    <xdr:clientData/>
  </xdr:twoCellAnchor>
  <xdr:twoCellAnchor>
    <xdr:from>
      <xdr:col>4</xdr:col>
      <xdr:colOff>309900</xdr:colOff>
      <xdr:row>8</xdr:row>
      <xdr:rowOff>71872</xdr:rowOff>
    </xdr:from>
    <xdr:to>
      <xdr:col>5</xdr:col>
      <xdr:colOff>332312</xdr:colOff>
      <xdr:row>11</xdr:row>
      <xdr:rowOff>127901</xdr:rowOff>
    </xdr:to>
    <xdr:sp macro="" textlink="">
      <xdr:nvSpPr>
        <xdr:cNvPr id="82" name="Овал 81">
          <a:extLst>
            <a:ext uri="{FF2B5EF4-FFF2-40B4-BE49-F238E27FC236}">
              <a16:creationId xmlns:a16="http://schemas.microsoft.com/office/drawing/2014/main" id="{924B24F1-3269-4B9B-AABF-8E6CFDE1AFA6}"/>
            </a:ext>
          </a:extLst>
        </xdr:cNvPr>
        <xdr:cNvSpPr/>
      </xdr:nvSpPr>
      <xdr:spPr>
        <a:xfrm>
          <a:off x="2742438" y="1603199"/>
          <a:ext cx="630547" cy="62752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200" b="1">
              <a:solidFill>
                <a:schemeClr val="tx1"/>
              </a:solidFill>
            </a:rPr>
            <a:t>011</a:t>
          </a:r>
        </a:p>
      </xdr:txBody>
    </xdr:sp>
    <xdr:clientData/>
  </xdr:twoCellAnchor>
  <xdr:twoCellAnchor>
    <xdr:from>
      <xdr:col>8</xdr:col>
      <xdr:colOff>390979</xdr:colOff>
      <xdr:row>11</xdr:row>
      <xdr:rowOff>25336</xdr:rowOff>
    </xdr:from>
    <xdr:to>
      <xdr:col>8</xdr:col>
      <xdr:colOff>398166</xdr:colOff>
      <xdr:row>14</xdr:row>
      <xdr:rowOff>170263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D8FE2462-2EC8-4E46-A1EE-5EB91D1E2AA2}"/>
            </a:ext>
          </a:extLst>
        </xdr:cNvPr>
        <xdr:cNvCxnSpPr>
          <a:stCxn id="79" idx="1"/>
          <a:endCxn id="78" idx="3"/>
        </xdr:cNvCxnSpPr>
      </xdr:nvCxnSpPr>
      <xdr:spPr>
        <a:xfrm flipV="1">
          <a:off x="5278289" y="2127405"/>
          <a:ext cx="7187" cy="716427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249224</xdr:colOff>
      <xdr:row>8</xdr:row>
      <xdr:rowOff>30980</xdr:rowOff>
    </xdr:from>
    <xdr:to>
      <xdr:col>8</xdr:col>
      <xdr:colOff>305418</xdr:colOff>
      <xdr:row>9</xdr:row>
      <xdr:rowOff>184471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15B73001-C9C8-44A5-AE19-634B63F24D24}"/>
            </a:ext>
          </a:extLst>
        </xdr:cNvPr>
        <xdr:cNvCxnSpPr>
          <a:stCxn id="78" idx="2"/>
          <a:endCxn id="11" idx="5"/>
        </xdr:cNvCxnSpPr>
      </xdr:nvCxnSpPr>
      <xdr:spPr>
        <a:xfrm flipH="1" flipV="1">
          <a:off x="4525621" y="1561549"/>
          <a:ext cx="667107" cy="343991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332312</xdr:colOff>
      <xdr:row>8</xdr:row>
      <xdr:rowOff>30980</xdr:rowOff>
    </xdr:from>
    <xdr:to>
      <xdr:col>6</xdr:col>
      <xdr:colOff>412309</xdr:colOff>
      <xdr:row>10</xdr:row>
      <xdr:rowOff>4637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B7B794B7-0D50-404E-B940-9875ED7764C1}"/>
            </a:ext>
          </a:extLst>
        </xdr:cNvPr>
        <xdr:cNvCxnSpPr>
          <a:stCxn id="11" idx="3"/>
          <a:endCxn id="82" idx="6"/>
        </xdr:cNvCxnSpPr>
      </xdr:nvCxnSpPr>
      <xdr:spPr>
        <a:xfrm flipH="1">
          <a:off x="3386881" y="1561549"/>
          <a:ext cx="690911" cy="354657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239409</xdr:colOff>
      <xdr:row>11</xdr:row>
      <xdr:rowOff>36002</xdr:rowOff>
    </xdr:from>
    <xdr:to>
      <xdr:col>5</xdr:col>
      <xdr:colOff>239564</xdr:colOff>
      <xdr:row>14</xdr:row>
      <xdr:rowOff>185643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27943395-B75F-4937-A85E-46EB01AE0DBC}"/>
            </a:ext>
          </a:extLst>
        </xdr:cNvPr>
        <xdr:cNvCxnSpPr>
          <a:stCxn id="82" idx="5"/>
          <a:endCxn id="81" idx="7"/>
        </xdr:cNvCxnSpPr>
      </xdr:nvCxnSpPr>
      <xdr:spPr>
        <a:xfrm flipH="1">
          <a:off x="3293978" y="2138071"/>
          <a:ext cx="155" cy="721141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332157</xdr:colOff>
      <xdr:row>16</xdr:row>
      <xdr:rowOff>26509</xdr:rowOff>
    </xdr:from>
    <xdr:to>
      <xdr:col>6</xdr:col>
      <xdr:colOff>404658</xdr:colOff>
      <xdr:row>18</xdr:row>
      <xdr:rowOff>1556</xdr:rowOff>
    </xdr:to>
    <xdr:cxnSp macro="">
      <xdr:nvCxnSpPr>
        <xdr:cNvPr id="77" name="Прямая со стрелкой 76">
          <a:extLst>
            <a:ext uri="{FF2B5EF4-FFF2-40B4-BE49-F238E27FC236}">
              <a16:creationId xmlns:a16="http://schemas.microsoft.com/office/drawing/2014/main" id="{DA094691-3564-4A51-9EF6-CF8DAD1A2BCF}"/>
            </a:ext>
          </a:extLst>
        </xdr:cNvPr>
        <xdr:cNvCxnSpPr>
          <a:stCxn id="81" idx="6"/>
          <a:endCxn id="80" idx="1"/>
        </xdr:cNvCxnSpPr>
      </xdr:nvCxnSpPr>
      <xdr:spPr>
        <a:xfrm>
          <a:off x="3386726" y="3081078"/>
          <a:ext cx="683415" cy="356047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241573</xdr:colOff>
      <xdr:row>16</xdr:row>
      <xdr:rowOff>11129</xdr:rowOff>
    </xdr:from>
    <xdr:to>
      <xdr:col>8</xdr:col>
      <xdr:colOff>298231</xdr:colOff>
      <xdr:row>18</xdr:row>
      <xdr:rowOff>1556</xdr:rowOff>
    </xdr:to>
    <xdr:cxnSp macro="">
      <xdr:nvCxnSpPr>
        <xdr:cNvPr id="84" name="Прямая со стрелкой 83">
          <a:extLst>
            <a:ext uri="{FF2B5EF4-FFF2-40B4-BE49-F238E27FC236}">
              <a16:creationId xmlns:a16="http://schemas.microsoft.com/office/drawing/2014/main" id="{224F8ED3-9D78-450D-926F-0E206D17B8D5}"/>
            </a:ext>
          </a:extLst>
        </xdr:cNvPr>
        <xdr:cNvCxnSpPr>
          <a:stCxn id="80" idx="7"/>
          <a:endCxn id="79" idx="2"/>
        </xdr:cNvCxnSpPr>
      </xdr:nvCxnSpPr>
      <xdr:spPr>
        <a:xfrm flipV="1">
          <a:off x="4517970" y="3065698"/>
          <a:ext cx="667571" cy="371427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402493</xdr:colOff>
      <xdr:row>11</xdr:row>
      <xdr:rowOff>36002</xdr:rowOff>
    </xdr:from>
    <xdr:to>
      <xdr:col>4</xdr:col>
      <xdr:colOff>402648</xdr:colOff>
      <xdr:row>14</xdr:row>
      <xdr:rowOff>185643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9C68F7A2-893F-4C14-9093-FB541EF93195}"/>
            </a:ext>
          </a:extLst>
        </xdr:cNvPr>
        <xdr:cNvCxnSpPr>
          <a:stCxn id="81" idx="1"/>
          <a:endCxn id="82" idx="3"/>
        </xdr:cNvCxnSpPr>
      </xdr:nvCxnSpPr>
      <xdr:spPr>
        <a:xfrm flipV="1">
          <a:off x="2846148" y="2138071"/>
          <a:ext cx="155" cy="721141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15649</xdr:colOff>
      <xdr:row>5</xdr:row>
      <xdr:rowOff>158749</xdr:rowOff>
    </xdr:from>
    <xdr:to>
      <xdr:col>6</xdr:col>
      <xdr:colOff>412309</xdr:colOff>
      <xdr:row>8</xdr:row>
      <xdr:rowOff>71872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258AE2A-AE80-46B1-8458-78137EDE4758}"/>
            </a:ext>
          </a:extLst>
        </xdr:cNvPr>
        <xdr:cNvCxnSpPr>
          <a:stCxn id="82" idx="0"/>
          <a:endCxn id="11" idx="1"/>
        </xdr:cNvCxnSpPr>
      </xdr:nvCxnSpPr>
      <xdr:spPr>
        <a:xfrm flipV="1">
          <a:off x="3070218" y="1117818"/>
          <a:ext cx="1007574" cy="484623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249224</xdr:colOff>
      <xdr:row>5</xdr:row>
      <xdr:rowOff>158749</xdr:rowOff>
    </xdr:from>
    <xdr:to>
      <xdr:col>9</xdr:col>
      <xdr:colOff>11167</xdr:colOff>
      <xdr:row>8</xdr:row>
      <xdr:rowOff>61206</xdr:rowOff>
    </xdr:to>
    <xdr:cxnSp macro="">
      <xdr:nvCxnSpPr>
        <xdr:cNvPr id="92" name="Прямая со стрелкой 91">
          <a:extLst>
            <a:ext uri="{FF2B5EF4-FFF2-40B4-BE49-F238E27FC236}">
              <a16:creationId xmlns:a16="http://schemas.microsoft.com/office/drawing/2014/main" id="{20ACA2C7-243E-44EA-AD76-FC59D37C0A2A}"/>
            </a:ext>
          </a:extLst>
        </xdr:cNvPr>
        <xdr:cNvCxnSpPr>
          <a:stCxn id="11" idx="7"/>
          <a:endCxn id="78" idx="0"/>
        </xdr:cNvCxnSpPr>
      </xdr:nvCxnSpPr>
      <xdr:spPr>
        <a:xfrm>
          <a:off x="4525621" y="1117818"/>
          <a:ext cx="983770" cy="473957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227894</xdr:colOff>
      <xdr:row>11</xdr:row>
      <xdr:rowOff>25336</xdr:rowOff>
    </xdr:from>
    <xdr:to>
      <xdr:col>9</xdr:col>
      <xdr:colOff>235081</xdr:colOff>
      <xdr:row>14</xdr:row>
      <xdr:rowOff>170263</xdr:rowOff>
    </xdr:to>
    <xdr:cxnSp macro="">
      <xdr:nvCxnSpPr>
        <xdr:cNvPr id="94" name="Прямая со стрелкой 93">
          <a:extLst>
            <a:ext uri="{FF2B5EF4-FFF2-40B4-BE49-F238E27FC236}">
              <a16:creationId xmlns:a16="http://schemas.microsoft.com/office/drawing/2014/main" id="{EDEDB0F4-3DC5-469C-AA5E-1B8D4C7DD942}"/>
            </a:ext>
          </a:extLst>
        </xdr:cNvPr>
        <xdr:cNvCxnSpPr>
          <a:stCxn id="78" idx="5"/>
          <a:endCxn id="79" idx="7"/>
        </xdr:cNvCxnSpPr>
      </xdr:nvCxnSpPr>
      <xdr:spPr>
        <a:xfrm flipH="1">
          <a:off x="5726118" y="2127405"/>
          <a:ext cx="7187" cy="716427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241573</xdr:colOff>
      <xdr:row>17</xdr:row>
      <xdr:rowOff>134393</xdr:rowOff>
    </xdr:from>
    <xdr:to>
      <xdr:col>9</xdr:col>
      <xdr:colOff>3980</xdr:colOff>
      <xdr:row>20</xdr:row>
      <xdr:rowOff>64287</xdr:rowOff>
    </xdr:to>
    <xdr:cxnSp macro="">
      <xdr:nvCxnSpPr>
        <xdr:cNvPr id="96" name="Прямая со стрелкой 95">
          <a:extLst>
            <a:ext uri="{FF2B5EF4-FFF2-40B4-BE49-F238E27FC236}">
              <a16:creationId xmlns:a16="http://schemas.microsoft.com/office/drawing/2014/main" id="{8F69E8A9-47F7-4196-997B-052F9BF34276}"/>
            </a:ext>
          </a:extLst>
        </xdr:cNvPr>
        <xdr:cNvCxnSpPr>
          <a:stCxn id="79" idx="4"/>
          <a:endCxn id="80" idx="5"/>
        </xdr:cNvCxnSpPr>
      </xdr:nvCxnSpPr>
      <xdr:spPr>
        <a:xfrm flipH="1">
          <a:off x="4517970" y="3379462"/>
          <a:ext cx="984234" cy="501394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15494</xdr:colOff>
      <xdr:row>17</xdr:row>
      <xdr:rowOff>149773</xdr:rowOff>
    </xdr:from>
    <xdr:to>
      <xdr:col>6</xdr:col>
      <xdr:colOff>404658</xdr:colOff>
      <xdr:row>20</xdr:row>
      <xdr:rowOff>64287</xdr:rowOff>
    </xdr:to>
    <xdr:cxnSp macro="">
      <xdr:nvCxnSpPr>
        <xdr:cNvPr id="98" name="Прямая со стрелкой 97">
          <a:extLst>
            <a:ext uri="{FF2B5EF4-FFF2-40B4-BE49-F238E27FC236}">
              <a16:creationId xmlns:a16="http://schemas.microsoft.com/office/drawing/2014/main" id="{D37E8B75-53EA-4F60-A5F8-82C4464E1FC8}"/>
            </a:ext>
          </a:extLst>
        </xdr:cNvPr>
        <xdr:cNvCxnSpPr>
          <a:stCxn id="80" idx="3"/>
          <a:endCxn id="81" idx="4"/>
        </xdr:cNvCxnSpPr>
      </xdr:nvCxnSpPr>
      <xdr:spPr>
        <a:xfrm flipH="1" flipV="1">
          <a:off x="3070063" y="3394842"/>
          <a:ext cx="1000078" cy="486014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105104</xdr:colOff>
      <xdr:row>5</xdr:row>
      <xdr:rowOff>72259</xdr:rowOff>
    </xdr:from>
    <xdr:to>
      <xdr:col>8</xdr:col>
      <xdr:colOff>597776</xdr:colOff>
      <xdr:row>6</xdr:row>
      <xdr:rowOff>137948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2951922F-8FAB-4A94-958B-4197B5E811F9}"/>
            </a:ext>
          </a:extLst>
        </xdr:cNvPr>
        <xdr:cNvSpPr txBox="1"/>
      </xdr:nvSpPr>
      <xdr:spPr>
        <a:xfrm>
          <a:off x="4992414" y="1031328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а13</a:t>
          </a:r>
        </a:p>
      </xdr:txBody>
    </xdr:sp>
    <xdr:clientData/>
  </xdr:twoCellAnchor>
  <xdr:twoCellAnchor>
    <xdr:from>
      <xdr:col>9</xdr:col>
      <xdr:colOff>388883</xdr:colOff>
      <xdr:row>12</xdr:row>
      <xdr:rowOff>112986</xdr:rowOff>
    </xdr:from>
    <xdr:to>
      <xdr:col>10</xdr:col>
      <xdr:colOff>270641</xdr:colOff>
      <xdr:row>13</xdr:row>
      <xdr:rowOff>178675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C99DA4-2CC0-46E5-A1C5-EEE56305CAA0}"/>
            </a:ext>
          </a:extLst>
        </xdr:cNvPr>
        <xdr:cNvSpPr txBox="1"/>
      </xdr:nvSpPr>
      <xdr:spPr>
        <a:xfrm>
          <a:off x="5887107" y="2405555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а35</a:t>
          </a:r>
        </a:p>
      </xdr:txBody>
    </xdr:sp>
    <xdr:clientData/>
  </xdr:twoCellAnchor>
  <xdr:twoCellAnchor>
    <xdr:from>
      <xdr:col>8</xdr:col>
      <xdr:colOff>252249</xdr:colOff>
      <xdr:row>19</xdr:row>
      <xdr:rowOff>42041</xdr:rowOff>
    </xdr:from>
    <xdr:to>
      <xdr:col>9</xdr:col>
      <xdr:colOff>134007</xdr:colOff>
      <xdr:row>20</xdr:row>
      <xdr:rowOff>107730</xdr:rowOff>
    </xdr:to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76D67216-0EFA-4CFD-83DA-665D3C6FB168}"/>
            </a:ext>
          </a:extLst>
        </xdr:cNvPr>
        <xdr:cNvSpPr txBox="1"/>
      </xdr:nvSpPr>
      <xdr:spPr>
        <a:xfrm>
          <a:off x="5139559" y="3668110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а56</a:t>
          </a:r>
        </a:p>
      </xdr:txBody>
    </xdr:sp>
    <xdr:clientData/>
  </xdr:twoCellAnchor>
  <xdr:twoCellAnchor>
    <xdr:from>
      <xdr:col>5</xdr:col>
      <xdr:colOff>89338</xdr:colOff>
      <xdr:row>19</xdr:row>
      <xdr:rowOff>122182</xdr:rowOff>
    </xdr:from>
    <xdr:to>
      <xdr:col>5</xdr:col>
      <xdr:colOff>582010</xdr:colOff>
      <xdr:row>20</xdr:row>
      <xdr:rowOff>187871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7932791-1245-44FB-9838-59807300E00F}"/>
            </a:ext>
          </a:extLst>
        </xdr:cNvPr>
        <xdr:cNvSpPr txBox="1"/>
      </xdr:nvSpPr>
      <xdr:spPr>
        <a:xfrm>
          <a:off x="3143907" y="3748251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а64</a:t>
          </a:r>
        </a:p>
      </xdr:txBody>
    </xdr:sp>
    <xdr:clientData/>
  </xdr:twoCellAnchor>
  <xdr:twoCellAnchor>
    <xdr:from>
      <xdr:col>3</xdr:col>
      <xdr:colOff>445376</xdr:colOff>
      <xdr:row>12</xdr:row>
      <xdr:rowOff>64375</xdr:rowOff>
    </xdr:from>
    <xdr:to>
      <xdr:col>4</xdr:col>
      <xdr:colOff>327134</xdr:colOff>
      <xdr:row>13</xdr:row>
      <xdr:rowOff>130064</xdr:rowOff>
    </xdr:to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6E8A798C-B89D-4D6A-BA92-2060B9F65D7B}"/>
            </a:ext>
          </a:extLst>
        </xdr:cNvPr>
        <xdr:cNvSpPr txBox="1"/>
      </xdr:nvSpPr>
      <xdr:spPr>
        <a:xfrm>
          <a:off x="2278117" y="2356944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а42</a:t>
          </a:r>
        </a:p>
      </xdr:txBody>
    </xdr:sp>
    <xdr:clientData/>
  </xdr:twoCellAnchor>
  <xdr:twoCellAnchor>
    <xdr:from>
      <xdr:col>4</xdr:col>
      <xdr:colOff>525517</xdr:colOff>
      <xdr:row>5</xdr:row>
      <xdr:rowOff>78826</xdr:rowOff>
    </xdr:from>
    <xdr:to>
      <xdr:col>5</xdr:col>
      <xdr:colOff>407275</xdr:colOff>
      <xdr:row>6</xdr:row>
      <xdr:rowOff>144515</xdr:rowOff>
    </xdr:to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7C4320D7-36AF-4D7F-B9E8-6692AD1E34F7}"/>
            </a:ext>
          </a:extLst>
        </xdr:cNvPr>
        <xdr:cNvSpPr txBox="1"/>
      </xdr:nvSpPr>
      <xdr:spPr>
        <a:xfrm>
          <a:off x="2969172" y="1037895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а21</a:t>
          </a:r>
        </a:p>
      </xdr:txBody>
    </xdr:sp>
    <xdr:clientData/>
  </xdr:twoCellAnchor>
  <xdr:twoCellAnchor>
    <xdr:from>
      <xdr:col>6</xdr:col>
      <xdr:colOff>39413</xdr:colOff>
      <xdr:row>9</xdr:row>
      <xdr:rowOff>105102</xdr:rowOff>
    </xdr:from>
    <xdr:to>
      <xdr:col>6</xdr:col>
      <xdr:colOff>532085</xdr:colOff>
      <xdr:row>10</xdr:row>
      <xdr:rowOff>170791</xdr:rowOff>
    </xdr:to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342581BB-9236-4D9F-8DED-F9BA43AAD2AE}"/>
            </a:ext>
          </a:extLst>
        </xdr:cNvPr>
        <xdr:cNvSpPr txBox="1"/>
      </xdr:nvSpPr>
      <xdr:spPr>
        <a:xfrm>
          <a:off x="3704896" y="1826171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b12</a:t>
          </a:r>
          <a:endParaRPr lang="ru-RU" sz="1100"/>
        </a:p>
      </xdr:txBody>
    </xdr:sp>
    <xdr:clientData/>
  </xdr:twoCellAnchor>
  <xdr:twoCellAnchor>
    <xdr:from>
      <xdr:col>5</xdr:col>
      <xdr:colOff>395452</xdr:colOff>
      <xdr:row>12</xdr:row>
      <xdr:rowOff>21020</xdr:rowOff>
    </xdr:from>
    <xdr:to>
      <xdr:col>6</xdr:col>
      <xdr:colOff>277210</xdr:colOff>
      <xdr:row>13</xdr:row>
      <xdr:rowOff>86709</xdr:rowOff>
    </xdr:to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F2C5126A-21EE-4DCC-9C7A-24C18A1E9075}"/>
            </a:ext>
          </a:extLst>
        </xdr:cNvPr>
        <xdr:cNvSpPr txBox="1"/>
      </xdr:nvSpPr>
      <xdr:spPr>
        <a:xfrm>
          <a:off x="3450021" y="2313589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b24</a:t>
          </a:r>
          <a:endParaRPr lang="ru-RU" sz="1100"/>
        </a:p>
      </xdr:txBody>
    </xdr:sp>
    <xdr:clientData/>
  </xdr:twoCellAnchor>
  <xdr:twoCellAnchor>
    <xdr:from>
      <xdr:col>6</xdr:col>
      <xdr:colOff>26276</xdr:colOff>
      <xdr:row>15</xdr:row>
      <xdr:rowOff>26276</xdr:rowOff>
    </xdr:from>
    <xdr:to>
      <xdr:col>6</xdr:col>
      <xdr:colOff>518948</xdr:colOff>
      <xdr:row>16</xdr:row>
      <xdr:rowOff>91965</xdr:rowOff>
    </xdr:to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F59FE725-EE08-4889-8FFE-C6F55C0ED226}"/>
            </a:ext>
          </a:extLst>
        </xdr:cNvPr>
        <xdr:cNvSpPr txBox="1"/>
      </xdr:nvSpPr>
      <xdr:spPr>
        <a:xfrm>
          <a:off x="3691759" y="2890345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b46</a:t>
          </a:r>
          <a:endParaRPr lang="ru-RU" sz="1100"/>
        </a:p>
      </xdr:txBody>
    </xdr:sp>
    <xdr:clientData/>
  </xdr:twoCellAnchor>
  <xdr:twoCellAnchor>
    <xdr:from>
      <xdr:col>7</xdr:col>
      <xdr:colOff>67003</xdr:colOff>
      <xdr:row>15</xdr:row>
      <xdr:rowOff>40728</xdr:rowOff>
    </xdr:from>
    <xdr:to>
      <xdr:col>7</xdr:col>
      <xdr:colOff>559675</xdr:colOff>
      <xdr:row>16</xdr:row>
      <xdr:rowOff>106417</xdr:rowOff>
    </xdr:to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7616B0C7-E99A-4CFD-B5A2-1D7CB0998974}"/>
            </a:ext>
          </a:extLst>
        </xdr:cNvPr>
        <xdr:cNvSpPr txBox="1"/>
      </xdr:nvSpPr>
      <xdr:spPr>
        <a:xfrm>
          <a:off x="4343400" y="2904797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b65</a:t>
          </a:r>
          <a:endParaRPr lang="ru-RU" sz="1100"/>
        </a:p>
      </xdr:txBody>
    </xdr:sp>
    <xdr:clientData/>
  </xdr:twoCellAnchor>
  <xdr:twoCellAnchor>
    <xdr:from>
      <xdr:col>7</xdr:col>
      <xdr:colOff>413844</xdr:colOff>
      <xdr:row>12</xdr:row>
      <xdr:rowOff>19707</xdr:rowOff>
    </xdr:from>
    <xdr:to>
      <xdr:col>8</xdr:col>
      <xdr:colOff>295603</xdr:colOff>
      <xdr:row>13</xdr:row>
      <xdr:rowOff>85396</xdr:rowOff>
    </xdr:to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2050BD9-9E67-4BCF-9FB6-ECE829280E3A}"/>
            </a:ext>
          </a:extLst>
        </xdr:cNvPr>
        <xdr:cNvSpPr txBox="1"/>
      </xdr:nvSpPr>
      <xdr:spPr>
        <a:xfrm>
          <a:off x="4690241" y="2312276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b53</a:t>
          </a:r>
          <a:endParaRPr lang="ru-RU" sz="1100"/>
        </a:p>
      </xdr:txBody>
    </xdr:sp>
    <xdr:clientData/>
  </xdr:twoCellAnchor>
  <xdr:twoCellAnchor>
    <xdr:from>
      <xdr:col>7</xdr:col>
      <xdr:colOff>137949</xdr:colOff>
      <xdr:row>9</xdr:row>
      <xdr:rowOff>98534</xdr:rowOff>
    </xdr:from>
    <xdr:to>
      <xdr:col>8</xdr:col>
      <xdr:colOff>19708</xdr:colOff>
      <xdr:row>10</xdr:row>
      <xdr:rowOff>164223</xdr:rowOff>
    </xdr:to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C92D5FD5-6F67-4EFF-BF78-9E41CF1B2C3D}"/>
            </a:ext>
          </a:extLst>
        </xdr:cNvPr>
        <xdr:cNvSpPr txBox="1"/>
      </xdr:nvSpPr>
      <xdr:spPr>
        <a:xfrm>
          <a:off x="4414346" y="1819603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b31</a:t>
          </a:r>
          <a:endParaRPr lang="ru-RU" sz="1100"/>
        </a:p>
      </xdr:txBody>
    </xdr:sp>
    <xdr:clientData/>
  </xdr:twoCellAnchor>
  <xdr:twoCellAnchor>
    <xdr:from>
      <xdr:col>6</xdr:col>
      <xdr:colOff>472965</xdr:colOff>
      <xdr:row>3</xdr:row>
      <xdr:rowOff>19707</xdr:rowOff>
    </xdr:from>
    <xdr:to>
      <xdr:col>7</xdr:col>
      <xdr:colOff>236482</xdr:colOff>
      <xdr:row>4</xdr:row>
      <xdr:rowOff>105103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B90A2B32-8CFF-4CC3-8005-6BE71B72E6E6}"/>
            </a:ext>
          </a:extLst>
        </xdr:cNvPr>
        <xdr:cNvSpPr txBox="1"/>
      </xdr:nvSpPr>
      <xdr:spPr>
        <a:xfrm>
          <a:off x="4138448" y="597776"/>
          <a:ext cx="374431" cy="2758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P1</a:t>
          </a:r>
          <a:endParaRPr lang="ru-RU" sz="1100"/>
        </a:p>
      </xdr:txBody>
    </xdr:sp>
    <xdr:clientData/>
  </xdr:twoCellAnchor>
  <xdr:twoCellAnchor>
    <xdr:from>
      <xdr:col>9</xdr:col>
      <xdr:colOff>434865</xdr:colOff>
      <xdr:row>8</xdr:row>
      <xdr:rowOff>158969</xdr:rowOff>
    </xdr:from>
    <xdr:to>
      <xdr:col>10</xdr:col>
      <xdr:colOff>198382</xdr:colOff>
      <xdr:row>10</xdr:row>
      <xdr:rowOff>53865</xdr:rowOff>
    </xdr:to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BACC9692-81F5-4C60-812E-5943D09C3E2C}"/>
            </a:ext>
          </a:extLst>
        </xdr:cNvPr>
        <xdr:cNvSpPr txBox="1"/>
      </xdr:nvSpPr>
      <xdr:spPr>
        <a:xfrm>
          <a:off x="5933089" y="1689538"/>
          <a:ext cx="374431" cy="2758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P3</a:t>
          </a:r>
          <a:endParaRPr lang="ru-RU" sz="1100"/>
        </a:p>
      </xdr:txBody>
    </xdr:sp>
    <xdr:clientData/>
  </xdr:twoCellAnchor>
  <xdr:twoCellAnchor>
    <xdr:from>
      <xdr:col>9</xdr:col>
      <xdr:colOff>403334</xdr:colOff>
      <xdr:row>15</xdr:row>
      <xdr:rowOff>173421</xdr:rowOff>
    </xdr:from>
    <xdr:to>
      <xdr:col>10</xdr:col>
      <xdr:colOff>166851</xdr:colOff>
      <xdr:row>17</xdr:row>
      <xdr:rowOff>68317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7F821C9B-CADD-481E-951E-BB5868F211B1}"/>
            </a:ext>
          </a:extLst>
        </xdr:cNvPr>
        <xdr:cNvSpPr txBox="1"/>
      </xdr:nvSpPr>
      <xdr:spPr>
        <a:xfrm>
          <a:off x="5901558" y="3037490"/>
          <a:ext cx="374431" cy="2758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P5</a:t>
          </a:r>
          <a:endParaRPr lang="ru-RU" sz="1100"/>
        </a:p>
      </xdr:txBody>
    </xdr:sp>
    <xdr:clientData/>
  </xdr:twoCellAnchor>
  <xdr:twoCellAnchor>
    <xdr:from>
      <xdr:col>6</xdr:col>
      <xdr:colOff>470337</xdr:colOff>
      <xdr:row>21</xdr:row>
      <xdr:rowOff>23649</xdr:rowOff>
    </xdr:from>
    <xdr:to>
      <xdr:col>7</xdr:col>
      <xdr:colOff>233854</xdr:colOff>
      <xdr:row>22</xdr:row>
      <xdr:rowOff>109045</xdr:rowOff>
    </xdr:to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96CAA07F-26F4-400A-B09E-C4CBFD0982C7}"/>
            </a:ext>
          </a:extLst>
        </xdr:cNvPr>
        <xdr:cNvSpPr txBox="1"/>
      </xdr:nvSpPr>
      <xdr:spPr>
        <a:xfrm>
          <a:off x="4135820" y="4030718"/>
          <a:ext cx="374431" cy="2758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P6</a:t>
          </a:r>
        </a:p>
        <a:p>
          <a:endParaRPr lang="ru-RU" sz="1100"/>
        </a:p>
      </xdr:txBody>
    </xdr:sp>
    <xdr:clientData/>
  </xdr:twoCellAnchor>
  <xdr:twoCellAnchor>
    <xdr:from>
      <xdr:col>3</xdr:col>
      <xdr:colOff>517634</xdr:colOff>
      <xdr:row>16</xdr:row>
      <xdr:rowOff>31532</xdr:rowOff>
    </xdr:from>
    <xdr:to>
      <xdr:col>4</xdr:col>
      <xdr:colOff>281151</xdr:colOff>
      <xdr:row>17</xdr:row>
      <xdr:rowOff>116928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EE441796-7154-4471-8C47-3DE7C4BA0E4A}"/>
            </a:ext>
          </a:extLst>
        </xdr:cNvPr>
        <xdr:cNvSpPr txBox="1"/>
      </xdr:nvSpPr>
      <xdr:spPr>
        <a:xfrm>
          <a:off x="2350375" y="3086101"/>
          <a:ext cx="374431" cy="2758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P4</a:t>
          </a:r>
          <a:endParaRPr lang="ru-RU" sz="1100"/>
        </a:p>
      </xdr:txBody>
    </xdr:sp>
    <xdr:clientData/>
  </xdr:twoCellAnchor>
  <xdr:twoCellAnchor>
    <xdr:from>
      <xdr:col>3</xdr:col>
      <xdr:colOff>505810</xdr:colOff>
      <xdr:row>8</xdr:row>
      <xdr:rowOff>13139</xdr:rowOff>
    </xdr:from>
    <xdr:to>
      <xdr:col>4</xdr:col>
      <xdr:colOff>269327</xdr:colOff>
      <xdr:row>9</xdr:row>
      <xdr:rowOff>98535</xdr:rowOff>
    </xdr:to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6CB3435E-D37E-486D-B7EC-3F43856CB970}"/>
            </a:ext>
          </a:extLst>
        </xdr:cNvPr>
        <xdr:cNvSpPr txBox="1"/>
      </xdr:nvSpPr>
      <xdr:spPr>
        <a:xfrm>
          <a:off x="2338551" y="1543708"/>
          <a:ext cx="374431" cy="2758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P2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CFE9-5930-4541-A9A6-DBF5D04E965A}">
  <dimension ref="B2:AC84"/>
  <sheetViews>
    <sheetView tabSelected="1" topLeftCell="B1" zoomScale="85" zoomScaleNormal="85" workbookViewId="0">
      <selection activeCell="V21" sqref="V21"/>
    </sheetView>
  </sheetViews>
  <sheetFormatPr defaultRowHeight="15" x14ac:dyDescent="0.25"/>
  <cols>
    <col min="25" max="25" width="9" customWidth="1"/>
    <col min="26" max="26" width="12.28515625" bestFit="1" customWidth="1"/>
  </cols>
  <sheetData>
    <row r="2" spans="2:28" ht="15.75" x14ac:dyDescent="0.25">
      <c r="O2" s="22" t="s">
        <v>20</v>
      </c>
      <c r="P2" s="22"/>
      <c r="Q2" s="22"/>
      <c r="R2" s="22"/>
      <c r="S2" s="22"/>
      <c r="T2" s="22"/>
      <c r="U2" s="22"/>
      <c r="V2" s="22"/>
      <c r="W2" s="22"/>
    </row>
    <row r="4" spans="2:28" x14ac:dyDescent="0.25">
      <c r="O4" s="4"/>
      <c r="P4" s="14" t="s">
        <v>0</v>
      </c>
      <c r="Q4" s="14" t="s">
        <v>1</v>
      </c>
      <c r="R4" s="14" t="s">
        <v>2</v>
      </c>
      <c r="S4" s="14" t="s">
        <v>3</v>
      </c>
      <c r="T4" s="14" t="s">
        <v>4</v>
      </c>
      <c r="U4" s="14" t="s">
        <v>5</v>
      </c>
      <c r="V4" s="14" t="s">
        <v>6</v>
      </c>
      <c r="W4" s="14" t="s">
        <v>7</v>
      </c>
    </row>
    <row r="5" spans="2:28" x14ac:dyDescent="0.25">
      <c r="D5" s="9"/>
      <c r="E5" s="9"/>
      <c r="F5" s="9"/>
      <c r="G5" s="9"/>
      <c r="H5" s="9"/>
      <c r="I5" s="9"/>
      <c r="O5" s="13" t="s">
        <v>8</v>
      </c>
      <c r="P5" s="1">
        <f ca="1">RANDBETWEEN(AA7,AB7)</f>
        <v>34</v>
      </c>
      <c r="Q5" s="7">
        <f ca="1">RANDBETWEEN(AA7,AB7)</f>
        <v>83</v>
      </c>
      <c r="R5" s="7">
        <f ca="1">RANDBETWEEN(AA7,AB7)</f>
        <v>28</v>
      </c>
      <c r="S5" s="7">
        <f ca="1">RANDBETWEEN(AA7,AB7)</f>
        <v>52</v>
      </c>
      <c r="T5" s="7">
        <f ca="1">RANDBETWEEN(AA7,AB7)</f>
        <v>40</v>
      </c>
      <c r="U5" s="7">
        <f ca="1">RANDBETWEEN(AA7,AB7)</f>
        <v>79</v>
      </c>
      <c r="V5" s="1">
        <f t="shared" ref="V5:V16" ca="1" si="0">SUM(P5:U5)/6</f>
        <v>52.666666666666664</v>
      </c>
      <c r="W5" s="1">
        <f ca="1">1/V5</f>
        <v>1.8987341772151899E-2</v>
      </c>
      <c r="Z5" s="23" t="s">
        <v>51</v>
      </c>
      <c r="AA5" s="23"/>
      <c r="AB5" s="23"/>
    </row>
    <row r="6" spans="2:28" x14ac:dyDescent="0.25">
      <c r="O6" s="13" t="s">
        <v>10</v>
      </c>
      <c r="P6" s="6">
        <f ca="1">RANDBETWEEN(AA6,AB6)</f>
        <v>5</v>
      </c>
      <c r="Q6" s="6">
        <f ca="1">RANDBETWEEN(AA6,AB6)</f>
        <v>1</v>
      </c>
      <c r="R6" s="6">
        <f ca="1">RANDBETWEEN(AA6,AB6)</f>
        <v>5</v>
      </c>
      <c r="S6" s="6">
        <f ca="1">RANDBETWEEN(AA6,AB6)</f>
        <v>5</v>
      </c>
      <c r="T6" s="6">
        <f ca="1">RANDBETWEEN(AA6,AB6)</f>
        <v>1</v>
      </c>
      <c r="U6" s="6">
        <f ca="1">RANDBETWEEN(AA6,AB6)</f>
        <v>8</v>
      </c>
      <c r="V6" s="6">
        <f t="shared" ca="1" si="0"/>
        <v>4.166666666666667</v>
      </c>
      <c r="W6" s="6">
        <f ca="1">1/V6</f>
        <v>0.24</v>
      </c>
      <c r="Z6" s="13" t="s">
        <v>49</v>
      </c>
      <c r="AA6" s="2">
        <v>1</v>
      </c>
      <c r="AB6" s="2">
        <v>10</v>
      </c>
    </row>
    <row r="7" spans="2:28" x14ac:dyDescent="0.25">
      <c r="B7" s="16"/>
      <c r="O7" s="13" t="s">
        <v>9</v>
      </c>
      <c r="P7" s="7">
        <f ca="1">RANDBETWEEN(AA7,AB7)</f>
        <v>81</v>
      </c>
      <c r="Q7" s="7">
        <f ca="1">RANDBETWEEN(AA7,AB7)</f>
        <v>44</v>
      </c>
      <c r="R7" s="7">
        <f ca="1">RANDBETWEEN(AA7,AB7)</f>
        <v>97</v>
      </c>
      <c r="S7" s="7">
        <f ca="1">RANDBETWEEN(AA7,AB7)</f>
        <v>84</v>
      </c>
      <c r="T7" s="7">
        <f ca="1">RANDBETWEEN(AA7,AB7)</f>
        <v>69</v>
      </c>
      <c r="U7" s="7">
        <f ca="1">RANDBETWEEN(AA7,AB7)</f>
        <v>73</v>
      </c>
      <c r="V7" s="1">
        <f t="shared" ca="1" si="0"/>
        <v>74.666666666666671</v>
      </c>
      <c r="W7" s="1">
        <f t="shared" ref="W7:W16" ca="1" si="1">1/V7</f>
        <v>1.3392857142857142E-2</v>
      </c>
      <c r="Z7" s="13" t="s">
        <v>50</v>
      </c>
      <c r="AA7" s="2">
        <v>20</v>
      </c>
      <c r="AB7" s="2">
        <v>100</v>
      </c>
    </row>
    <row r="8" spans="2:28" x14ac:dyDescent="0.25">
      <c r="B8" s="16"/>
      <c r="O8" s="13" t="s">
        <v>11</v>
      </c>
      <c r="P8" s="6">
        <f ca="1">RANDBETWEEN(AA6,AB6)</f>
        <v>6</v>
      </c>
      <c r="Q8" s="6">
        <f ca="1">RANDBETWEEN(AA6,AB6)</f>
        <v>10</v>
      </c>
      <c r="R8" s="6">
        <f ca="1">RANDBETWEEN(AA6,AB6)</f>
        <v>5</v>
      </c>
      <c r="S8" s="6">
        <f ca="1">RANDBETWEEN(AA6,AB6)</f>
        <v>9</v>
      </c>
      <c r="T8" s="6">
        <f ca="1">RANDBETWEEN(AA6,AB6)</f>
        <v>8</v>
      </c>
      <c r="U8" s="6">
        <f ca="1">RANDBETWEEN(AA6,AB6)</f>
        <v>10</v>
      </c>
      <c r="V8" s="6">
        <f t="shared" ca="1" si="0"/>
        <v>8</v>
      </c>
      <c r="W8" s="6">
        <f t="shared" ca="1" si="1"/>
        <v>0.125</v>
      </c>
    </row>
    <row r="9" spans="2:28" x14ac:dyDescent="0.25">
      <c r="B9" s="16"/>
      <c r="O9" s="13" t="s">
        <v>12</v>
      </c>
      <c r="P9" s="7">
        <f ca="1">RANDBETWEEN(AA7,AB7)</f>
        <v>81</v>
      </c>
      <c r="Q9" s="7">
        <f ca="1">RANDBETWEEN(AA7,AB7)</f>
        <v>36</v>
      </c>
      <c r="R9" s="7">
        <f ca="1">RANDBETWEEN(AA7,AB7)</f>
        <v>81</v>
      </c>
      <c r="S9" s="7">
        <f ca="1">RANDBETWEEN(AA7,AB7)</f>
        <v>97</v>
      </c>
      <c r="T9" s="7">
        <f ca="1">RANDBETWEEN(AA7,AB7)</f>
        <v>66</v>
      </c>
      <c r="U9" s="7">
        <f ca="1">RANDBETWEEN(AA7,AB7)</f>
        <v>30</v>
      </c>
      <c r="V9" s="1">
        <f t="shared" ca="1" si="0"/>
        <v>65.166666666666671</v>
      </c>
      <c r="W9" s="1">
        <f t="shared" ca="1" si="1"/>
        <v>1.5345268542199487E-2</v>
      </c>
    </row>
    <row r="10" spans="2:28" x14ac:dyDescent="0.25">
      <c r="B10" s="16"/>
      <c r="O10" s="13" t="s">
        <v>13</v>
      </c>
      <c r="P10" s="6">
        <f ca="1">RANDBETWEEN(AA6,AB6)</f>
        <v>3</v>
      </c>
      <c r="Q10" s="6">
        <f ca="1">RANDBETWEEN(AA6,AB6)</f>
        <v>4</v>
      </c>
      <c r="R10" s="6">
        <f ca="1">RANDBETWEEN(AA6,AB6)</f>
        <v>8</v>
      </c>
      <c r="S10" s="6">
        <f ca="1">RANDBETWEEN(AA6,AB6)</f>
        <v>9</v>
      </c>
      <c r="T10" s="6">
        <f ca="1">RANDBETWEEN(AA6,AB6)</f>
        <v>5</v>
      </c>
      <c r="U10" s="6">
        <f ca="1">RANDBETWEEN(AA6,AB6)</f>
        <v>6</v>
      </c>
      <c r="V10" s="6">
        <f t="shared" ca="1" si="0"/>
        <v>5.833333333333333</v>
      </c>
      <c r="W10" s="6">
        <f t="shared" ca="1" si="1"/>
        <v>0.17142857142857143</v>
      </c>
    </row>
    <row r="11" spans="2:28" x14ac:dyDescent="0.25">
      <c r="B11" s="16"/>
      <c r="O11" s="13" t="s">
        <v>14</v>
      </c>
      <c r="P11" s="7">
        <f ca="1">RANDBETWEEN(AA7,AB7)</f>
        <v>31</v>
      </c>
      <c r="Q11" s="7">
        <f ca="1">RANDBETWEEN(AA7,AB7)</f>
        <v>36</v>
      </c>
      <c r="R11" s="7">
        <f ca="1">RANDBETWEEN(AA7,AB7)</f>
        <v>61</v>
      </c>
      <c r="S11" s="7">
        <f ca="1">RANDBETWEEN(AA7,AB7)</f>
        <v>71</v>
      </c>
      <c r="T11" s="7">
        <f ca="1">RANDBETWEEN(AA7,AB7)</f>
        <v>34</v>
      </c>
      <c r="U11" s="7">
        <f ca="1">RANDBETWEEN(AA7,AB7)</f>
        <v>66</v>
      </c>
      <c r="V11" s="1">
        <f t="shared" ca="1" si="0"/>
        <v>49.833333333333336</v>
      </c>
      <c r="W11" s="1">
        <f t="shared" ca="1" si="1"/>
        <v>2.0066889632107024E-2</v>
      </c>
    </row>
    <row r="12" spans="2:28" x14ac:dyDescent="0.25">
      <c r="B12" s="16"/>
      <c r="O12" s="13" t="s">
        <v>15</v>
      </c>
      <c r="P12" s="6">
        <f ca="1">RANDBETWEEN(AA6,AB6)</f>
        <v>2</v>
      </c>
      <c r="Q12" s="6">
        <f ca="1">RANDBETWEEN(AA6,AB6)</f>
        <v>7</v>
      </c>
      <c r="R12" s="6">
        <f ca="1">RANDBETWEEN(AA6,AB6)</f>
        <v>10</v>
      </c>
      <c r="S12" s="6">
        <f ca="1">RANDBETWEEN(AA6,AB6)</f>
        <v>5</v>
      </c>
      <c r="T12" s="6">
        <f ca="1">RANDBETWEEN(AA6,AB6)</f>
        <v>9</v>
      </c>
      <c r="U12" s="6">
        <f ca="1">RANDBETWEEN(AA6,AB6)</f>
        <v>6</v>
      </c>
      <c r="V12" s="6">
        <f t="shared" ca="1" si="0"/>
        <v>6.5</v>
      </c>
      <c r="W12" s="6">
        <f t="shared" ca="1" si="1"/>
        <v>0.15384615384615385</v>
      </c>
      <c r="Y12" s="5"/>
    </row>
    <row r="13" spans="2:28" x14ac:dyDescent="0.25">
      <c r="B13" s="16"/>
      <c r="O13" s="13" t="s">
        <v>16</v>
      </c>
      <c r="P13" s="7">
        <f ca="1">RANDBETWEEN(AA7,AB7)</f>
        <v>84</v>
      </c>
      <c r="Q13" s="7">
        <f ca="1">RANDBETWEEN(AA7,AB7)</f>
        <v>78</v>
      </c>
      <c r="R13" s="7">
        <f ca="1">RANDBETWEEN(AA7,AB7)</f>
        <v>45</v>
      </c>
      <c r="S13" s="7">
        <f ca="1">RANDBETWEEN(AA7,AB7)</f>
        <v>90</v>
      </c>
      <c r="T13" s="7">
        <f ca="1">RANDBETWEEN(AA7,AB7)</f>
        <v>62</v>
      </c>
      <c r="U13" s="7">
        <f ca="1">RANDBETWEEN(AA7,AB7)</f>
        <v>82</v>
      </c>
      <c r="V13" s="1">
        <f t="shared" ca="1" si="0"/>
        <v>73.5</v>
      </c>
      <c r="W13" s="1">
        <f t="shared" ca="1" si="1"/>
        <v>1.3605442176870748E-2</v>
      </c>
      <c r="Y13" t="s">
        <v>52</v>
      </c>
    </row>
    <row r="14" spans="2:28" x14ac:dyDescent="0.25">
      <c r="B14" s="16"/>
      <c r="O14" s="13" t="s">
        <v>17</v>
      </c>
      <c r="P14" s="6">
        <f ca="1">RANDBETWEEN(AA6,AB6)</f>
        <v>9</v>
      </c>
      <c r="Q14" s="6">
        <f ca="1">RANDBETWEEN(AA6,AB6)</f>
        <v>1</v>
      </c>
      <c r="R14" s="6">
        <f ca="1">RANDBETWEEN(AA6,AB6)</f>
        <v>3</v>
      </c>
      <c r="S14" s="6">
        <f ca="1">RANDBETWEEN(AA6,AB6)</f>
        <v>10</v>
      </c>
      <c r="T14" s="6">
        <f ca="1">RANDBETWEEN(AA6,AB6)</f>
        <v>7</v>
      </c>
      <c r="U14" s="6">
        <f ca="1">RANDBETWEEN(AA6,AB6)</f>
        <v>5</v>
      </c>
      <c r="V14" s="6">
        <f t="shared" ca="1" si="0"/>
        <v>5.833333333333333</v>
      </c>
      <c r="W14" s="6">
        <f t="shared" ca="1" si="1"/>
        <v>0.17142857142857143</v>
      </c>
    </row>
    <row r="15" spans="2:28" x14ac:dyDescent="0.25">
      <c r="B15" s="16"/>
      <c r="O15" s="13" t="s">
        <v>18</v>
      </c>
      <c r="P15" s="7">
        <f ca="1">RANDBETWEEN(AA7,AB7)</f>
        <v>25</v>
      </c>
      <c r="Q15" s="7">
        <f ca="1">RANDBETWEEN(AA7,AB7)</f>
        <v>84</v>
      </c>
      <c r="R15" s="7">
        <f ca="1">RANDBETWEEN(AA7,AB7)</f>
        <v>44</v>
      </c>
      <c r="S15" s="7">
        <f ca="1">RANDBETWEEN(AA7,AB7)</f>
        <v>37</v>
      </c>
      <c r="T15" s="7">
        <f ca="1">RANDBETWEEN(AA7,AB7)</f>
        <v>63</v>
      </c>
      <c r="U15" s="7">
        <f ca="1">RANDBETWEEN(AA7,AB7)</f>
        <v>74</v>
      </c>
      <c r="V15" s="1">
        <f t="shared" ca="1" si="0"/>
        <v>54.5</v>
      </c>
      <c r="W15" s="1">
        <f t="shared" ca="1" si="1"/>
        <v>1.834862385321101E-2</v>
      </c>
    </row>
    <row r="16" spans="2:28" x14ac:dyDescent="0.25">
      <c r="B16" s="16"/>
      <c r="O16" s="13" t="s">
        <v>19</v>
      </c>
      <c r="P16" s="6">
        <f ca="1">RANDBETWEEN(AA6,AB6)</f>
        <v>10</v>
      </c>
      <c r="Q16" s="6">
        <f ca="1">RANDBETWEEN(AA6,AB6)</f>
        <v>1</v>
      </c>
      <c r="R16" s="6">
        <f ca="1">RANDBETWEEN(AA6,AB6)</f>
        <v>2</v>
      </c>
      <c r="S16" s="6">
        <f ca="1">RANDBETWEEN(AA6,AB6)</f>
        <v>9</v>
      </c>
      <c r="T16" s="6">
        <f ca="1">RANDBETWEEN(AA6,AB6)</f>
        <v>10</v>
      </c>
      <c r="U16" s="6">
        <f ca="1">RANDBETWEEN(AA6,AB6)</f>
        <v>4</v>
      </c>
      <c r="V16" s="6">
        <f t="shared" ca="1" si="0"/>
        <v>6</v>
      </c>
      <c r="W16" s="6">
        <f t="shared" ca="1" si="1"/>
        <v>0.16666666666666666</v>
      </c>
    </row>
    <row r="17" spans="2:29" x14ac:dyDescent="0.25">
      <c r="B17" s="16"/>
    </row>
    <row r="18" spans="2:29" x14ac:dyDescent="0.25">
      <c r="B18" s="16"/>
      <c r="O18" s="20" t="s">
        <v>21</v>
      </c>
      <c r="P18" s="20"/>
      <c r="Q18" s="20"/>
      <c r="R18" s="20"/>
      <c r="S18" s="20"/>
      <c r="T18" s="20"/>
      <c r="U18" s="20"/>
      <c r="V18" s="20"/>
      <c r="W18" s="20"/>
    </row>
    <row r="19" spans="2:29" x14ac:dyDescent="0.25">
      <c r="B19" s="16"/>
    </row>
    <row r="20" spans="2:29" x14ac:dyDescent="0.25">
      <c r="O20" s="21" t="s">
        <v>22</v>
      </c>
      <c r="P20" s="21"/>
      <c r="Q20" s="21"/>
      <c r="R20" s="21"/>
      <c r="S20" s="21"/>
    </row>
    <row r="21" spans="2:29" x14ac:dyDescent="0.25">
      <c r="O21" s="21" t="s">
        <v>23</v>
      </c>
      <c r="P21" s="21"/>
      <c r="Q21" s="21"/>
      <c r="R21" s="21"/>
      <c r="S21" s="21"/>
    </row>
    <row r="22" spans="2:29" x14ac:dyDescent="0.25">
      <c r="O22" s="21" t="s">
        <v>32</v>
      </c>
      <c r="P22" s="21"/>
      <c r="Q22" s="21"/>
      <c r="R22" s="21"/>
      <c r="S22" s="21"/>
    </row>
    <row r="23" spans="2:29" x14ac:dyDescent="0.25">
      <c r="O23" s="21" t="s">
        <v>33</v>
      </c>
      <c r="P23" s="21"/>
      <c r="Q23" s="21"/>
      <c r="R23" s="21"/>
      <c r="S23" s="21"/>
    </row>
    <row r="24" spans="2:29" x14ac:dyDescent="0.25">
      <c r="O24" s="21" t="s">
        <v>25</v>
      </c>
      <c r="P24" s="21"/>
      <c r="Q24" s="21"/>
      <c r="R24" s="21"/>
      <c r="S24" s="21"/>
    </row>
    <row r="25" spans="2:29" x14ac:dyDescent="0.25">
      <c r="O25" s="21" t="s">
        <v>30</v>
      </c>
      <c r="P25" s="21"/>
      <c r="Q25" s="21"/>
      <c r="R25" s="21"/>
      <c r="S25" s="21"/>
    </row>
    <row r="27" spans="2:29" x14ac:dyDescent="0.25">
      <c r="O27" s="15" t="s">
        <v>26</v>
      </c>
      <c r="P27" s="15" t="s">
        <v>27</v>
      </c>
      <c r="Q27" s="15" t="s">
        <v>24</v>
      </c>
      <c r="R27" s="15" t="s">
        <v>28</v>
      </c>
      <c r="S27" s="15" t="s">
        <v>29</v>
      </c>
      <c r="T27" s="15" t="s">
        <v>31</v>
      </c>
    </row>
    <row r="28" spans="2:29" x14ac:dyDescent="0.25">
      <c r="O28" s="3">
        <f ca="1">W5+W16</f>
        <v>0.18565400843881855</v>
      </c>
      <c r="P28" s="3">
        <f ca="1">-W15</f>
        <v>-1.834862385321101E-2</v>
      </c>
      <c r="Q28" s="3">
        <f ca="1">-W6</f>
        <v>-0.24</v>
      </c>
      <c r="R28" s="3">
        <v>0</v>
      </c>
      <c r="S28" s="3">
        <v>0</v>
      </c>
      <c r="T28" s="3">
        <v>0</v>
      </c>
      <c r="U28" s="18">
        <v>0</v>
      </c>
      <c r="X28" s="20" t="s">
        <v>34</v>
      </c>
      <c r="Y28" s="20"/>
      <c r="Z28" s="20"/>
    </row>
    <row r="29" spans="2:29" x14ac:dyDescent="0.25">
      <c r="O29" s="3">
        <f ca="1">-W16</f>
        <v>-0.16666666666666666</v>
      </c>
      <c r="P29" s="3">
        <f ca="1">W15+W14</f>
        <v>0.18977719528178244</v>
      </c>
      <c r="Q29" s="3">
        <v>0</v>
      </c>
      <c r="R29" s="3">
        <f ca="1">-W13</f>
        <v>-1.3605442176870748E-2</v>
      </c>
      <c r="S29" s="3">
        <v>0</v>
      </c>
      <c r="T29" s="3">
        <v>0</v>
      </c>
      <c r="U29" s="18">
        <v>0</v>
      </c>
      <c r="X29" s="20" t="s">
        <v>42</v>
      </c>
      <c r="Y29" s="20"/>
      <c r="Z29" s="3">
        <f ca="1">MDETERM(O28:T33)</f>
        <v>8.150533217808146E-4</v>
      </c>
    </row>
    <row r="30" spans="2:29" x14ac:dyDescent="0.25">
      <c r="O30" s="3">
        <f ca="1">-W5</f>
        <v>-1.8987341772151899E-2</v>
      </c>
      <c r="P30" s="3">
        <v>0</v>
      </c>
      <c r="Q30" s="3">
        <f ca="1">W7+W6</f>
        <v>0.25339285714285714</v>
      </c>
      <c r="R30" s="3">
        <v>0</v>
      </c>
      <c r="S30" s="3">
        <f ca="1">-W8</f>
        <v>-0.125</v>
      </c>
      <c r="T30" s="3">
        <v>0</v>
      </c>
      <c r="U30" s="18">
        <v>0</v>
      </c>
      <c r="X30" s="20" t="s">
        <v>43</v>
      </c>
      <c r="Y30" s="20"/>
      <c r="Z30" s="3">
        <f ca="1">MDETERM(O39:T44)</f>
        <v>1.636020206507582E-4</v>
      </c>
      <c r="AB30" s="13" t="s">
        <v>35</v>
      </c>
      <c r="AC30" s="17">
        <f ca="1">Z30/Z29</f>
        <v>0.20072554307649862</v>
      </c>
    </row>
    <row r="31" spans="2:29" x14ac:dyDescent="0.25">
      <c r="O31" s="3">
        <v>0</v>
      </c>
      <c r="P31" s="3">
        <v>0</v>
      </c>
      <c r="Q31" s="3">
        <v>0</v>
      </c>
      <c r="R31" s="3">
        <f ca="1">W13+W12</f>
        <v>0.16745159602302459</v>
      </c>
      <c r="S31" s="3">
        <v>0</v>
      </c>
      <c r="T31" s="3">
        <f ca="1">-W11</f>
        <v>-2.0066889632107024E-2</v>
      </c>
      <c r="U31" s="18">
        <v>0</v>
      </c>
      <c r="X31" s="20" t="s">
        <v>44</v>
      </c>
      <c r="Y31" s="20"/>
      <c r="Z31" s="3">
        <f ca="1">MDETERM(O47:T52)</f>
        <v>1.4507303296945162E-4</v>
      </c>
      <c r="AB31" s="13" t="s">
        <v>36</v>
      </c>
      <c r="AC31" s="17">
        <f ca="1">Z31/Z29</f>
        <v>0.17799207621469565</v>
      </c>
    </row>
    <row r="32" spans="2:29" x14ac:dyDescent="0.25">
      <c r="O32" s="3">
        <v>0</v>
      </c>
      <c r="P32" s="3">
        <v>0</v>
      </c>
      <c r="Q32" s="3">
        <f ca="1">-W7</f>
        <v>-1.3392857142857142E-2</v>
      </c>
      <c r="R32" s="3">
        <v>0</v>
      </c>
      <c r="S32" s="3">
        <f ca="1">W9+W8</f>
        <v>0.14034526854219948</v>
      </c>
      <c r="T32" s="3">
        <f ca="1">-W10</f>
        <v>-0.17142857142857143</v>
      </c>
      <c r="U32" s="18">
        <v>0</v>
      </c>
      <c r="X32" s="20" t="s">
        <v>45</v>
      </c>
      <c r="Y32" s="20"/>
      <c r="Z32" s="3">
        <f ca="1">MDETERM(O55:T60)</f>
        <v>1.1546450170542786E-4</v>
      </c>
      <c r="AB32" s="13" t="s">
        <v>37</v>
      </c>
      <c r="AC32" s="17">
        <f ca="1">Z32/Z29</f>
        <v>0.14166496672039666</v>
      </c>
    </row>
    <row r="33" spans="15:29" x14ac:dyDescent="0.25"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10">
        <v>1</v>
      </c>
      <c r="X33" s="20" t="s">
        <v>46</v>
      </c>
      <c r="Y33" s="20"/>
      <c r="Z33" s="3">
        <f ca="1">MDETERM(O63:T68)</f>
        <v>1.9444415163571621E-5</v>
      </c>
      <c r="AB33" s="13" t="s">
        <v>38</v>
      </c>
      <c r="AC33" s="17">
        <f ca="1">Z33/Z29</f>
        <v>2.3856617283747043E-2</v>
      </c>
    </row>
    <row r="34" spans="15:29" x14ac:dyDescent="0.25">
      <c r="U34" s="11"/>
      <c r="V34" s="11"/>
      <c r="W34" s="9"/>
      <c r="X34" s="20" t="s">
        <v>47</v>
      </c>
      <c r="Y34" s="20"/>
      <c r="Z34" s="3">
        <f ca="1">MDETERM(O71:T76)</f>
        <v>2.0921210004003262E-4</v>
      </c>
      <c r="AB34" s="13" t="s">
        <v>39</v>
      </c>
      <c r="AC34" s="17">
        <f ca="1">Z34/Z29</f>
        <v>0.25668516948427855</v>
      </c>
    </row>
    <row r="35" spans="15:29" x14ac:dyDescent="0.25">
      <c r="X35" s="20" t="s">
        <v>48</v>
      </c>
      <c r="Y35" s="20"/>
      <c r="Z35" s="3">
        <f ca="1">MDETERM(O79:T84)</f>
        <v>1.622572512515727E-4</v>
      </c>
      <c r="AB35" s="13" t="s">
        <v>40</v>
      </c>
      <c r="AC35" s="17">
        <f ca="1">Z35/Z29</f>
        <v>0.19907562722038347</v>
      </c>
    </row>
    <row r="36" spans="15:29" x14ac:dyDescent="0.25">
      <c r="X36" s="20" t="s">
        <v>41</v>
      </c>
      <c r="Y36" s="20"/>
      <c r="Z36" s="19">
        <f ca="1">SUM(Z30:Z35)</f>
        <v>8.150533217808146E-4</v>
      </c>
      <c r="AB36" s="13" t="s">
        <v>41</v>
      </c>
      <c r="AC36" s="12">
        <f ca="1">SUM(AC30:AC35)</f>
        <v>1</v>
      </c>
    </row>
    <row r="39" spans="15:29" x14ac:dyDescent="0.25">
      <c r="O39" s="3">
        <v>0</v>
      </c>
      <c r="P39" s="1">
        <f t="shared" ref="P39:R40" ca="1" si="2">P28</f>
        <v>-1.834862385321101E-2</v>
      </c>
      <c r="Q39" s="2">
        <f t="shared" ca="1" si="2"/>
        <v>-0.24</v>
      </c>
      <c r="R39" s="2">
        <f t="shared" si="2"/>
        <v>0</v>
      </c>
      <c r="S39" s="2">
        <v>0</v>
      </c>
      <c r="T39" s="2">
        <v>0</v>
      </c>
    </row>
    <row r="40" spans="15:29" x14ac:dyDescent="0.25">
      <c r="O40" s="3">
        <v>0</v>
      </c>
      <c r="P40" s="1">
        <f t="shared" ca="1" si="2"/>
        <v>0.18977719528178244</v>
      </c>
      <c r="Q40" s="2">
        <f t="shared" si="2"/>
        <v>0</v>
      </c>
      <c r="R40" s="2">
        <f t="shared" ca="1" si="2"/>
        <v>-1.3605442176870748E-2</v>
      </c>
      <c r="S40" s="2">
        <v>0</v>
      </c>
      <c r="T40" s="2">
        <v>0</v>
      </c>
    </row>
    <row r="41" spans="15:29" x14ac:dyDescent="0.25">
      <c r="O41" s="3">
        <v>0</v>
      </c>
      <c r="P41" s="1">
        <v>0</v>
      </c>
      <c r="Q41" s="2">
        <f ca="1">Q30</f>
        <v>0.25339285714285714</v>
      </c>
      <c r="R41" s="2">
        <f>R30</f>
        <v>0</v>
      </c>
      <c r="S41" s="2">
        <f ca="1">S30</f>
        <v>-0.125</v>
      </c>
      <c r="T41" s="2">
        <v>0</v>
      </c>
    </row>
    <row r="42" spans="15:29" x14ac:dyDescent="0.25">
      <c r="O42" s="3">
        <v>0</v>
      </c>
      <c r="P42" s="1">
        <v>0</v>
      </c>
      <c r="Q42" s="2">
        <f>Q31</f>
        <v>0</v>
      </c>
      <c r="R42" s="2">
        <f ca="1">R31</f>
        <v>0.16745159602302459</v>
      </c>
      <c r="S42" s="2">
        <v>0</v>
      </c>
      <c r="T42" s="2">
        <f ca="1">T31</f>
        <v>-2.0066889632107024E-2</v>
      </c>
    </row>
    <row r="43" spans="15:29" x14ac:dyDescent="0.25">
      <c r="O43" s="3">
        <v>0</v>
      </c>
      <c r="P43" s="1">
        <v>0</v>
      </c>
      <c r="Q43" s="2">
        <f ca="1">Q32</f>
        <v>-1.3392857142857142E-2</v>
      </c>
      <c r="R43" s="2">
        <v>0</v>
      </c>
      <c r="S43" s="2">
        <f ca="1">S32</f>
        <v>0.14034526854219948</v>
      </c>
      <c r="T43" s="2">
        <f ca="1">T32</f>
        <v>-0.17142857142857143</v>
      </c>
    </row>
    <row r="44" spans="15:29" x14ac:dyDescent="0.25">
      <c r="O44" s="8">
        <v>1</v>
      </c>
      <c r="P44" s="10">
        <v>1</v>
      </c>
      <c r="Q44" s="2">
        <f>Q33</f>
        <v>1</v>
      </c>
      <c r="R44" s="2">
        <v>1</v>
      </c>
      <c r="S44" s="2">
        <v>1</v>
      </c>
      <c r="T44" s="2">
        <v>1</v>
      </c>
    </row>
    <row r="47" spans="15:29" x14ac:dyDescent="0.25">
      <c r="O47" s="1">
        <f ca="1">O28</f>
        <v>0.18565400843881855</v>
      </c>
      <c r="P47" s="3">
        <v>0</v>
      </c>
      <c r="Q47" s="1">
        <f ca="1">Q28</f>
        <v>-0.24</v>
      </c>
      <c r="R47" s="1">
        <v>0</v>
      </c>
      <c r="S47" s="1">
        <v>0</v>
      </c>
      <c r="T47" s="1">
        <v>0</v>
      </c>
    </row>
    <row r="48" spans="15:29" x14ac:dyDescent="0.25">
      <c r="O48" s="1">
        <f ca="1">O29</f>
        <v>-0.16666666666666666</v>
      </c>
      <c r="P48" s="3">
        <v>0</v>
      </c>
      <c r="Q48" s="1">
        <v>0</v>
      </c>
      <c r="R48" s="1">
        <f ca="1">R29</f>
        <v>-1.3605442176870748E-2</v>
      </c>
      <c r="S48" s="1">
        <v>0</v>
      </c>
      <c r="T48" s="1">
        <v>0</v>
      </c>
    </row>
    <row r="49" spans="15:20" x14ac:dyDescent="0.25">
      <c r="O49" s="1">
        <f ca="1">O30</f>
        <v>-1.8987341772151899E-2</v>
      </c>
      <c r="P49" s="3">
        <v>0</v>
      </c>
      <c r="Q49" s="1">
        <f ca="1">Q30</f>
        <v>0.25339285714285714</v>
      </c>
      <c r="R49" s="1">
        <v>0</v>
      </c>
      <c r="S49" s="1">
        <f ca="1">S30</f>
        <v>-0.125</v>
      </c>
      <c r="T49" s="1">
        <v>0</v>
      </c>
    </row>
    <row r="50" spans="15:20" x14ac:dyDescent="0.25">
      <c r="O50" s="1">
        <v>0</v>
      </c>
      <c r="P50" s="3">
        <v>0</v>
      </c>
      <c r="Q50" s="1">
        <v>0</v>
      </c>
      <c r="R50" s="1">
        <f ca="1">R31</f>
        <v>0.16745159602302459</v>
      </c>
      <c r="S50" s="1">
        <v>0</v>
      </c>
      <c r="T50" s="1">
        <f ca="1">T31</f>
        <v>-2.0066889632107024E-2</v>
      </c>
    </row>
    <row r="51" spans="15:20" x14ac:dyDescent="0.25">
      <c r="O51" s="1">
        <v>0</v>
      </c>
      <c r="P51" s="3">
        <v>0</v>
      </c>
      <c r="Q51" s="1">
        <f ca="1">Q32</f>
        <v>-1.3392857142857142E-2</v>
      </c>
      <c r="R51" s="1">
        <v>0</v>
      </c>
      <c r="S51" s="1">
        <f ca="1">S32</f>
        <v>0.14034526854219948</v>
      </c>
      <c r="T51" s="1">
        <f ca="1">T32</f>
        <v>-0.17142857142857143</v>
      </c>
    </row>
    <row r="52" spans="15:20" x14ac:dyDescent="0.25">
      <c r="O52" s="1">
        <v>1</v>
      </c>
      <c r="P52" s="8">
        <v>1</v>
      </c>
      <c r="Q52" s="1">
        <v>1</v>
      </c>
      <c r="R52" s="1">
        <v>1</v>
      </c>
      <c r="S52" s="1">
        <v>1</v>
      </c>
      <c r="T52" s="1">
        <v>1</v>
      </c>
    </row>
    <row r="54" spans="15:20" x14ac:dyDescent="0.25">
      <c r="P54" s="9"/>
    </row>
    <row r="55" spans="15:20" x14ac:dyDescent="0.25">
      <c r="O55" s="1">
        <f ca="1">O28</f>
        <v>0.18565400843881855</v>
      </c>
      <c r="P55" s="1">
        <f ca="1">P28</f>
        <v>-1.834862385321101E-2</v>
      </c>
      <c r="Q55" s="3">
        <v>0</v>
      </c>
      <c r="R55" s="1">
        <v>0</v>
      </c>
      <c r="S55" s="1">
        <v>0</v>
      </c>
      <c r="T55" s="1">
        <v>0</v>
      </c>
    </row>
    <row r="56" spans="15:20" x14ac:dyDescent="0.25">
      <c r="O56" s="1">
        <f ca="1">O29</f>
        <v>-0.16666666666666666</v>
      </c>
      <c r="P56" s="1">
        <f ca="1">P29</f>
        <v>0.18977719528178244</v>
      </c>
      <c r="Q56" s="3">
        <v>0</v>
      </c>
      <c r="R56" s="1">
        <f ca="1">R29</f>
        <v>-1.3605442176870748E-2</v>
      </c>
      <c r="S56" s="1">
        <v>0</v>
      </c>
      <c r="T56" s="1">
        <v>0</v>
      </c>
    </row>
    <row r="57" spans="15:20" x14ac:dyDescent="0.25">
      <c r="O57" s="1">
        <f ca="1">O30</f>
        <v>-1.8987341772151899E-2</v>
      </c>
      <c r="P57" s="1">
        <v>0</v>
      </c>
      <c r="Q57" s="3">
        <v>0</v>
      </c>
      <c r="R57" s="1">
        <v>0</v>
      </c>
      <c r="S57" s="1">
        <f ca="1">S30</f>
        <v>-0.125</v>
      </c>
      <c r="T57" s="1">
        <v>0</v>
      </c>
    </row>
    <row r="58" spans="15:20" x14ac:dyDescent="0.25">
      <c r="O58" s="1">
        <v>0</v>
      </c>
      <c r="P58" s="1">
        <v>0</v>
      </c>
      <c r="Q58" s="3">
        <v>0</v>
      </c>
      <c r="R58" s="1">
        <f ca="1">R31</f>
        <v>0.16745159602302459</v>
      </c>
      <c r="S58" s="1">
        <v>0</v>
      </c>
      <c r="T58" s="1">
        <f ca="1">T31</f>
        <v>-2.0066889632107024E-2</v>
      </c>
    </row>
    <row r="59" spans="15:20" x14ac:dyDescent="0.25">
      <c r="O59" s="1">
        <v>0</v>
      </c>
      <c r="P59" s="1">
        <v>0</v>
      </c>
      <c r="Q59" s="3">
        <v>0</v>
      </c>
      <c r="R59" s="1">
        <v>0</v>
      </c>
      <c r="S59" s="1">
        <f ca="1">S32</f>
        <v>0.14034526854219948</v>
      </c>
      <c r="T59" s="1">
        <f ca="1">T32</f>
        <v>-0.17142857142857143</v>
      </c>
    </row>
    <row r="60" spans="15:20" x14ac:dyDescent="0.25">
      <c r="O60" s="1">
        <v>1</v>
      </c>
      <c r="P60" s="1">
        <v>1</v>
      </c>
      <c r="Q60" s="3">
        <v>1</v>
      </c>
      <c r="R60" s="1">
        <v>1</v>
      </c>
      <c r="S60" s="1">
        <v>1</v>
      </c>
      <c r="T60" s="1">
        <v>1</v>
      </c>
    </row>
    <row r="63" spans="15:20" x14ac:dyDescent="0.25">
      <c r="O63" s="1">
        <f ca="1">O28</f>
        <v>0.18565400843881855</v>
      </c>
      <c r="P63" s="1">
        <f ca="1">P28</f>
        <v>-1.834862385321101E-2</v>
      </c>
      <c r="Q63" s="1">
        <f ca="1">Q28</f>
        <v>-0.24</v>
      </c>
      <c r="R63" s="3">
        <v>0</v>
      </c>
      <c r="S63" s="1">
        <v>0</v>
      </c>
      <c r="T63" s="1">
        <v>0</v>
      </c>
    </row>
    <row r="64" spans="15:20" x14ac:dyDescent="0.25">
      <c r="O64" s="1">
        <f ca="1">O29</f>
        <v>-0.16666666666666666</v>
      </c>
      <c r="P64" s="1">
        <f ca="1">P29</f>
        <v>0.18977719528178244</v>
      </c>
      <c r="Q64" s="1">
        <v>0</v>
      </c>
      <c r="R64" s="3">
        <v>0</v>
      </c>
      <c r="S64" s="1">
        <v>0</v>
      </c>
      <c r="T64" s="1">
        <v>0</v>
      </c>
    </row>
    <row r="65" spans="15:20" x14ac:dyDescent="0.25">
      <c r="O65" s="1">
        <f ca="1">O30</f>
        <v>-1.8987341772151899E-2</v>
      </c>
      <c r="P65" s="1">
        <v>0</v>
      </c>
      <c r="Q65" s="1">
        <f ca="1">Q30</f>
        <v>0.25339285714285714</v>
      </c>
      <c r="R65" s="3">
        <v>0</v>
      </c>
      <c r="S65" s="1">
        <f ca="1">S30</f>
        <v>-0.125</v>
      </c>
      <c r="T65" s="1">
        <v>0</v>
      </c>
    </row>
    <row r="66" spans="15:20" x14ac:dyDescent="0.25">
      <c r="O66" s="1">
        <v>0</v>
      </c>
      <c r="P66" s="1">
        <v>0</v>
      </c>
      <c r="Q66" s="1">
        <v>0</v>
      </c>
      <c r="R66" s="3">
        <v>0</v>
      </c>
      <c r="S66" s="1">
        <v>0</v>
      </c>
      <c r="T66" s="1">
        <f ca="1">T31</f>
        <v>-2.0066889632107024E-2</v>
      </c>
    </row>
    <row r="67" spans="15:20" x14ac:dyDescent="0.25">
      <c r="O67" s="1">
        <v>0</v>
      </c>
      <c r="P67" s="1">
        <v>0</v>
      </c>
      <c r="Q67" s="1">
        <f ca="1">Q32</f>
        <v>-1.3392857142857142E-2</v>
      </c>
      <c r="R67" s="3">
        <v>0</v>
      </c>
      <c r="S67" s="1">
        <f ca="1">S32</f>
        <v>0.14034526854219948</v>
      </c>
      <c r="T67" s="1">
        <f ca="1">T32</f>
        <v>-0.17142857142857143</v>
      </c>
    </row>
    <row r="68" spans="15:20" x14ac:dyDescent="0.25">
      <c r="O68" s="1">
        <v>1</v>
      </c>
      <c r="P68" s="1">
        <v>1</v>
      </c>
      <c r="Q68" s="1">
        <v>1</v>
      </c>
      <c r="R68" s="3">
        <v>1</v>
      </c>
      <c r="S68" s="1">
        <v>1</v>
      </c>
      <c r="T68" s="1">
        <v>1</v>
      </c>
    </row>
    <row r="71" spans="15:20" x14ac:dyDescent="0.25">
      <c r="O71" s="1">
        <f ca="1">O28</f>
        <v>0.18565400843881855</v>
      </c>
      <c r="P71" s="1">
        <f ca="1">P28</f>
        <v>-1.834862385321101E-2</v>
      </c>
      <c r="Q71" s="1">
        <f ca="1">Q28</f>
        <v>-0.24</v>
      </c>
      <c r="R71" s="1">
        <v>0</v>
      </c>
      <c r="S71" s="3">
        <v>0</v>
      </c>
      <c r="T71" s="1">
        <v>0</v>
      </c>
    </row>
    <row r="72" spans="15:20" x14ac:dyDescent="0.25">
      <c r="O72" s="1">
        <f ca="1">O29</f>
        <v>-0.16666666666666666</v>
      </c>
      <c r="P72" s="1">
        <f ca="1">P29</f>
        <v>0.18977719528178244</v>
      </c>
      <c r="Q72" s="1">
        <v>0</v>
      </c>
      <c r="R72" s="1">
        <f ca="1">R29</f>
        <v>-1.3605442176870748E-2</v>
      </c>
      <c r="S72" s="3">
        <v>0</v>
      </c>
      <c r="T72" s="1">
        <v>0</v>
      </c>
    </row>
    <row r="73" spans="15:20" x14ac:dyDescent="0.25">
      <c r="O73" s="1">
        <f ca="1">O30</f>
        <v>-1.8987341772151899E-2</v>
      </c>
      <c r="P73" s="1">
        <v>0</v>
      </c>
      <c r="Q73" s="1">
        <f ca="1">Q30</f>
        <v>0.25339285714285714</v>
      </c>
      <c r="R73" s="1">
        <v>0</v>
      </c>
      <c r="S73" s="3">
        <v>0</v>
      </c>
      <c r="T73" s="1">
        <v>0</v>
      </c>
    </row>
    <row r="74" spans="15:20" x14ac:dyDescent="0.25">
      <c r="O74" s="1">
        <v>0</v>
      </c>
      <c r="P74" s="1">
        <v>0</v>
      </c>
      <c r="Q74" s="1">
        <v>0</v>
      </c>
      <c r="R74" s="1">
        <f ca="1">R31</f>
        <v>0.16745159602302459</v>
      </c>
      <c r="S74" s="3">
        <v>0</v>
      </c>
      <c r="T74" s="1">
        <f ca="1">T31</f>
        <v>-2.0066889632107024E-2</v>
      </c>
    </row>
    <row r="75" spans="15:20" x14ac:dyDescent="0.25">
      <c r="O75" s="1">
        <v>0</v>
      </c>
      <c r="P75" s="1">
        <v>0</v>
      </c>
      <c r="Q75" s="1">
        <f ca="1">Q32</f>
        <v>-1.3392857142857142E-2</v>
      </c>
      <c r="R75" s="1">
        <v>0</v>
      </c>
      <c r="S75" s="3">
        <v>0</v>
      </c>
      <c r="T75" s="1">
        <f ca="1">T32</f>
        <v>-0.17142857142857143</v>
      </c>
    </row>
    <row r="76" spans="15:20" x14ac:dyDescent="0.25">
      <c r="O76" s="1">
        <v>1</v>
      </c>
      <c r="P76" s="1">
        <v>1</v>
      </c>
      <c r="Q76" s="1">
        <v>1</v>
      </c>
      <c r="R76" s="1">
        <v>1</v>
      </c>
      <c r="S76" s="3">
        <v>1</v>
      </c>
      <c r="T76" s="1">
        <v>1</v>
      </c>
    </row>
    <row r="79" spans="15:20" x14ac:dyDescent="0.25">
      <c r="O79" s="1">
        <f ca="1">O28</f>
        <v>0.18565400843881855</v>
      </c>
      <c r="P79" s="1">
        <f ca="1">P28</f>
        <v>-1.834862385321101E-2</v>
      </c>
      <c r="Q79" s="1">
        <f ca="1">Q28</f>
        <v>-0.24</v>
      </c>
      <c r="R79" s="1">
        <v>0</v>
      </c>
      <c r="S79" s="1">
        <v>0</v>
      </c>
      <c r="T79" s="3">
        <v>0</v>
      </c>
    </row>
    <row r="80" spans="15:20" x14ac:dyDescent="0.25">
      <c r="O80" s="1">
        <f ca="1">O29</f>
        <v>-0.16666666666666666</v>
      </c>
      <c r="P80" s="1">
        <f ca="1">P29</f>
        <v>0.18977719528178244</v>
      </c>
      <c r="Q80" s="1">
        <v>0</v>
      </c>
      <c r="R80" s="1">
        <f ca="1">R29</f>
        <v>-1.3605442176870748E-2</v>
      </c>
      <c r="S80" s="1">
        <v>0</v>
      </c>
      <c r="T80" s="3">
        <v>0</v>
      </c>
    </row>
    <row r="81" spans="15:20" x14ac:dyDescent="0.25">
      <c r="O81" s="1">
        <f ca="1">O30</f>
        <v>-1.8987341772151899E-2</v>
      </c>
      <c r="P81" s="1">
        <v>0</v>
      </c>
      <c r="Q81" s="1">
        <f ca="1">Q30</f>
        <v>0.25339285714285714</v>
      </c>
      <c r="R81" s="1">
        <v>0</v>
      </c>
      <c r="S81" s="1">
        <f ca="1">S30</f>
        <v>-0.125</v>
      </c>
      <c r="T81" s="3">
        <v>0</v>
      </c>
    </row>
    <row r="82" spans="15:20" x14ac:dyDescent="0.25">
      <c r="O82" s="1">
        <v>0</v>
      </c>
      <c r="P82" s="1">
        <v>0</v>
      </c>
      <c r="Q82" s="1">
        <v>0</v>
      </c>
      <c r="R82" s="1">
        <f ca="1">R31</f>
        <v>0.16745159602302459</v>
      </c>
      <c r="S82" s="1">
        <v>0</v>
      </c>
      <c r="T82" s="3">
        <v>0</v>
      </c>
    </row>
    <row r="83" spans="15:20" x14ac:dyDescent="0.25">
      <c r="O83" s="1">
        <v>0</v>
      </c>
      <c r="P83" s="1">
        <v>0</v>
      </c>
      <c r="Q83" s="1">
        <f ca="1">Q32</f>
        <v>-1.3392857142857142E-2</v>
      </c>
      <c r="R83" s="1">
        <v>0</v>
      </c>
      <c r="S83" s="1">
        <f ca="1">S32</f>
        <v>0.14034526854219948</v>
      </c>
      <c r="T83" s="3">
        <v>0</v>
      </c>
    </row>
    <row r="84" spans="15:20" x14ac:dyDescent="0.25"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3">
        <v>1</v>
      </c>
    </row>
  </sheetData>
  <mergeCells count="18">
    <mergeCell ref="X29:Y29"/>
    <mergeCell ref="X30:Y30"/>
    <mergeCell ref="X31:Y31"/>
    <mergeCell ref="X32:Y32"/>
    <mergeCell ref="Z5:AB5"/>
    <mergeCell ref="X36:Y36"/>
    <mergeCell ref="O24:S24"/>
    <mergeCell ref="O25:S25"/>
    <mergeCell ref="X28:Z28"/>
    <mergeCell ref="O2:W2"/>
    <mergeCell ref="O18:W18"/>
    <mergeCell ref="O20:S20"/>
    <mergeCell ref="O21:S21"/>
    <mergeCell ref="O22:S22"/>
    <mergeCell ref="O23:S23"/>
    <mergeCell ref="X35:Y35"/>
    <mergeCell ref="X33:Y33"/>
    <mergeCell ref="X34:Y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Calc lab 2</vt:lpstr>
      <vt:lpstr>'Calc lab 2'!_Hlk527903413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2018-10-30T20:16:02Z</dcterms:modified>
</cp:coreProperties>
</file>