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3" i="1"/>
  <c r="Q2" i="1"/>
  <c r="M40" i="1"/>
  <c r="M39" i="1"/>
  <c r="M24" i="1"/>
  <c r="M26" i="1" s="1"/>
  <c r="M19" i="1"/>
  <c r="M21" i="1" s="1"/>
  <c r="M17" i="1"/>
  <c r="M16" i="1"/>
  <c r="M15" i="1"/>
  <c r="M20" i="1" s="1"/>
  <c r="M7" i="1"/>
  <c r="M8" i="1"/>
  <c r="M6" i="1"/>
  <c r="M5" i="1"/>
  <c r="M4" i="1"/>
  <c r="M3" i="1"/>
  <c r="M25" i="1" l="1"/>
  <c r="M22" i="1"/>
  <c r="M32" i="1" s="1"/>
  <c r="M9" i="1"/>
  <c r="M34" i="1" l="1"/>
  <c r="M29" i="1"/>
  <c r="M30" i="1"/>
  <c r="M36" i="1" s="1"/>
  <c r="M28" i="1"/>
  <c r="M33" i="1" l="1"/>
  <c r="M37" i="1" s="1"/>
</calcChain>
</file>

<file path=xl/sharedStrings.xml><?xml version="1.0" encoding="utf-8"?>
<sst xmlns="http://schemas.openxmlformats.org/spreadsheetml/2006/main" count="104" uniqueCount="41">
  <si>
    <t>-</t>
  </si>
  <si>
    <t>p1</t>
  </si>
  <si>
    <t>0 -&gt; 2 -&gt; 6 -&gt; 7</t>
  </si>
  <si>
    <t>p2</t>
  </si>
  <si>
    <t>p3</t>
  </si>
  <si>
    <t>p4</t>
  </si>
  <si>
    <t>p5</t>
  </si>
  <si>
    <t>Переменная</t>
  </si>
  <si>
    <t>Маршрут</t>
  </si>
  <si>
    <t>0 -&gt; 1 -&gt; 5 -&gt; 7</t>
  </si>
  <si>
    <t>Значение</t>
  </si>
  <si>
    <t>p6</t>
  </si>
  <si>
    <t>0-&gt;1-&gt;3-&gt;4-&gt;7</t>
  </si>
  <si>
    <t>0-&gt;2 -&gt; 3-&gt; 5-&gt;7</t>
  </si>
  <si>
    <t>0-&gt;2 -&gt; 3-&gt; 4-&gt;7</t>
  </si>
  <si>
    <t>0-&gt;2 -&gt; 6 -&gt; 4-&gt;7</t>
  </si>
  <si>
    <t>pmax</t>
  </si>
  <si>
    <t>d1</t>
  </si>
  <si>
    <t>d2</t>
  </si>
  <si>
    <t>d3</t>
  </si>
  <si>
    <t xml:space="preserve">min { d(1) ; d(0) + d(0,1) } </t>
  </si>
  <si>
    <t>d0</t>
  </si>
  <si>
    <t xml:space="preserve">min { d(2) ; d(0) + d(0,2) } </t>
  </si>
  <si>
    <t>d(y)</t>
  </si>
  <si>
    <t xml:space="preserve">min { d(1) ; d(2)} </t>
  </si>
  <si>
    <t xml:space="preserve">min { d(1) ; d(2) + d(2,1) } </t>
  </si>
  <si>
    <t xml:space="preserve">min { d(3) ; d(2) + d(2,3) } </t>
  </si>
  <si>
    <t>d4</t>
  </si>
  <si>
    <r>
      <rPr>
        <sz val="16"/>
        <color theme="1"/>
        <rFont val="Calibri"/>
        <family val="2"/>
        <charset val="204"/>
        <scheme val="minor"/>
      </rPr>
      <t xml:space="preserve">d(1)=d(2)=d(3)=d(4)=d(5)=d(6)=d(7)= </t>
    </r>
    <r>
      <rPr>
        <sz val="16"/>
        <color theme="1"/>
        <rFont val="Calibri"/>
        <family val="2"/>
        <charset val="204"/>
      </rPr>
      <t>∞</t>
    </r>
  </si>
  <si>
    <t>d5</t>
  </si>
  <si>
    <t>d6</t>
  </si>
  <si>
    <t>d7</t>
  </si>
  <si>
    <t xml:space="preserve">min { d(6) ; d(2) + d(2,6) } </t>
  </si>
  <si>
    <t xml:space="preserve">min { d(3) ; d(1) + d(1,3) } </t>
  </si>
  <si>
    <t xml:space="preserve">min { d(5) ; d(1) + d(1,5) } </t>
  </si>
  <si>
    <t xml:space="preserve">min { d(5) ; d(3) + d(3,5) } </t>
  </si>
  <si>
    <t xml:space="preserve">min { d(4) ; d(3) + d(3,4) } </t>
  </si>
  <si>
    <t xml:space="preserve">min { d(4) ; d(4) + d(6,4) } </t>
  </si>
  <si>
    <t xml:space="preserve">min { d(7) ; d(6) + d(6,7) } </t>
  </si>
  <si>
    <t xml:space="preserve">min { d(7) ; d(4) + d(4,7) } </t>
  </si>
  <si>
    <t xml:space="preserve">min { d(7) ; d(5) + d(5,7) 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</si>
</sst>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10</xdr:row>
      <xdr:rowOff>85725</xdr:rowOff>
    </xdr:from>
    <xdr:to>
      <xdr:col>10</xdr:col>
      <xdr:colOff>1133475</xdr:colOff>
      <xdr:row>23</xdr:row>
      <xdr:rowOff>124217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990725"/>
          <a:ext cx="3638550" cy="2509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tabSelected="1" zoomScale="115" zoomScaleNormal="115" workbookViewId="0">
      <selection activeCell="M20" sqref="M20"/>
    </sheetView>
  </sheetViews>
  <sheetFormatPr defaultRowHeight="15" x14ac:dyDescent="0.25"/>
  <cols>
    <col min="1" max="2" width="2.7109375" customWidth="1"/>
    <col min="3" max="3" width="3.28515625" customWidth="1"/>
    <col min="4" max="4" width="3.5703125" customWidth="1"/>
    <col min="5" max="5" width="3" customWidth="1"/>
    <col min="6" max="6" width="3.7109375" customWidth="1"/>
    <col min="7" max="7" width="3.28515625" customWidth="1"/>
    <col min="8" max="8" width="3.140625" customWidth="1"/>
    <col min="9" max="9" width="3.42578125" customWidth="1"/>
    <col min="11" max="11" width="17.42578125" customWidth="1"/>
    <col min="12" max="12" width="13.28515625" customWidth="1"/>
    <col min="13" max="13" width="10.140625" customWidth="1"/>
    <col min="14" max="14" width="28.42578125" customWidth="1"/>
    <col min="16" max="16" width="4.5703125" customWidth="1"/>
    <col min="17" max="17" width="5" customWidth="1"/>
  </cols>
  <sheetData>
    <row r="2" spans="1:17" x14ac:dyDescent="0.25">
      <c r="A2" s="1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L2" s="7" t="s">
        <v>7</v>
      </c>
      <c r="M2" s="7" t="s">
        <v>10</v>
      </c>
      <c r="N2" s="7" t="s">
        <v>8</v>
      </c>
      <c r="P2" s="7" t="s">
        <v>21</v>
      </c>
      <c r="Q2" s="6">
        <f>M14</f>
        <v>0</v>
      </c>
    </row>
    <row r="3" spans="1:17" x14ac:dyDescent="0.25">
      <c r="A3" s="2">
        <v>0</v>
      </c>
      <c r="B3" s="3">
        <v>0</v>
      </c>
      <c r="C3" s="3">
        <v>6</v>
      </c>
      <c r="D3" s="3">
        <v>5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L3" s="6" t="s">
        <v>1</v>
      </c>
      <c r="M3" s="6">
        <f>MIN(D3,H5,I9)</f>
        <v>4</v>
      </c>
      <c r="N3" s="6" t="s">
        <v>2</v>
      </c>
      <c r="P3" s="7" t="s">
        <v>17</v>
      </c>
      <c r="Q3" s="6">
        <f>M24</f>
        <v>6</v>
      </c>
    </row>
    <row r="4" spans="1:17" x14ac:dyDescent="0.25">
      <c r="A4" s="2">
        <v>1</v>
      </c>
      <c r="B4" s="3" t="s">
        <v>0</v>
      </c>
      <c r="C4" s="3">
        <v>0</v>
      </c>
      <c r="D4" s="3" t="s">
        <v>0</v>
      </c>
      <c r="E4" s="3">
        <v>1</v>
      </c>
      <c r="F4" s="3" t="s">
        <v>0</v>
      </c>
      <c r="G4" s="3">
        <v>4</v>
      </c>
      <c r="H4" s="3" t="s">
        <v>0</v>
      </c>
      <c r="I4" s="3" t="s">
        <v>0</v>
      </c>
      <c r="L4" s="6" t="s">
        <v>3</v>
      </c>
      <c r="M4" s="6">
        <f>MIN(D3,H5,F9,I7)</f>
        <v>4</v>
      </c>
      <c r="N4" s="6" t="s">
        <v>15</v>
      </c>
      <c r="P4" s="7" t="s">
        <v>18</v>
      </c>
      <c r="Q4" s="6">
        <f>M19</f>
        <v>5</v>
      </c>
    </row>
    <row r="5" spans="1:17" x14ac:dyDescent="0.25">
      <c r="A5" s="2">
        <v>2</v>
      </c>
      <c r="B5" s="3" t="s">
        <v>0</v>
      </c>
      <c r="C5" s="3" t="s">
        <v>0</v>
      </c>
      <c r="D5" s="3">
        <v>0</v>
      </c>
      <c r="E5" s="3">
        <v>2</v>
      </c>
      <c r="F5" s="3" t="s">
        <v>0</v>
      </c>
      <c r="G5" s="3" t="s">
        <v>0</v>
      </c>
      <c r="H5" s="3">
        <v>4</v>
      </c>
      <c r="I5" s="3" t="s">
        <v>0</v>
      </c>
      <c r="L5" s="6" t="s">
        <v>4</v>
      </c>
      <c r="M5" s="6">
        <f>MIN(D3,E5,F6,I7)</f>
        <v>2</v>
      </c>
      <c r="N5" s="6" t="s">
        <v>14</v>
      </c>
      <c r="P5" s="7" t="s">
        <v>19</v>
      </c>
      <c r="Q5" s="6">
        <f>M28</f>
        <v>7</v>
      </c>
    </row>
    <row r="6" spans="1:17" x14ac:dyDescent="0.25">
      <c r="A6" s="2">
        <v>3</v>
      </c>
      <c r="B6" s="3" t="s">
        <v>0</v>
      </c>
      <c r="C6" s="3" t="s">
        <v>0</v>
      </c>
      <c r="D6" s="3" t="s">
        <v>0</v>
      </c>
      <c r="E6" s="3">
        <v>0</v>
      </c>
      <c r="F6" s="3">
        <v>5</v>
      </c>
      <c r="G6" s="3">
        <v>1</v>
      </c>
      <c r="H6" s="3" t="s">
        <v>0</v>
      </c>
      <c r="I6" s="3" t="s">
        <v>0</v>
      </c>
      <c r="L6" s="6" t="s">
        <v>5</v>
      </c>
      <c r="M6" s="6">
        <f>MIN(D3,E5,G6,I7)</f>
        <v>1</v>
      </c>
      <c r="N6" s="6" t="s">
        <v>13</v>
      </c>
      <c r="P6" s="7" t="s">
        <v>27</v>
      </c>
      <c r="Q6" s="6">
        <f>M36</f>
        <v>12</v>
      </c>
    </row>
    <row r="7" spans="1:17" x14ac:dyDescent="0.25">
      <c r="A7" s="2">
        <v>4</v>
      </c>
      <c r="B7" s="3" t="s">
        <v>0</v>
      </c>
      <c r="C7" s="3" t="s">
        <v>0</v>
      </c>
      <c r="D7" s="3" t="s">
        <v>0</v>
      </c>
      <c r="E7" s="3" t="s">
        <v>0</v>
      </c>
      <c r="F7" s="3">
        <v>0</v>
      </c>
      <c r="G7" s="3" t="s">
        <v>0</v>
      </c>
      <c r="H7" s="3" t="s">
        <v>0</v>
      </c>
      <c r="I7" s="3">
        <v>7</v>
      </c>
      <c r="L7" s="6" t="s">
        <v>6</v>
      </c>
      <c r="M7" s="6">
        <f>MIN(C3,E4,F6,I7)</f>
        <v>1</v>
      </c>
      <c r="N7" s="6" t="s">
        <v>12</v>
      </c>
      <c r="P7" s="7" t="s">
        <v>29</v>
      </c>
      <c r="Q7" s="6">
        <f>M39</f>
        <v>8</v>
      </c>
    </row>
    <row r="8" spans="1:17" x14ac:dyDescent="0.25">
      <c r="A8" s="2">
        <v>5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>
        <v>0</v>
      </c>
      <c r="H8" s="3" t="s">
        <v>0</v>
      </c>
      <c r="I8" s="3">
        <v>5</v>
      </c>
      <c r="L8" s="6" t="s">
        <v>11</v>
      </c>
      <c r="M8" s="6">
        <f>MIN(C3,G4,I8)</f>
        <v>4</v>
      </c>
      <c r="N8" s="6" t="s">
        <v>9</v>
      </c>
      <c r="P8" s="7" t="s">
        <v>30</v>
      </c>
      <c r="Q8" s="6">
        <f>M32</f>
        <v>9</v>
      </c>
    </row>
    <row r="9" spans="1:17" x14ac:dyDescent="0.25">
      <c r="A9" s="2">
        <v>6</v>
      </c>
      <c r="B9" s="3" t="s">
        <v>0</v>
      </c>
      <c r="C9" s="3" t="s">
        <v>0</v>
      </c>
      <c r="D9" s="3" t="s">
        <v>0</v>
      </c>
      <c r="E9" s="3" t="s">
        <v>0</v>
      </c>
      <c r="F9" s="3">
        <v>8</v>
      </c>
      <c r="G9" s="3" t="s">
        <v>0</v>
      </c>
      <c r="H9" s="3">
        <v>0</v>
      </c>
      <c r="I9" s="3">
        <v>4</v>
      </c>
      <c r="L9" s="6" t="s">
        <v>16</v>
      </c>
      <c r="M9" s="9">
        <f>SUM(M3:M8)</f>
        <v>16</v>
      </c>
      <c r="N9" s="8"/>
      <c r="P9" s="7" t="s">
        <v>31</v>
      </c>
      <c r="Q9" s="6">
        <f>M40</f>
        <v>13</v>
      </c>
    </row>
    <row r="10" spans="1:17" x14ac:dyDescent="0.25">
      <c r="A10" s="2">
        <v>7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>
        <v>0</v>
      </c>
    </row>
    <row r="12" spans="1:17" ht="15.75" customHeight="1" x14ac:dyDescent="0.35">
      <c r="L12" s="12" t="s">
        <v>28</v>
      </c>
      <c r="M12" s="10"/>
      <c r="N12" s="10"/>
    </row>
    <row r="13" spans="1:17" x14ac:dyDescent="0.25">
      <c r="L13" s="5"/>
      <c r="M13" s="5"/>
      <c r="N13" s="5"/>
    </row>
    <row r="14" spans="1:17" x14ac:dyDescent="0.25">
      <c r="L14" s="14" t="s">
        <v>21</v>
      </c>
      <c r="M14" s="14">
        <v>0</v>
      </c>
      <c r="N14" s="5"/>
    </row>
    <row r="15" spans="1:17" x14ac:dyDescent="0.25">
      <c r="L15" s="9" t="s">
        <v>17</v>
      </c>
      <c r="M15" s="9">
        <f>M14+C3</f>
        <v>6</v>
      </c>
      <c r="N15" s="9" t="s">
        <v>20</v>
      </c>
    </row>
    <row r="16" spans="1:17" x14ac:dyDescent="0.25">
      <c r="L16" s="9" t="s">
        <v>18</v>
      </c>
      <c r="M16" s="9">
        <f>D3</f>
        <v>5</v>
      </c>
      <c r="N16" s="9" t="s">
        <v>22</v>
      </c>
    </row>
    <row r="17" spans="12:14" x14ac:dyDescent="0.25">
      <c r="L17" s="9" t="s">
        <v>23</v>
      </c>
      <c r="M17" s="9">
        <f>MIN(M15,M16)</f>
        <v>5</v>
      </c>
      <c r="N17" s="9" t="s">
        <v>24</v>
      </c>
    </row>
    <row r="18" spans="12:14" x14ac:dyDescent="0.25">
      <c r="L18" s="5"/>
      <c r="M18" s="5"/>
      <c r="N18" s="5"/>
    </row>
    <row r="19" spans="12:14" x14ac:dyDescent="0.25">
      <c r="L19" s="15" t="s">
        <v>18</v>
      </c>
      <c r="M19" s="15">
        <f>M16</f>
        <v>5</v>
      </c>
      <c r="N19" s="1"/>
    </row>
    <row r="20" spans="12:14" x14ac:dyDescent="0.25">
      <c r="L20" s="6" t="s">
        <v>17</v>
      </c>
      <c r="M20" s="6">
        <f>M15</f>
        <v>6</v>
      </c>
      <c r="N20" s="6" t="s">
        <v>25</v>
      </c>
    </row>
    <row r="21" spans="12:14" x14ac:dyDescent="0.25">
      <c r="L21" s="6" t="s">
        <v>19</v>
      </c>
      <c r="M21" s="6">
        <f>M19+E5</f>
        <v>7</v>
      </c>
      <c r="N21" s="6" t="s">
        <v>26</v>
      </c>
    </row>
    <row r="22" spans="12:14" x14ac:dyDescent="0.25">
      <c r="L22" s="6" t="s">
        <v>30</v>
      </c>
      <c r="M22" s="6">
        <f>M19 + H5</f>
        <v>9</v>
      </c>
      <c r="N22" s="6" t="s">
        <v>32</v>
      </c>
    </row>
    <row r="23" spans="12:14" ht="13.5" customHeight="1" x14ac:dyDescent="0.25">
      <c r="L23" s="1"/>
      <c r="M23" s="11"/>
      <c r="N23" s="1"/>
    </row>
    <row r="24" spans="12:14" x14ac:dyDescent="0.25">
      <c r="L24" s="15" t="s">
        <v>17</v>
      </c>
      <c r="M24" s="15">
        <f>M15</f>
        <v>6</v>
      </c>
      <c r="N24" s="1"/>
    </row>
    <row r="25" spans="12:14" x14ac:dyDescent="0.25">
      <c r="L25" s="6" t="s">
        <v>19</v>
      </c>
      <c r="M25" s="6">
        <f>MIN(M21,M20+E4)</f>
        <v>7</v>
      </c>
      <c r="N25" s="6" t="s">
        <v>33</v>
      </c>
    </row>
    <row r="26" spans="12:14" x14ac:dyDescent="0.25">
      <c r="L26" s="6" t="s">
        <v>29</v>
      </c>
      <c r="M26" s="13">
        <f>G4+M24</f>
        <v>10</v>
      </c>
      <c r="N26" s="6" t="s">
        <v>34</v>
      </c>
    </row>
    <row r="27" spans="12:14" ht="15" customHeight="1" x14ac:dyDescent="0.25">
      <c r="L27" s="4"/>
      <c r="M27" s="16"/>
      <c r="N27" s="4"/>
    </row>
    <row r="28" spans="12:14" x14ac:dyDescent="0.25">
      <c r="L28" s="15" t="s">
        <v>19</v>
      </c>
      <c r="M28" s="15">
        <f>M25</f>
        <v>7</v>
      </c>
    </row>
    <row r="29" spans="12:14" x14ac:dyDescent="0.25">
      <c r="L29" s="6" t="s">
        <v>29</v>
      </c>
      <c r="M29" s="6">
        <f>MIN(M26,M25+G6)</f>
        <v>8</v>
      </c>
      <c r="N29" s="6" t="s">
        <v>35</v>
      </c>
    </row>
    <row r="30" spans="12:14" x14ac:dyDescent="0.25">
      <c r="L30" s="6" t="s">
        <v>27</v>
      </c>
      <c r="M30" s="13">
        <f>M25+F6</f>
        <v>12</v>
      </c>
      <c r="N30" s="6" t="s">
        <v>36</v>
      </c>
    </row>
    <row r="32" spans="12:14" x14ac:dyDescent="0.25">
      <c r="L32" s="15" t="s">
        <v>30</v>
      </c>
      <c r="M32" s="15">
        <f>M22</f>
        <v>9</v>
      </c>
    </row>
    <row r="33" spans="12:14" x14ac:dyDescent="0.25">
      <c r="L33" s="6" t="s">
        <v>27</v>
      </c>
      <c r="M33" s="6">
        <f>MIN(M30,M32+F9)</f>
        <v>12</v>
      </c>
      <c r="N33" s="6" t="s">
        <v>37</v>
      </c>
    </row>
    <row r="34" spans="12:14" x14ac:dyDescent="0.25">
      <c r="L34" s="6" t="s">
        <v>31</v>
      </c>
      <c r="M34" s="6">
        <f>M32+I9</f>
        <v>13</v>
      </c>
      <c r="N34" s="6" t="s">
        <v>38</v>
      </c>
    </row>
    <row r="36" spans="12:14" x14ac:dyDescent="0.25">
      <c r="L36" s="15" t="s">
        <v>27</v>
      </c>
      <c r="M36" s="15">
        <f>M30</f>
        <v>12</v>
      </c>
    </row>
    <row r="37" spans="12:14" x14ac:dyDescent="0.25">
      <c r="L37" s="6" t="s">
        <v>31</v>
      </c>
      <c r="M37" s="6">
        <f>MIN(M34,M33+I7)</f>
        <v>13</v>
      </c>
      <c r="N37" s="6" t="s">
        <v>39</v>
      </c>
    </row>
    <row r="39" spans="12:14" x14ac:dyDescent="0.25">
      <c r="L39" s="15" t="s">
        <v>29</v>
      </c>
      <c r="M39" s="15">
        <f>M29</f>
        <v>8</v>
      </c>
    </row>
    <row r="40" spans="12:14" x14ac:dyDescent="0.25">
      <c r="L40" s="6" t="s">
        <v>31</v>
      </c>
      <c r="M40" s="6">
        <f>MIN(M37,M39+I8)</f>
        <v>13</v>
      </c>
      <c r="N40" s="6" t="s">
        <v>40</v>
      </c>
    </row>
  </sheetData>
  <mergeCells count="1">
    <mergeCell ref="L12:N1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2018-11-18T15:37:01Z</dcterms:modified>
</cp:coreProperties>
</file>