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360" yWindow="48" windowWidth="21012" windowHeight="9972" activeTab="1"/>
  </bookViews>
  <sheets>
    <sheet name="Лист2" sheetId="2" r:id="rId1"/>
    <sheet name="Лист1" sheetId="1" r:id="rId2"/>
  </sheets>
  <calcPr calcId="152511"/>
</workbook>
</file>

<file path=xl/calcChain.xml><?xml version="1.0" encoding="utf-8"?>
<calcChain xmlns="http://schemas.openxmlformats.org/spreadsheetml/2006/main">
  <c r="C42" i="1" l="1"/>
  <c r="C41" i="1"/>
  <c r="C40" i="1"/>
  <c r="C39" i="1"/>
  <c r="E37" i="1"/>
  <c r="E36" i="1"/>
</calcChain>
</file>

<file path=xl/sharedStrings.xml><?xml version="1.0" encoding="utf-8"?>
<sst xmlns="http://schemas.openxmlformats.org/spreadsheetml/2006/main" count="70" uniqueCount="43">
  <si>
    <t>X</t>
  </si>
  <si>
    <t>Y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</si>
  <si>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</si>
  <si>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</si>
  <si>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</si>
  <si>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</si>
  <si>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</si>
  <si>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</si>
  <si>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</si>
  <si>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</si>
  <si>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</si>
  <si>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</si>
  <si>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</si>
  <si>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</si>
  <si>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</si>
  <si>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</si>
  <si>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</si>
  <si>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</si>
  <si>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</si>
  <si>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</si>
  <si>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</si>
  <si>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</si>
  <si>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</si>
  <si>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</si>
  <si>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</si>
  <si>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</si>
  <si>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</si>
  <si>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оценка b</t>
  </si>
  <si>
    <t>3)</t>
  </si>
  <si>
    <t>4)</t>
  </si>
  <si>
    <t>выборочный коэффициент корреляции  = Множественный R</t>
  </si>
  <si>
    <t>коэффициент детерминации=R квадрат</t>
  </si>
  <si>
    <t>Fкр</t>
  </si>
  <si>
    <t>Fнабл</t>
  </si>
  <si>
    <t>Fнабл&lt;Fкр, значит уравнение регрессии качественное</t>
  </si>
  <si>
    <t>при альфа=0,05</t>
  </si>
  <si>
    <t>6)</t>
  </si>
  <si>
    <t>7)</t>
  </si>
  <si>
    <t>диаграмма рассеивания</t>
  </si>
  <si>
    <t>y = ax + b</t>
  </si>
  <si>
    <t xml:space="preserve">оценка а  </t>
  </si>
  <si>
    <t>Y=9.04*X+90,34</t>
  </si>
  <si>
    <t>5) УРАВНЕНИЕ РЕГРЕСИИ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</si>
</sst>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85258759381706E-2"/>
          <c:y val="0.10876706085439024"/>
          <c:w val="0.83959287551754547"/>
          <c:h val="0.733179688421600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Лист1!$B$2:$B$14</c:f>
              <c:numCache>
                <c:formatCode>General</c:formatCode>
                <c:ptCount val="13"/>
                <c:pt idx="0">
                  <c:v>13.7</c:v>
                </c:pt>
                <c:pt idx="1">
                  <c:v>17.059999999999999</c:v>
                </c:pt>
                <c:pt idx="2">
                  <c:v>21.66</c:v>
                </c:pt>
                <c:pt idx="3">
                  <c:v>27.5</c:v>
                </c:pt>
                <c:pt idx="4">
                  <c:v>37.86</c:v>
                </c:pt>
                <c:pt idx="5">
                  <c:v>25.9</c:v>
                </c:pt>
                <c:pt idx="6">
                  <c:v>29.7</c:v>
                </c:pt>
                <c:pt idx="7">
                  <c:v>46.7</c:v>
                </c:pt>
                <c:pt idx="8">
                  <c:v>50.6</c:v>
                </c:pt>
                <c:pt idx="9">
                  <c:v>44</c:v>
                </c:pt>
                <c:pt idx="10">
                  <c:v>43.1</c:v>
                </c:pt>
                <c:pt idx="11">
                  <c:v>33</c:v>
                </c:pt>
                <c:pt idx="12">
                  <c:v>29.6</c:v>
                </c:pt>
              </c:numCache>
            </c:numRef>
          </c:xVal>
          <c:yVal>
            <c:numRef>
              <c:f>Лист1!$C$2:$C$14</c:f>
              <c:numCache>
                <c:formatCode>General</c:formatCode>
                <c:ptCount val="13"/>
                <c:pt idx="0">
                  <c:v>158.53</c:v>
                </c:pt>
                <c:pt idx="1">
                  <c:v>213.96</c:v>
                </c:pt>
                <c:pt idx="2">
                  <c:v>272.10000000000002</c:v>
                </c:pt>
                <c:pt idx="3">
                  <c:v>322.31</c:v>
                </c:pt>
                <c:pt idx="4">
                  <c:v>410.51</c:v>
                </c:pt>
                <c:pt idx="5">
                  <c:v>354.99</c:v>
                </c:pt>
                <c:pt idx="6">
                  <c:v>420.31</c:v>
                </c:pt>
                <c:pt idx="7">
                  <c:v>407.84</c:v>
                </c:pt>
                <c:pt idx="8">
                  <c:v>438.19</c:v>
                </c:pt>
                <c:pt idx="9">
                  <c:v>573.98</c:v>
                </c:pt>
                <c:pt idx="10">
                  <c:v>592.98</c:v>
                </c:pt>
                <c:pt idx="11">
                  <c:v>444.26</c:v>
                </c:pt>
                <c:pt idx="12">
                  <c:v>362.63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39-4985-9ACA-D38D65B1B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82064"/>
        <c:axId val="327680104"/>
      </c:scatterChart>
      <c:valAx>
        <c:axId val="32768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7680104"/>
        <c:crosses val="autoZero"/>
        <c:crossBetween val="midCat"/>
      </c:valAx>
      <c:valAx>
        <c:axId val="32768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68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43391</xdr:colOff>
      <xdr:row>5</xdr:row>
      <xdr:rowOff>178857</xdr:rowOff>
    </xdr:from>
    <xdr:to>
      <xdr:col>11</xdr:col>
      <xdr:colOff>220134</xdr:colOff>
      <xdr:row>23</xdr:row>
      <xdr:rowOff>171449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K12" sqref="K12"/>
    </sheetView>
  </sheetViews>
  <sheetFormatPr defaultRowHeight="14.4" x14ac:dyDescent="0.3"/>
  <sheetData>
    <row r="1" spans="1:9" x14ac:dyDescent="0.3">
      <c r="A1" t="s">
        <v>2</v>
      </c>
    </row>
    <row r="2" spans="1:9" ht="15" thickBot="1" x14ac:dyDescent="0.35"/>
    <row r="3" spans="1:9" x14ac:dyDescent="0.3">
      <c r="A3" s="4" t="s">
        <v>3</v>
      </c>
      <c r="B3" s="4"/>
    </row>
    <row r="4" spans="1:9" x14ac:dyDescent="0.3">
      <c r="A4" s="1" t="s">
        <v>4</v>
      </c>
      <c r="B4" s="1">
        <v>0.83650203133833489</v>
      </c>
    </row>
    <row r="5" spans="1:9" x14ac:dyDescent="0.3">
      <c r="A5" s="1" t="s">
        <v>5</v>
      </c>
      <c r="B5" s="1">
        <v>0.69973564843316061</v>
      </c>
    </row>
    <row r="6" spans="1:9" x14ac:dyDescent="0.3">
      <c r="A6" s="1" t="s">
        <v>6</v>
      </c>
      <c r="B6" s="1">
        <v>0.67243888919981165</v>
      </c>
    </row>
    <row r="7" spans="1:9" x14ac:dyDescent="0.3">
      <c r="A7" s="1" t="s">
        <v>7</v>
      </c>
      <c r="B7" s="1">
        <v>71.306012724156332</v>
      </c>
    </row>
    <row r="8" spans="1:9" ht="15" thickBot="1" x14ac:dyDescent="0.35">
      <c r="A8" s="2" t="s">
        <v>8</v>
      </c>
      <c r="B8" s="2">
        <v>13</v>
      </c>
    </row>
    <row r="10" spans="1:9" ht="15" thickBot="1" x14ac:dyDescent="0.35">
      <c r="A10" t="s">
        <v>9</v>
      </c>
    </row>
    <row r="11" spans="1:9" x14ac:dyDescent="0.3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3">
      <c r="A12" s="1" t="s">
        <v>10</v>
      </c>
      <c r="B12" s="1">
        <v>1</v>
      </c>
      <c r="C12" s="1">
        <v>130339.24932013007</v>
      </c>
      <c r="D12" s="1">
        <v>130339.24932013007</v>
      </c>
      <c r="E12" s="1">
        <v>25.634385475997412</v>
      </c>
      <c r="F12" s="1">
        <v>3.6453983592151038E-4</v>
      </c>
    </row>
    <row r="13" spans="1:9" x14ac:dyDescent="0.3">
      <c r="A13" s="1" t="s">
        <v>11</v>
      </c>
      <c r="B13" s="1">
        <v>11</v>
      </c>
      <c r="C13" s="1">
        <v>55930.021956792996</v>
      </c>
      <c r="D13" s="1">
        <v>5084.5474506175451</v>
      </c>
      <c r="E13" s="1"/>
      <c r="F13" s="1"/>
    </row>
    <row r="14" spans="1:9" ht="15" thickBot="1" x14ac:dyDescent="0.35">
      <c r="A14" s="2" t="s">
        <v>12</v>
      </c>
      <c r="B14" s="2">
        <v>12</v>
      </c>
      <c r="C14" s="2">
        <v>186269.27127692307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3">
      <c r="A17" s="1" t="s">
        <v>13</v>
      </c>
      <c r="B17" s="1">
        <v>90.339103055449073</v>
      </c>
      <c r="C17" s="1">
        <v>61.000825857928291</v>
      </c>
      <c r="D17" s="1">
        <v>1.4809488524934074</v>
      </c>
      <c r="E17" s="1">
        <v>0.16668613813446689</v>
      </c>
      <c r="F17" s="1">
        <v>-43.922809411185369</v>
      </c>
      <c r="G17" s="1">
        <v>224.60101552208351</v>
      </c>
      <c r="H17" s="1">
        <v>-43.922809411185369</v>
      </c>
      <c r="I17" s="1">
        <v>224.60101552208351</v>
      </c>
    </row>
    <row r="18" spans="1:9" ht="15" thickBot="1" x14ac:dyDescent="0.35">
      <c r="A18" s="2" t="s">
        <v>26</v>
      </c>
      <c r="B18" s="2">
        <v>9.0351150394385158</v>
      </c>
      <c r="C18" s="2">
        <v>1.7845233346665397</v>
      </c>
      <c r="D18" s="2">
        <v>5.0630411292026274</v>
      </c>
      <c r="E18" s="2">
        <v>3.6453983592150973E-4</v>
      </c>
      <c r="F18" s="2">
        <v>5.1074056620002182</v>
      </c>
      <c r="G18" s="2">
        <v>12.962824416876813</v>
      </c>
      <c r="H18" s="2">
        <v>5.1074056620002182</v>
      </c>
      <c r="I18" s="2">
        <v>12.962824416876813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topLeftCell="A19" zoomScale="90" zoomScaleNormal="90" workbookViewId="0">
      <selection activeCell="F39" sqref="F39"/>
    </sheetView>
  </sheetViews>
  <sheetFormatPr defaultColWidth="9.109375" defaultRowHeight="14.4" x14ac:dyDescent="0.3"/>
  <cols>
    <col min="1" max="1" width="8.88671875" customWidth="1"/>
    <col min="2" max="2" width="29.6640625" customWidth="1"/>
    <col min="3" max="3" width="16.44140625" customWidth="1"/>
    <col min="4" max="4" width="23.44140625" customWidth="1"/>
    <col min="5" max="5" width="18.33203125" customWidth="1"/>
    <col min="6" max="6" width="19.33203125" customWidth="1"/>
    <col min="7" max="7" width="14.44140625" customWidth="1"/>
    <col min="8" max="8" width="28.33203125" customWidth="1"/>
    <col min="9" max="9" width="16.6640625" customWidth="1"/>
    <col min="10" max="10" width="17.5546875" customWidth="1"/>
    <col min="11" max="12" width="8.88671875"/>
    <col min="13" max="13" width="16.44140625" customWidth="1"/>
    <col min="14" max="15" width="8.88671875"/>
    <col min="16" max="16" width="38.44140625" customWidth="1"/>
    <col min="17" max="16384" width="9.109375" style="4"/>
  </cols>
  <sheetData>
    <row r="1" spans="2:6" x14ac:dyDescent="0.3">
      <c r="B1" s="7" t="s">
        <v>0</v>
      </c>
      <c r="C1" s="7" t="s">
        <v>1</v>
      </c>
      <c r="E1">
        <v>1</v>
      </c>
      <c r="F1" t="s">
        <v>38</v>
      </c>
    </row>
    <row r="2" spans="2:6" x14ac:dyDescent="0.3">
      <c r="B2" s="7">
        <v>13.7</v>
      </c>
      <c r="C2" s="7">
        <v>158.53</v>
      </c>
    </row>
    <row r="3" spans="2:6" x14ac:dyDescent="0.3">
      <c r="B3" s="7">
        <v>17.059999999999999</v>
      </c>
      <c r="C3" s="7">
        <v>213.96</v>
      </c>
    </row>
    <row r="4" spans="2:6" x14ac:dyDescent="0.3">
      <c r="B4" s="7">
        <v>21.66</v>
      </c>
      <c r="C4" s="7">
        <v>272.10000000000002</v>
      </c>
    </row>
    <row r="5" spans="2:6" x14ac:dyDescent="0.3">
      <c r="B5" s="7">
        <v>27.5</v>
      </c>
      <c r="C5" s="7">
        <v>322.31</v>
      </c>
    </row>
    <row r="6" spans="2:6" x14ac:dyDescent="0.3">
      <c r="B6" s="7">
        <v>37.86</v>
      </c>
      <c r="C6" s="7">
        <v>410.51</v>
      </c>
    </row>
    <row r="7" spans="2:6" x14ac:dyDescent="0.3">
      <c r="B7" s="7">
        <v>25.9</v>
      </c>
      <c r="C7" s="7">
        <v>354.99</v>
      </c>
    </row>
    <row r="8" spans="2:6" x14ac:dyDescent="0.3">
      <c r="B8" s="7">
        <v>29.7</v>
      </c>
      <c r="C8" s="7">
        <v>420.31</v>
      </c>
    </row>
    <row r="9" spans="2:6" x14ac:dyDescent="0.3">
      <c r="B9" s="7">
        <v>46.7</v>
      </c>
      <c r="C9" s="7">
        <v>407.84</v>
      </c>
    </row>
    <row r="10" spans="2:6" x14ac:dyDescent="0.3">
      <c r="B10" s="7">
        <v>50.6</v>
      </c>
      <c r="C10" s="7">
        <v>438.19</v>
      </c>
    </row>
    <row r="11" spans="2:6" x14ac:dyDescent="0.3">
      <c r="B11" s="7">
        <v>44</v>
      </c>
      <c r="C11" s="7">
        <v>573.98</v>
      </c>
    </row>
    <row r="12" spans="2:6" x14ac:dyDescent="0.3">
      <c r="B12" s="8">
        <v>43.1</v>
      </c>
      <c r="C12" s="8">
        <v>592.98</v>
      </c>
    </row>
    <row r="13" spans="2:6" x14ac:dyDescent="0.3">
      <c r="B13" s="8">
        <v>33</v>
      </c>
      <c r="C13" s="8">
        <v>444.26</v>
      </c>
    </row>
    <row r="14" spans="2:6" x14ac:dyDescent="0.3">
      <c r="B14" s="8">
        <v>29.6</v>
      </c>
      <c r="C14" s="8">
        <v>362.63</v>
      </c>
    </row>
    <row r="16" spans="2:6" ht="15" thickBot="1" x14ac:dyDescent="0.35">
      <c r="B16" s="5"/>
      <c r="C16" s="5"/>
      <c r="D16" s="5"/>
      <c r="E16" s="5"/>
      <c r="F16" s="5"/>
    </row>
    <row r="17" spans="1:16" ht="15" thickBot="1" x14ac:dyDescent="0.35">
      <c r="B17" s="12" t="s">
        <v>2</v>
      </c>
    </row>
    <row r="18" spans="1:16" ht="15" thickBot="1" x14ac:dyDescent="0.35"/>
    <row r="19" spans="1:16" ht="15" thickBot="1" x14ac:dyDescent="0.35">
      <c r="A19" s="13" t="s">
        <v>3</v>
      </c>
      <c r="B19" s="13"/>
      <c r="C19" s="13"/>
    </row>
    <row r="20" spans="1:16" ht="15" thickBot="1" x14ac:dyDescent="0.35">
      <c r="B20" s="1" t="s">
        <v>4</v>
      </c>
      <c r="C20" s="1">
        <v>0.83650203133833489</v>
      </c>
    </row>
    <row r="21" spans="1:16" x14ac:dyDescent="0.3">
      <c r="B21" s="1" t="s">
        <v>5</v>
      </c>
      <c r="C21" s="1">
        <v>0.69973564843316061</v>
      </c>
    </row>
    <row r="22" spans="1:16" x14ac:dyDescent="0.3">
      <c r="B22" s="1" t="s">
        <v>6</v>
      </c>
      <c r="C22" s="1">
        <v>0.67243888919981165</v>
      </c>
    </row>
    <row r="23" spans="1:16" x14ac:dyDescent="0.3">
      <c r="B23" s="1" t="s">
        <v>7</v>
      </c>
      <c r="C23" s="1">
        <v>71.306012724156332</v>
      </c>
    </row>
    <row r="24" spans="1:16" ht="15" thickBot="1" x14ac:dyDescent="0.35">
      <c r="B24" s="2" t="s">
        <v>8</v>
      </c>
      <c r="C24" s="2">
        <v>13</v>
      </c>
    </row>
    <row r="26" spans="1:16" ht="15" thickBot="1" x14ac:dyDescent="0.35">
      <c r="B26" t="s">
        <v>9</v>
      </c>
    </row>
    <row r="27" spans="1:16" x14ac:dyDescent="0.3">
      <c r="B27" s="3"/>
      <c r="C27" s="3" t="s">
        <v>14</v>
      </c>
      <c r="D27" s="3" t="s">
        <v>15</v>
      </c>
      <c r="E27" s="3" t="s">
        <v>16</v>
      </c>
      <c r="F27" s="3" t="s">
        <v>17</v>
      </c>
      <c r="G27" s="3" t="s">
        <v>18</v>
      </c>
    </row>
    <row r="28" spans="1:16" x14ac:dyDescent="0.3">
      <c r="B28" s="1" t="s">
        <v>10</v>
      </c>
      <c r="C28" s="1">
        <v>1</v>
      </c>
      <c r="D28" s="1">
        <v>130339.24932013007</v>
      </c>
      <c r="E28" s="1">
        <v>130339.24932013007</v>
      </c>
      <c r="F28" s="1">
        <v>25.634385475997412</v>
      </c>
      <c r="G28" s="1">
        <v>3.6453983592151038E-4</v>
      </c>
    </row>
    <row r="29" spans="1:16" x14ac:dyDescent="0.3">
      <c r="B29" s="1" t="s">
        <v>11</v>
      </c>
      <c r="C29" s="1">
        <v>11</v>
      </c>
      <c r="D29" s="1">
        <v>55930.021956792996</v>
      </c>
      <c r="E29" s="1">
        <v>5084.5474506175451</v>
      </c>
      <c r="F29" s="1"/>
      <c r="G29" s="1"/>
      <c r="K29" s="9"/>
      <c r="L29" s="9"/>
      <c r="M29" s="9"/>
      <c r="N29" s="9"/>
      <c r="O29" s="9"/>
      <c r="P29" s="9"/>
    </row>
    <row r="30" spans="1:16" ht="15" thickBot="1" x14ac:dyDescent="0.35">
      <c r="B30" s="2" t="s">
        <v>12</v>
      </c>
      <c r="C30" s="2">
        <v>12</v>
      </c>
      <c r="D30" s="2">
        <v>186269.27127692307</v>
      </c>
      <c r="E30" s="2"/>
      <c r="F30" s="2"/>
      <c r="G30" s="2"/>
      <c r="K30" s="9"/>
      <c r="L30" s="9"/>
      <c r="M30" s="9"/>
      <c r="N30" s="9"/>
      <c r="O30" s="9"/>
      <c r="P30" s="9"/>
    </row>
    <row r="31" spans="1:16" ht="15" thickBot="1" x14ac:dyDescent="0.35">
      <c r="K31" s="9"/>
      <c r="L31" s="9"/>
      <c r="M31" s="9"/>
      <c r="N31" s="9"/>
      <c r="O31" s="9"/>
      <c r="P31" s="9"/>
    </row>
    <row r="32" spans="1:16" x14ac:dyDescent="0.3">
      <c r="B32" s="3"/>
      <c r="C32" s="3" t="s">
        <v>19</v>
      </c>
      <c r="D32" s="3" t="s">
        <v>7</v>
      </c>
      <c r="E32" s="3" t="s">
        <v>20</v>
      </c>
      <c r="F32" s="3" t="s">
        <v>21</v>
      </c>
      <c r="G32" s="3" t="s">
        <v>22</v>
      </c>
      <c r="H32" s="3" t="s">
        <v>23</v>
      </c>
      <c r="I32" s="3" t="s">
        <v>24</v>
      </c>
      <c r="J32" s="3" t="s">
        <v>25</v>
      </c>
      <c r="K32" s="9"/>
      <c r="L32" s="9"/>
      <c r="M32" s="9"/>
      <c r="N32" s="9"/>
      <c r="O32" s="9"/>
      <c r="P32" s="9"/>
    </row>
    <row r="33" spans="1:16" x14ac:dyDescent="0.3">
      <c r="B33" s="1" t="s">
        <v>13</v>
      </c>
      <c r="C33" s="1">
        <v>90.339103055449073</v>
      </c>
      <c r="D33" s="1">
        <v>61.000825857928291</v>
      </c>
      <c r="E33" s="1">
        <v>1.4809488524934074</v>
      </c>
      <c r="F33" s="1">
        <v>0.16668613813446689</v>
      </c>
      <c r="G33" s="1">
        <v>-43.922809411185369</v>
      </c>
      <c r="H33" s="1">
        <v>224.60101552208351</v>
      </c>
      <c r="I33" s="1">
        <v>-43.922809411185369</v>
      </c>
      <c r="J33" s="1">
        <v>224.60101552208351</v>
      </c>
      <c r="K33" s="9"/>
      <c r="L33" s="9"/>
      <c r="M33" s="9"/>
      <c r="N33" s="9"/>
      <c r="O33" s="9"/>
      <c r="P33" s="9"/>
    </row>
    <row r="34" spans="1:16" ht="15" thickBot="1" x14ac:dyDescent="0.35">
      <c r="B34" s="2" t="s">
        <v>26</v>
      </c>
      <c r="C34" s="2">
        <v>9.0351150394385158</v>
      </c>
      <c r="D34" s="2">
        <v>1.7845233346665397</v>
      </c>
      <c r="E34" s="2">
        <v>5.0630411292026274</v>
      </c>
      <c r="F34" s="2">
        <v>3.6453983592150973E-4</v>
      </c>
      <c r="G34" s="2">
        <v>5.1074056620002182</v>
      </c>
      <c r="H34" s="2">
        <v>12.962824416876813</v>
      </c>
      <c r="I34" s="2">
        <v>5.1074056620002182</v>
      </c>
      <c r="J34" s="2">
        <v>12.962824416876813</v>
      </c>
      <c r="K34" s="9"/>
      <c r="L34" s="9"/>
      <c r="M34" s="9"/>
      <c r="N34" s="9"/>
      <c r="O34" s="9"/>
      <c r="P34" s="9"/>
    </row>
    <row r="35" spans="1:16" ht="15" thickBot="1" x14ac:dyDescent="0.35">
      <c r="K35" s="9"/>
      <c r="L35" s="9"/>
      <c r="M35" s="9"/>
      <c r="N35" s="9"/>
      <c r="O35" s="9"/>
      <c r="P35" s="9"/>
    </row>
    <row r="36" spans="1:16" ht="15" thickBot="1" x14ac:dyDescent="0.35">
      <c r="A36" t="s">
        <v>28</v>
      </c>
      <c r="B36" s="14" t="s">
        <v>30</v>
      </c>
      <c r="C36" s="14"/>
      <c r="D36" s="14"/>
      <c r="E36">
        <f>C20</f>
        <v>0.83650203133833489</v>
      </c>
      <c r="K36" s="9"/>
      <c r="L36" s="9"/>
      <c r="M36" s="9"/>
      <c r="N36" s="9"/>
      <c r="O36" s="9"/>
      <c r="P36" s="9"/>
    </row>
    <row r="37" spans="1:16" ht="15" thickBot="1" x14ac:dyDescent="0.35">
      <c r="A37" t="s">
        <v>29</v>
      </c>
      <c r="B37" s="11" t="s">
        <v>31</v>
      </c>
      <c r="C37" s="11"/>
      <c r="E37">
        <f>C21</f>
        <v>0.69973564843316061</v>
      </c>
      <c r="K37" s="6"/>
      <c r="L37" s="6"/>
      <c r="M37" s="6"/>
      <c r="N37" s="9"/>
      <c r="O37" s="9"/>
      <c r="P37" s="9"/>
    </row>
    <row r="38" spans="1:16" ht="15" thickBot="1" x14ac:dyDescent="0.35">
      <c r="B38" s="11" t="s">
        <v>39</v>
      </c>
      <c r="G38" s="9"/>
      <c r="H38" s="1"/>
      <c r="I38" s="1"/>
      <c r="J38" s="1"/>
      <c r="K38" s="1"/>
      <c r="L38" s="1"/>
      <c r="M38" s="1"/>
      <c r="N38" s="9"/>
      <c r="O38" s="9"/>
      <c r="P38" s="9"/>
    </row>
    <row r="39" spans="1:16" x14ac:dyDescent="0.3">
      <c r="B39" s="11" t="s">
        <v>40</v>
      </c>
      <c r="C39">
        <f>C34</f>
        <v>9.0351150394385158</v>
      </c>
      <c r="D39" t="s">
        <v>42</v>
      </c>
      <c r="E39" t="s">
        <v>41</v>
      </c>
      <c r="G39" s="9"/>
      <c r="H39" s="1"/>
      <c r="I39" s="1"/>
      <c r="J39" s="1"/>
      <c r="K39" s="1"/>
      <c r="L39" s="1"/>
      <c r="M39" s="1"/>
      <c r="N39" s="9"/>
      <c r="O39" s="9"/>
      <c r="P39" s="9"/>
    </row>
    <row r="40" spans="1:16" ht="15" thickBot="1" x14ac:dyDescent="0.35">
      <c r="B40" s="11" t="s">
        <v>27</v>
      </c>
      <c r="C40">
        <f>C33</f>
        <v>90.339103055449073</v>
      </c>
      <c r="G40" s="9"/>
      <c r="H40" s="1"/>
      <c r="I40" s="1"/>
      <c r="J40" s="1"/>
      <c r="K40" s="1"/>
      <c r="L40" s="1"/>
      <c r="M40" s="1"/>
      <c r="N40" s="9"/>
      <c r="O40" s="9"/>
      <c r="P40" s="9"/>
    </row>
    <row r="41" spans="1:16" ht="15" thickBot="1" x14ac:dyDescent="0.35">
      <c r="A41" t="s">
        <v>36</v>
      </c>
      <c r="B41" s="11" t="s">
        <v>32</v>
      </c>
      <c r="C41">
        <f>FINV(0.05,C29,C28)</f>
        <v>242.98345819670288</v>
      </c>
      <c r="D41" s="12" t="s">
        <v>35</v>
      </c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ht="15" thickBot="1" x14ac:dyDescent="0.35">
      <c r="A42" t="s">
        <v>37</v>
      </c>
      <c r="B42" s="11" t="s">
        <v>33</v>
      </c>
      <c r="C42">
        <f>F28</f>
        <v>25.634385475997412</v>
      </c>
      <c r="D42" s="13" t="s">
        <v>34</v>
      </c>
      <c r="E42" s="13"/>
      <c r="F42" s="13"/>
      <c r="G42" s="9"/>
      <c r="H42" s="6"/>
      <c r="I42" s="6"/>
      <c r="J42" s="6"/>
      <c r="K42" s="6"/>
      <c r="L42" s="6"/>
      <c r="M42" s="6"/>
      <c r="N42" s="6"/>
      <c r="O42" s="6"/>
      <c r="P42" s="6"/>
    </row>
    <row r="43" spans="1:16" ht="15" thickBot="1" x14ac:dyDescent="0.35">
      <c r="G43" s="9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">
      <c r="G44" s="9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"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3"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x14ac:dyDescent="0.3"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x14ac:dyDescent="0.3"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7:16" x14ac:dyDescent="0.3"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7:16" x14ac:dyDescent="0.3"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7:16" x14ac:dyDescent="0.3"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7:16" x14ac:dyDescent="0.3"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7:16" x14ac:dyDescent="0.3"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7:16" ht="23.4" x14ac:dyDescent="0.45">
      <c r="G54" s="9"/>
      <c r="H54" s="10"/>
      <c r="I54" s="9"/>
      <c r="J54" s="9"/>
      <c r="K54" s="9"/>
      <c r="L54" s="9"/>
      <c r="M54" s="9"/>
      <c r="N54" s="9"/>
      <c r="O54" s="9"/>
      <c r="P54" s="9"/>
    </row>
    <row r="55" spans="7:16" x14ac:dyDescent="0.3"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7:16" x14ac:dyDescent="0.3">
      <c r="G56" s="9"/>
      <c r="H56" s="9"/>
      <c r="I56" s="9"/>
      <c r="J56" s="9"/>
      <c r="K56" s="9"/>
      <c r="L56" s="9"/>
      <c r="M56" s="9"/>
      <c r="N56" s="9"/>
      <c r="O56" s="9"/>
      <c r="P56" s="9"/>
    </row>
  </sheetData>
  <mergeCells count="3">
    <mergeCell ref="A19:C19"/>
    <mergeCell ref="B36:D36"/>
    <mergeCell ref="D42:F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Semenchuk_NV</dc:creator>
  <cp:lastModifiedBy>Sasha</cp:lastModifiedBy>
  <dcterms:created xsi:type="dcterms:W3CDTF">2018-10-23T11:09:46Z</dcterms:created>
  <dcterms:modified xsi:type="dcterms:W3CDTF">2018-11-29T14:21:54Z</dcterms:modified>
</cp:coreProperties>
</file>