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ahero/Desktop/DS Homework/Week 1 Excel/"/>
    </mc:Choice>
  </mc:AlternateContent>
  <xr:revisionPtr revIDLastSave="0" documentId="13_ncr:1_{4F058E76-5638-AA49-AD3F-28685996316E}" xr6:coauthVersionLast="47" xr6:coauthVersionMax="47" xr10:uidLastSave="{00000000-0000-0000-0000-000000000000}"/>
  <bookViews>
    <workbookView xWindow="39860" yWindow="660" windowWidth="38400" windowHeight="21100" activeTab="4" xr2:uid="{00000000-000D-0000-FFFF-FFFF00000000}"/>
  </bookViews>
  <sheets>
    <sheet name="Pivot 1" sheetId="3" r:id="rId1"/>
    <sheet name="Pivot2" sheetId="5" r:id="rId2"/>
    <sheet name="Pivot 3" sheetId="8" r:id="rId3"/>
    <sheet name="Crowdfunding" sheetId="1" r:id="rId4"/>
    <sheet name="Sheet1" sheetId="9" r:id="rId5"/>
  </sheets>
  <calcPr calcId="191029" concurrentCalc="0"/>
  <pivotCaches>
    <pivotCache cacheId="11" r:id="rId6"/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5" i="9"/>
  <c r="B6" i="9"/>
  <c r="B7" i="9"/>
  <c r="B8" i="9"/>
  <c r="B9" i="9"/>
  <c r="B10" i="9"/>
  <c r="B11" i="9"/>
  <c r="B12" i="9"/>
  <c r="B3" i="9"/>
  <c r="C13" i="9"/>
  <c r="B1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<sst xmlns="http://schemas.openxmlformats.org/spreadsheetml/2006/main" count="8123" uniqueCount="2106">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</sst>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Industry</a:t>
            </a:r>
            <a:endParaRPr lang="en-US" sz="2000"/>
          </a:p>
        </c:rich>
      </c:tx>
      <c:layout>
        <c:manualLayout>
          <c:xMode val="edge"/>
          <c:yMode val="edge"/>
          <c:x val="0.35684041510940162"/>
          <c:y val="8.63557858376511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18792409013389"/>
          <c:y val="6.472876123645166E-2"/>
          <c:w val="0.79615325302079176"/>
          <c:h val="0.82307073014836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E043-BA85-45FB04D09C62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F-E043-BA85-45FB04D09C62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F-E043-BA85-45FB04D09C62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F-E043-BA85-45FB04D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34672"/>
        <c:axId val="515536320"/>
      </c:barChart>
      <c:catAx>
        <c:axId val="5155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6320"/>
        <c:crosses val="autoZero"/>
        <c:auto val="1"/>
        <c:lblAlgn val="ctr"/>
        <c:lblOffset val="100"/>
        <c:noMultiLvlLbl val="0"/>
      </c:catAx>
      <c:valAx>
        <c:axId val="515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r>
                  <a:rPr lang="en-US" sz="1600" baseline="0"/>
                  <a:t> by Status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Sub Category of Industry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008929366857854E-2"/>
          <c:y val="7.5428889185461992E-2"/>
          <c:w val="0.91211634967284017"/>
          <c:h val="0.80587953200765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C-2D4C-98B8-19063699D5A1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C-2D4C-98B8-19063699D5A1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C-2D4C-98B8-19063699D5A1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C-2D4C-98B8-19063699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502287"/>
        <c:axId val="1787523183"/>
      </c:barChart>
      <c:catAx>
        <c:axId val="17875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Sub</a:t>
                </a:r>
                <a:r>
                  <a:rPr lang="en-US" sz="1600" baseline="0"/>
                  <a:t> Category of different Industries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2179903099579913"/>
              <c:y val="0.9587231638418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3183"/>
        <c:crosses val="autoZero"/>
        <c:auto val="1"/>
        <c:lblAlgn val="ctr"/>
        <c:lblOffset val="100"/>
        <c:noMultiLvlLbl val="0"/>
      </c:catAx>
      <c:valAx>
        <c:axId val="1787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of Status</a:t>
                </a:r>
              </a:p>
            </c:rich>
          </c:tx>
          <c:layout>
            <c:manualLayout>
              <c:xMode val="edge"/>
              <c:yMode val="edge"/>
              <c:x val="3.4812880765883376E-3"/>
              <c:y val="0.3968036834378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02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Crowdfunding status by Season</a:t>
            </a:r>
            <a:r>
              <a:rPr lang="en-US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6C46-8DA0-DF33262E3F2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6C46-8DA0-DF33262E3F2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4-6C46-8DA0-DF33262E3F2F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6C46-8DA0-DF33262E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54224"/>
        <c:axId val="843755872"/>
      </c:lineChart>
      <c:catAx>
        <c:axId val="8437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5872"/>
        <c:crosses val="autoZero"/>
        <c:auto val="1"/>
        <c:lblAlgn val="ctr"/>
        <c:lblOffset val="100"/>
        <c:noMultiLvlLbl val="0"/>
      </c:catAx>
      <c:valAx>
        <c:axId val="843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by</a:t>
                </a:r>
                <a:r>
                  <a:rPr lang="en-US" sz="1600" baseline="0"/>
                  <a:t> Status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</xdr:row>
      <xdr:rowOff>101600</xdr:rowOff>
    </xdr:from>
    <xdr:to>
      <xdr:col>20</xdr:col>
      <xdr:colOff>127000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8D358-9066-015F-2638-42CC8898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</xdr:rowOff>
    </xdr:from>
    <xdr:to>
      <xdr:col>24</xdr:col>
      <xdr:colOff>25400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40C5B-9246-457B-ED80-1B44281A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7</xdr:row>
      <xdr:rowOff>165100</xdr:rowOff>
    </xdr:from>
    <xdr:to>
      <xdr:col>20</xdr:col>
      <xdr:colOff>279400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8EF58-38C7-A883-D243-4A8FBA2F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852807291667" createdVersion="8" refreshedVersion="8" minRefreshableVersion="3" recordCount="1000" xr:uid="{5FBC7C85-1F4C-0C49-A837-D18B4957B85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750310069445" createdVersion="8" refreshedVersion="8" minRefreshableVersion="3" recordCount="1000" xr:uid="{FD1284DF-CE80-4947-A604-1490DF8C3B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x v="0"/>
    <x v="0"/>
    <b v="0"/>
    <b v="0"/>
    <x v="0"/>
    <x v="0"/>
    <x v="0"/>
  </r>
  <r>
    <n v="1"/>
    <x v="1"/>
    <s v="Managed bottom-line architecture"/>
    <n v="1400"/>
    <n v="14560"/>
    <x v="1"/>
    <n v="10.4"/>
    <n v="158"/>
    <n v="92.151898734177209"/>
    <x v="1"/>
    <s v="USD"/>
    <x v="1"/>
    <x v="1"/>
    <b v="0"/>
    <b v="1"/>
    <x v="1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x v="2"/>
    <x v="2"/>
    <b v="0"/>
    <b v="0"/>
    <x v="2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x v="3"/>
    <x v="3"/>
    <b v="0"/>
    <b v="0"/>
    <x v="1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x v="4"/>
    <x v="4"/>
    <b v="0"/>
    <b v="0"/>
    <x v="3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x v="5"/>
    <x v="5"/>
    <b v="0"/>
    <b v="0"/>
    <x v="3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x v="6"/>
    <x v="6"/>
    <b v="0"/>
    <b v="0"/>
    <x v="4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x v="7"/>
    <x v="7"/>
    <b v="0"/>
    <b v="0"/>
    <x v="3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x v="8"/>
    <x v="8"/>
    <b v="0"/>
    <b v="0"/>
    <x v="3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x v="9"/>
    <x v="9"/>
    <b v="0"/>
    <b v="0"/>
    <x v="5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x v="10"/>
    <x v="10"/>
    <b v="0"/>
    <b v="0"/>
    <x v="6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x v="11"/>
    <x v="11"/>
    <b v="0"/>
    <b v="1"/>
    <x v="3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x v="12"/>
    <x v="12"/>
    <b v="0"/>
    <b v="0"/>
    <x v="6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x v="13"/>
    <x v="13"/>
    <b v="0"/>
    <b v="0"/>
    <x v="7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x v="14"/>
    <x v="14"/>
    <b v="0"/>
    <b v="0"/>
    <x v="7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x v="15"/>
    <x v="15"/>
    <b v="0"/>
    <b v="0"/>
    <x v="8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x v="16"/>
    <x v="16"/>
    <b v="0"/>
    <b v="0"/>
    <x v="9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x v="17"/>
    <x v="17"/>
    <b v="0"/>
    <b v="0"/>
    <x v="10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x v="18"/>
    <x v="18"/>
    <b v="0"/>
    <b v="0"/>
    <x v="3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x v="19"/>
    <x v="19"/>
    <b v="0"/>
    <b v="1"/>
    <x v="3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x v="20"/>
    <x v="20"/>
    <b v="0"/>
    <b v="0"/>
    <x v="6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x v="21"/>
    <x v="21"/>
    <b v="0"/>
    <b v="0"/>
    <x v="3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x v="22"/>
    <x v="22"/>
    <b v="0"/>
    <b v="0"/>
    <x v="3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x v="23"/>
    <x v="23"/>
    <b v="0"/>
    <b v="0"/>
    <x v="4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x v="24"/>
    <x v="24"/>
    <b v="0"/>
    <b v="0"/>
    <x v="8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x v="25"/>
    <x v="25"/>
    <b v="0"/>
    <b v="1"/>
    <x v="11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x v="26"/>
    <x v="26"/>
    <b v="0"/>
    <b v="0"/>
    <x v="3"/>
    <x v="3"/>
    <x v="3"/>
  </r>
  <r>
    <n v="27"/>
    <x v="27"/>
    <s v="Diverse transitional migration"/>
    <n v="2000"/>
    <n v="1599"/>
    <x v="0"/>
    <n v="0.79949999999999999"/>
    <n v="15"/>
    <n v="106.6"/>
    <x v="1"/>
    <s v="USD"/>
    <x v="27"/>
    <x v="27"/>
    <b v="0"/>
    <b v="0"/>
    <x v="1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x v="28"/>
    <x v="28"/>
    <b v="0"/>
    <b v="1"/>
    <x v="3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x v="29"/>
    <x v="29"/>
    <b v="0"/>
    <b v="0"/>
    <x v="12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x v="30"/>
    <x v="30"/>
    <b v="0"/>
    <b v="0"/>
    <x v="10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x v="31"/>
    <x v="31"/>
    <b v="0"/>
    <b v="0"/>
    <x v="11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x v="32"/>
    <x v="32"/>
    <b v="0"/>
    <b v="0"/>
    <x v="4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x v="33"/>
    <x v="33"/>
    <b v="0"/>
    <b v="0"/>
    <x v="3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x v="34"/>
    <x v="34"/>
    <b v="0"/>
    <b v="0"/>
    <x v="4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x v="35"/>
    <x v="35"/>
    <b v="0"/>
    <b v="1"/>
    <x v="6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x v="36"/>
    <x v="36"/>
    <b v="0"/>
    <b v="0"/>
    <x v="3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x v="37"/>
    <x v="37"/>
    <b v="0"/>
    <b v="1"/>
    <x v="13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x v="38"/>
    <x v="38"/>
    <b v="0"/>
    <b v="0"/>
    <x v="14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x v="39"/>
    <x v="39"/>
    <b v="0"/>
    <b v="0"/>
    <x v="3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x v="40"/>
    <x v="40"/>
    <b v="0"/>
    <b v="1"/>
    <x v="8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x v="41"/>
    <x v="41"/>
    <b v="0"/>
    <b v="1"/>
    <x v="1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x v="42"/>
    <x v="42"/>
    <b v="0"/>
    <b v="0"/>
    <x v="0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x v="43"/>
    <x v="43"/>
    <b v="0"/>
    <b v="0"/>
    <x v="15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x v="44"/>
    <x v="44"/>
    <b v="0"/>
    <b v="0"/>
    <x v="13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x v="45"/>
    <x v="45"/>
    <b v="0"/>
    <b v="1"/>
    <x v="3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x v="46"/>
    <x v="46"/>
    <b v="0"/>
    <b v="0"/>
    <x v="1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x v="47"/>
    <x v="47"/>
    <b v="0"/>
    <b v="0"/>
    <x v="3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x v="48"/>
    <x v="48"/>
    <b v="0"/>
    <b v="0"/>
    <x v="3"/>
    <x v="3"/>
    <x v="3"/>
  </r>
  <r>
    <n v="49"/>
    <x v="49"/>
    <s v="Sharable holistic interface"/>
    <n v="7200"/>
    <n v="13653"/>
    <x v="1"/>
    <n v="1.89625"/>
    <n v="303"/>
    <n v="45.059405940594061"/>
    <x v="1"/>
    <s v="USD"/>
    <x v="49"/>
    <x v="49"/>
    <b v="0"/>
    <b v="0"/>
    <x v="1"/>
    <x v="1"/>
    <x v="1"/>
  </r>
  <r>
    <n v="50"/>
    <x v="50"/>
    <s v="Down-sized system-worthy secured line"/>
    <n v="100"/>
    <n v="2"/>
    <x v="0"/>
    <n v="0.02"/>
    <n v="1"/>
    <n v="2"/>
    <x v="6"/>
    <s v="EUR"/>
    <x v="50"/>
    <x v="50"/>
    <b v="0"/>
    <b v="0"/>
    <x v="16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x v="51"/>
    <x v="51"/>
    <b v="0"/>
    <b v="1"/>
    <x v="8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x v="52"/>
    <x v="52"/>
    <b v="0"/>
    <b v="0"/>
    <x v="3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x v="53"/>
    <x v="53"/>
    <b v="0"/>
    <b v="0"/>
    <x v="6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x v="54"/>
    <x v="54"/>
    <b v="0"/>
    <b v="0"/>
    <x v="8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x v="55"/>
    <x v="55"/>
    <b v="0"/>
    <b v="0"/>
    <x v="17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x v="56"/>
    <x v="56"/>
    <b v="0"/>
    <b v="0"/>
    <x v="8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x v="57"/>
    <x v="57"/>
    <b v="0"/>
    <b v="0"/>
    <x v="11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x v="58"/>
    <x v="58"/>
    <b v="0"/>
    <b v="0"/>
    <x v="3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x v="59"/>
    <x v="59"/>
    <b v="0"/>
    <b v="1"/>
    <x v="3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x v="60"/>
    <x v="60"/>
    <b v="0"/>
    <b v="0"/>
    <x v="3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x v="61"/>
    <x v="61"/>
    <b v="0"/>
    <b v="0"/>
    <x v="3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x v="62"/>
    <x v="62"/>
    <b v="0"/>
    <b v="0"/>
    <x v="2"/>
    <x v="2"/>
    <x v="2"/>
  </r>
  <r>
    <n v="63"/>
    <x v="63"/>
    <s v="Assimilated didactic open system"/>
    <n v="4700"/>
    <n v="557"/>
    <x v="0"/>
    <n v="0.11851063829787234"/>
    <n v="5"/>
    <n v="111.4"/>
    <x v="1"/>
    <s v="USD"/>
    <x v="63"/>
    <x v="63"/>
    <b v="0"/>
    <b v="0"/>
    <x v="3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x v="64"/>
    <x v="64"/>
    <b v="0"/>
    <b v="1"/>
    <x v="2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x v="65"/>
    <x v="65"/>
    <b v="0"/>
    <b v="0"/>
    <x v="3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x v="66"/>
    <x v="66"/>
    <b v="0"/>
    <b v="1"/>
    <x v="3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x v="67"/>
    <x v="67"/>
    <b v="0"/>
    <b v="1"/>
    <x v="8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x v="68"/>
    <x v="68"/>
    <b v="0"/>
    <b v="1"/>
    <x v="3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x v="69"/>
    <x v="69"/>
    <b v="0"/>
    <b v="0"/>
    <x v="3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x v="70"/>
    <x v="70"/>
    <b v="0"/>
    <b v="1"/>
    <x v="3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x v="71"/>
    <x v="49"/>
    <b v="0"/>
    <b v="0"/>
    <x v="3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x v="72"/>
    <x v="71"/>
    <b v="0"/>
    <b v="0"/>
    <x v="10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x v="73"/>
    <x v="72"/>
    <b v="0"/>
    <b v="0"/>
    <x v="17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x v="74"/>
    <x v="73"/>
    <b v="0"/>
    <b v="0"/>
    <x v="16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x v="75"/>
    <x v="74"/>
    <b v="0"/>
    <b v="0"/>
    <x v="14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x v="76"/>
    <x v="75"/>
    <b v="1"/>
    <b v="1"/>
    <x v="3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x v="77"/>
    <x v="76"/>
    <b v="0"/>
    <b v="1"/>
    <x v="10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x v="78"/>
    <x v="77"/>
    <b v="0"/>
    <b v="0"/>
    <x v="18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x v="79"/>
    <x v="78"/>
    <b v="0"/>
    <b v="0"/>
    <x v="3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x v="80"/>
    <x v="79"/>
    <b v="0"/>
    <b v="0"/>
    <x v="11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x v="81"/>
    <x v="80"/>
    <b v="0"/>
    <b v="0"/>
    <x v="1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x v="82"/>
    <x v="4"/>
    <b v="0"/>
    <b v="1"/>
    <x v="11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x v="83"/>
    <x v="81"/>
    <b v="0"/>
    <b v="0"/>
    <x v="5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x v="84"/>
    <x v="82"/>
    <b v="0"/>
    <b v="0"/>
    <x v="8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x v="85"/>
    <x v="83"/>
    <b v="0"/>
    <b v="0"/>
    <x v="7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x v="86"/>
    <x v="84"/>
    <b v="1"/>
    <b v="0"/>
    <x v="3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x v="87"/>
    <x v="85"/>
    <b v="0"/>
    <b v="1"/>
    <x v="1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x v="88"/>
    <x v="86"/>
    <b v="0"/>
    <b v="0"/>
    <x v="18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x v="89"/>
    <x v="87"/>
    <b v="0"/>
    <b v="0"/>
    <x v="3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x v="90"/>
    <x v="88"/>
    <b v="0"/>
    <b v="1"/>
    <x v="3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x v="91"/>
    <x v="89"/>
    <b v="0"/>
    <b v="0"/>
    <x v="18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x v="92"/>
    <x v="40"/>
    <b v="0"/>
    <b v="1"/>
    <x v="11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x v="93"/>
    <x v="90"/>
    <b v="0"/>
    <b v="1"/>
    <x v="3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x v="94"/>
    <x v="91"/>
    <b v="0"/>
    <b v="0"/>
    <x v="2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x v="95"/>
    <x v="92"/>
    <b v="0"/>
    <b v="0"/>
    <x v="4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x v="96"/>
    <x v="36"/>
    <b v="0"/>
    <b v="0"/>
    <x v="3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x v="48"/>
    <x v="93"/>
    <b v="0"/>
    <b v="0"/>
    <x v="0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x v="97"/>
    <x v="94"/>
    <b v="0"/>
    <b v="0"/>
    <x v="11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x v="98"/>
    <x v="95"/>
    <b v="0"/>
    <b v="0"/>
    <x v="3"/>
    <x v="3"/>
    <x v="3"/>
  </r>
  <r>
    <n v="100"/>
    <x v="100"/>
    <s v="Upgradable fault-tolerant approach"/>
    <n v="100"/>
    <n v="1"/>
    <x v="0"/>
    <n v="0.01"/>
    <n v="1"/>
    <n v="1"/>
    <x v="1"/>
    <s v="USD"/>
    <x v="99"/>
    <x v="96"/>
    <b v="0"/>
    <b v="0"/>
    <x v="3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x v="100"/>
    <x v="97"/>
    <b v="0"/>
    <b v="1"/>
    <x v="5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x v="101"/>
    <x v="98"/>
    <b v="0"/>
    <b v="1"/>
    <x v="8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x v="102"/>
    <x v="99"/>
    <b v="0"/>
    <b v="0"/>
    <x v="5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x v="103"/>
    <x v="100"/>
    <b v="0"/>
    <b v="0"/>
    <x v="7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x v="104"/>
    <x v="101"/>
    <b v="0"/>
    <b v="0"/>
    <x v="2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x v="105"/>
    <x v="102"/>
    <b v="0"/>
    <b v="0"/>
    <x v="3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x v="106"/>
    <x v="103"/>
    <b v="0"/>
    <b v="1"/>
    <x v="3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x v="107"/>
    <x v="104"/>
    <b v="0"/>
    <b v="0"/>
    <x v="4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x v="108"/>
    <x v="105"/>
    <b v="0"/>
    <b v="0"/>
    <x v="19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x v="109"/>
    <x v="106"/>
    <b v="0"/>
    <b v="0"/>
    <x v="0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x v="110"/>
    <x v="107"/>
    <b v="0"/>
    <b v="0"/>
    <x v="15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x v="111"/>
    <x v="108"/>
    <b v="0"/>
    <b v="0"/>
    <x v="2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x v="112"/>
    <x v="109"/>
    <b v="0"/>
    <b v="0"/>
    <x v="0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x v="113"/>
    <x v="110"/>
    <b v="0"/>
    <b v="1"/>
    <x v="8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x v="114"/>
    <x v="111"/>
    <b v="0"/>
    <b v="0"/>
    <x v="13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x v="115"/>
    <x v="112"/>
    <b v="0"/>
    <b v="0"/>
    <x v="3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x v="116"/>
    <x v="113"/>
    <b v="0"/>
    <b v="0"/>
    <x v="19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x v="117"/>
    <x v="114"/>
    <b v="0"/>
    <b v="0"/>
    <x v="14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x v="118"/>
    <x v="115"/>
    <b v="0"/>
    <b v="1"/>
    <x v="4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x v="119"/>
    <x v="116"/>
    <b v="0"/>
    <b v="1"/>
    <x v="20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x v="33"/>
    <x v="117"/>
    <b v="0"/>
    <b v="0"/>
    <x v="11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x v="120"/>
    <x v="95"/>
    <b v="0"/>
    <b v="0"/>
    <x v="13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x v="121"/>
    <x v="118"/>
    <b v="1"/>
    <b v="0"/>
    <x v="3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x v="122"/>
    <x v="119"/>
    <b v="0"/>
    <b v="0"/>
    <x v="14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x v="123"/>
    <x v="120"/>
    <b v="0"/>
    <b v="0"/>
    <x v="3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x v="124"/>
    <x v="121"/>
    <b v="0"/>
    <b v="1"/>
    <x v="3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x v="125"/>
    <x v="122"/>
    <b v="0"/>
    <b v="0"/>
    <x v="3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x v="126"/>
    <x v="123"/>
    <b v="0"/>
    <b v="0"/>
    <x v="1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x v="127"/>
    <x v="97"/>
    <b v="0"/>
    <b v="0"/>
    <x v="0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x v="128"/>
    <x v="124"/>
    <b v="0"/>
    <b v="0"/>
    <x v="6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x v="129"/>
    <x v="125"/>
    <b v="0"/>
    <b v="0"/>
    <x v="2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x v="130"/>
    <x v="126"/>
    <b v="0"/>
    <b v="1"/>
    <x v="3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x v="131"/>
    <x v="127"/>
    <b v="0"/>
    <b v="0"/>
    <x v="21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x v="132"/>
    <x v="128"/>
    <b v="0"/>
    <b v="1"/>
    <x v="4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x v="133"/>
    <x v="129"/>
    <b v="0"/>
    <b v="1"/>
    <x v="3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x v="134"/>
    <x v="130"/>
    <b v="0"/>
    <b v="1"/>
    <x v="6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x v="135"/>
    <x v="131"/>
    <b v="0"/>
    <b v="0"/>
    <x v="9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x v="136"/>
    <x v="132"/>
    <b v="0"/>
    <b v="0"/>
    <x v="20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x v="137"/>
    <x v="133"/>
    <b v="0"/>
    <b v="1"/>
    <x v="8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x v="138"/>
    <x v="134"/>
    <b v="0"/>
    <b v="0"/>
    <x v="4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x v="139"/>
    <x v="135"/>
    <b v="0"/>
    <b v="0"/>
    <x v="2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x v="107"/>
    <x v="136"/>
    <b v="0"/>
    <b v="0"/>
    <x v="2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x v="140"/>
    <x v="137"/>
    <b v="0"/>
    <b v="0"/>
    <x v="7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x v="141"/>
    <x v="138"/>
    <b v="0"/>
    <b v="0"/>
    <x v="3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x v="142"/>
    <x v="139"/>
    <b v="0"/>
    <b v="0"/>
    <x v="8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x v="143"/>
    <x v="140"/>
    <b v="0"/>
    <b v="0"/>
    <x v="3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x v="144"/>
    <x v="141"/>
    <b v="0"/>
    <b v="1"/>
    <x v="3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x v="145"/>
    <x v="142"/>
    <b v="0"/>
    <b v="0"/>
    <x v="8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x v="146"/>
    <x v="143"/>
    <b v="0"/>
    <b v="0"/>
    <x v="7"/>
    <x v="1"/>
    <x v="7"/>
  </r>
  <r>
    <n v="150"/>
    <x v="150"/>
    <s v="Networked stable workforce"/>
    <n v="100"/>
    <n v="1"/>
    <x v="0"/>
    <n v="0.01"/>
    <n v="1"/>
    <n v="1"/>
    <x v="1"/>
    <s v="USD"/>
    <x v="147"/>
    <x v="144"/>
    <b v="0"/>
    <b v="0"/>
    <x v="1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x v="148"/>
    <x v="145"/>
    <b v="0"/>
    <b v="0"/>
    <x v="5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x v="149"/>
    <x v="146"/>
    <b v="0"/>
    <b v="0"/>
    <x v="7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x v="150"/>
    <x v="147"/>
    <b v="0"/>
    <b v="0"/>
    <x v="3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x v="151"/>
    <x v="148"/>
    <b v="0"/>
    <b v="1"/>
    <x v="7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x v="152"/>
    <x v="149"/>
    <b v="0"/>
    <b v="0"/>
    <x v="3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x v="153"/>
    <x v="150"/>
    <b v="0"/>
    <b v="0"/>
    <x v="1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x v="154"/>
    <x v="151"/>
    <b v="0"/>
    <b v="0"/>
    <x v="14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x v="155"/>
    <x v="152"/>
    <b v="0"/>
    <b v="0"/>
    <x v="1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x v="156"/>
    <x v="153"/>
    <b v="0"/>
    <b v="1"/>
    <x v="3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x v="157"/>
    <x v="154"/>
    <b v="0"/>
    <b v="0"/>
    <x v="8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x v="158"/>
    <x v="155"/>
    <b v="0"/>
    <b v="1"/>
    <x v="2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x v="159"/>
    <x v="156"/>
    <b v="0"/>
    <b v="0"/>
    <x v="1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x v="160"/>
    <x v="157"/>
    <b v="0"/>
    <b v="1"/>
    <x v="14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x v="161"/>
    <x v="158"/>
    <b v="0"/>
    <b v="0"/>
    <x v="3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x v="162"/>
    <x v="159"/>
    <b v="0"/>
    <b v="0"/>
    <x v="2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x v="163"/>
    <x v="160"/>
    <b v="0"/>
    <b v="0"/>
    <x v="14"/>
    <x v="7"/>
    <x v="14"/>
  </r>
  <r>
    <n v="167"/>
    <x v="167"/>
    <s v="Robust content-based emulation"/>
    <n v="2600"/>
    <n v="10804"/>
    <x v="1"/>
    <n v="4.155384615384615"/>
    <n v="146"/>
    <n v="74"/>
    <x v="2"/>
    <s v="AUD"/>
    <x v="164"/>
    <x v="161"/>
    <b v="0"/>
    <b v="0"/>
    <x v="3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x v="165"/>
    <x v="162"/>
    <b v="0"/>
    <b v="1"/>
    <x v="7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x v="166"/>
    <x v="163"/>
    <b v="0"/>
    <b v="1"/>
    <x v="12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x v="167"/>
    <x v="164"/>
    <b v="0"/>
    <b v="0"/>
    <x v="7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x v="168"/>
    <x v="165"/>
    <b v="0"/>
    <b v="0"/>
    <x v="18"/>
    <x v="5"/>
    <x v="18"/>
  </r>
  <r>
    <n v="172"/>
    <x v="172"/>
    <s v="Centralized national firmware"/>
    <n v="800"/>
    <n v="663"/>
    <x v="0"/>
    <n v="0.82874999999999999"/>
    <n v="26"/>
    <n v="25.5"/>
    <x v="1"/>
    <s v="USD"/>
    <x v="169"/>
    <x v="166"/>
    <b v="0"/>
    <b v="1"/>
    <x v="4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x v="170"/>
    <x v="167"/>
    <b v="0"/>
    <b v="0"/>
    <x v="3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x v="171"/>
    <x v="168"/>
    <b v="0"/>
    <b v="1"/>
    <x v="8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x v="172"/>
    <x v="169"/>
    <b v="0"/>
    <b v="0"/>
    <x v="3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x v="173"/>
    <x v="170"/>
    <b v="0"/>
    <b v="0"/>
    <x v="3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x v="174"/>
    <x v="171"/>
    <b v="0"/>
    <b v="0"/>
    <x v="3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x v="175"/>
    <x v="172"/>
    <b v="0"/>
    <b v="0"/>
    <x v="0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x v="176"/>
    <x v="173"/>
    <b v="0"/>
    <b v="1"/>
    <x v="3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x v="177"/>
    <x v="174"/>
    <b v="0"/>
    <b v="0"/>
    <x v="8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x v="178"/>
    <x v="175"/>
    <b v="0"/>
    <b v="0"/>
    <x v="2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x v="179"/>
    <x v="176"/>
    <b v="0"/>
    <b v="0"/>
    <x v="3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x v="180"/>
    <x v="177"/>
    <b v="0"/>
    <b v="0"/>
    <x v="1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x v="181"/>
    <x v="178"/>
    <b v="0"/>
    <b v="0"/>
    <x v="3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x v="182"/>
    <x v="179"/>
    <b v="0"/>
    <b v="0"/>
    <x v="19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x v="183"/>
    <x v="180"/>
    <b v="0"/>
    <b v="0"/>
    <x v="3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x v="184"/>
    <x v="181"/>
    <b v="0"/>
    <b v="1"/>
    <x v="12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x v="185"/>
    <x v="182"/>
    <b v="0"/>
    <b v="0"/>
    <x v="3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x v="186"/>
    <x v="183"/>
    <b v="0"/>
    <b v="0"/>
    <x v="3"/>
    <x v="3"/>
    <x v="3"/>
  </r>
  <r>
    <n v="190"/>
    <x v="190"/>
    <s v="Up-sized dynamic throughput"/>
    <n v="3700"/>
    <n v="2538"/>
    <x v="0"/>
    <n v="0.68594594594594593"/>
    <n v="24"/>
    <n v="105.75"/>
    <x v="1"/>
    <s v="USD"/>
    <x v="187"/>
    <x v="184"/>
    <b v="0"/>
    <b v="1"/>
    <x v="3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x v="188"/>
    <x v="185"/>
    <b v="0"/>
    <b v="0"/>
    <x v="3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x v="189"/>
    <x v="186"/>
    <b v="0"/>
    <b v="0"/>
    <x v="1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x v="190"/>
    <x v="187"/>
    <b v="1"/>
    <b v="0"/>
    <x v="7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x v="191"/>
    <x v="188"/>
    <b v="0"/>
    <b v="0"/>
    <x v="16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x v="192"/>
    <x v="189"/>
    <b v="0"/>
    <b v="0"/>
    <x v="5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x v="173"/>
    <x v="190"/>
    <b v="0"/>
    <b v="0"/>
    <x v="8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x v="193"/>
    <x v="191"/>
    <b v="0"/>
    <b v="0"/>
    <x v="6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x v="194"/>
    <x v="192"/>
    <b v="0"/>
    <b v="0"/>
    <x v="5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x v="195"/>
    <x v="193"/>
    <b v="0"/>
    <b v="0"/>
    <x v="1"/>
    <x v="1"/>
    <x v="1"/>
  </r>
  <r>
    <n v="200"/>
    <x v="200"/>
    <s v="Reduced dedicated capability"/>
    <n v="100"/>
    <n v="2"/>
    <x v="0"/>
    <n v="0.02"/>
    <n v="1"/>
    <n v="2"/>
    <x v="0"/>
    <s v="CAD"/>
    <x v="152"/>
    <x v="194"/>
    <b v="0"/>
    <b v="0"/>
    <x v="3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x v="196"/>
    <x v="195"/>
    <b v="0"/>
    <b v="0"/>
    <x v="2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x v="197"/>
    <x v="196"/>
    <b v="0"/>
    <b v="0"/>
    <x v="0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x v="198"/>
    <x v="197"/>
    <b v="0"/>
    <b v="0"/>
    <x v="3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x v="199"/>
    <x v="198"/>
    <b v="0"/>
    <b v="0"/>
    <x v="17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x v="200"/>
    <x v="199"/>
    <b v="1"/>
    <b v="0"/>
    <x v="3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x v="201"/>
    <x v="200"/>
    <b v="0"/>
    <b v="0"/>
    <x v="13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x v="202"/>
    <x v="201"/>
    <b v="0"/>
    <b v="1"/>
    <x v="1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x v="203"/>
    <x v="202"/>
    <b v="0"/>
    <b v="0"/>
    <x v="4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x v="204"/>
    <x v="203"/>
    <b v="0"/>
    <b v="0"/>
    <x v="4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x v="205"/>
    <x v="204"/>
    <b v="0"/>
    <b v="0"/>
    <x v="22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x v="206"/>
    <x v="205"/>
    <b v="0"/>
    <b v="0"/>
    <x v="3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x v="207"/>
    <x v="206"/>
    <b v="0"/>
    <b v="0"/>
    <x v="3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x v="208"/>
    <x v="207"/>
    <b v="0"/>
    <b v="1"/>
    <x v="7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x v="209"/>
    <x v="208"/>
    <b v="0"/>
    <b v="0"/>
    <x v="1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x v="210"/>
    <x v="209"/>
    <b v="0"/>
    <b v="0"/>
    <x v="3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x v="211"/>
    <x v="210"/>
    <b v="0"/>
    <b v="0"/>
    <x v="3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x v="212"/>
    <x v="211"/>
    <b v="0"/>
    <b v="0"/>
    <x v="22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x v="213"/>
    <x v="212"/>
    <b v="0"/>
    <b v="1"/>
    <x v="12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x v="214"/>
    <x v="213"/>
    <b v="0"/>
    <b v="0"/>
    <x v="10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x v="215"/>
    <x v="214"/>
    <b v="1"/>
    <b v="0"/>
    <x v="3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x v="216"/>
    <x v="215"/>
    <b v="1"/>
    <b v="0"/>
    <x v="0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x v="217"/>
    <x v="216"/>
    <b v="0"/>
    <b v="0"/>
    <x v="14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x v="218"/>
    <x v="217"/>
    <b v="0"/>
    <b v="0"/>
    <x v="3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x v="219"/>
    <x v="218"/>
    <b v="0"/>
    <b v="0"/>
    <x v="22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x v="220"/>
    <x v="219"/>
    <b v="1"/>
    <b v="0"/>
    <x v="1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x v="221"/>
    <x v="122"/>
    <b v="0"/>
    <b v="0"/>
    <x v="14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x v="222"/>
    <x v="220"/>
    <b v="0"/>
    <b v="0"/>
    <x v="20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x v="172"/>
    <x v="221"/>
    <b v="0"/>
    <b v="0"/>
    <x v="10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x v="223"/>
    <x v="222"/>
    <b v="0"/>
    <b v="1"/>
    <x v="20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x v="224"/>
    <x v="223"/>
    <b v="0"/>
    <b v="0"/>
    <x v="11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x v="225"/>
    <x v="224"/>
    <b v="0"/>
    <b v="0"/>
    <x v="3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x v="226"/>
    <x v="225"/>
    <b v="0"/>
    <b v="0"/>
    <x v="3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x v="227"/>
    <x v="226"/>
    <b v="0"/>
    <b v="0"/>
    <x v="10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x v="228"/>
    <x v="227"/>
    <b v="0"/>
    <b v="1"/>
    <x v="11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x v="229"/>
    <x v="228"/>
    <b v="0"/>
    <b v="0"/>
    <x v="10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x v="230"/>
    <x v="229"/>
    <b v="0"/>
    <b v="1"/>
    <x v="1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x v="231"/>
    <x v="230"/>
    <b v="0"/>
    <b v="0"/>
    <x v="10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x v="232"/>
    <x v="231"/>
    <b v="0"/>
    <b v="1"/>
    <x v="3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x v="233"/>
    <x v="232"/>
    <b v="0"/>
    <b v="0"/>
    <x v="8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x v="194"/>
    <x v="233"/>
    <b v="0"/>
    <b v="0"/>
    <x v="3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x v="234"/>
    <x v="234"/>
    <b v="0"/>
    <b v="1"/>
    <x v="9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x v="235"/>
    <x v="235"/>
    <b v="0"/>
    <b v="1"/>
    <x v="1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x v="236"/>
    <x v="236"/>
    <b v="0"/>
    <b v="0"/>
    <x v="3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x v="237"/>
    <x v="237"/>
    <b v="0"/>
    <b v="0"/>
    <x v="3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x v="238"/>
    <x v="238"/>
    <b v="0"/>
    <b v="0"/>
    <x v="3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x v="239"/>
    <x v="239"/>
    <b v="0"/>
    <b v="0"/>
    <x v="2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x v="240"/>
    <x v="240"/>
    <b v="0"/>
    <b v="1"/>
    <x v="13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x v="241"/>
    <x v="241"/>
    <b v="0"/>
    <b v="0"/>
    <x v="20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x v="242"/>
    <x v="242"/>
    <b v="0"/>
    <b v="0"/>
    <x v="18"/>
    <x v="5"/>
    <x v="18"/>
  </r>
  <r>
    <n v="250"/>
    <x v="249"/>
    <s v="Future-proofed directional synergy"/>
    <n v="100"/>
    <n v="3"/>
    <x v="0"/>
    <n v="0.03"/>
    <n v="1"/>
    <n v="3"/>
    <x v="1"/>
    <s v="USD"/>
    <x v="67"/>
    <x v="243"/>
    <b v="0"/>
    <b v="0"/>
    <x v="1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x v="243"/>
    <x v="244"/>
    <b v="0"/>
    <b v="0"/>
    <x v="3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x v="244"/>
    <x v="245"/>
    <b v="0"/>
    <b v="0"/>
    <x v="3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x v="245"/>
    <x v="246"/>
    <b v="0"/>
    <b v="0"/>
    <x v="6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x v="246"/>
    <x v="247"/>
    <b v="0"/>
    <b v="0"/>
    <x v="9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x v="247"/>
    <x v="248"/>
    <b v="0"/>
    <b v="1"/>
    <x v="1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x v="248"/>
    <x v="249"/>
    <b v="0"/>
    <b v="0"/>
    <x v="1"/>
    <x v="1"/>
    <x v="1"/>
  </r>
  <r>
    <n v="257"/>
    <x v="256"/>
    <s v="Decentralized exuding strategy"/>
    <n v="5700"/>
    <n v="8322"/>
    <x v="1"/>
    <n v="1.46"/>
    <n v="92"/>
    <n v="90.456521739130437"/>
    <x v="1"/>
    <s v="USD"/>
    <x v="249"/>
    <x v="250"/>
    <b v="0"/>
    <b v="0"/>
    <x v="3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x v="250"/>
    <x v="251"/>
    <b v="0"/>
    <b v="1"/>
    <x v="3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x v="251"/>
    <x v="252"/>
    <b v="1"/>
    <b v="0"/>
    <x v="14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x v="136"/>
    <x v="253"/>
    <b v="0"/>
    <b v="0"/>
    <x v="1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x v="252"/>
    <x v="254"/>
    <b v="0"/>
    <b v="1"/>
    <x v="1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x v="253"/>
    <x v="255"/>
    <b v="0"/>
    <b v="1"/>
    <x v="7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x v="254"/>
    <x v="256"/>
    <b v="0"/>
    <b v="0"/>
    <x v="14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x v="255"/>
    <x v="257"/>
    <b v="0"/>
    <b v="0"/>
    <x v="3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x v="256"/>
    <x v="258"/>
    <b v="0"/>
    <b v="0"/>
    <x v="3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x v="257"/>
    <x v="259"/>
    <b v="0"/>
    <b v="1"/>
    <x v="17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x v="258"/>
    <x v="260"/>
    <b v="0"/>
    <b v="0"/>
    <x v="3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x v="259"/>
    <x v="261"/>
    <b v="0"/>
    <b v="0"/>
    <x v="4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x v="260"/>
    <x v="262"/>
    <b v="0"/>
    <b v="0"/>
    <x v="19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x v="261"/>
    <x v="263"/>
    <b v="0"/>
    <b v="0"/>
    <x v="11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x v="262"/>
    <x v="264"/>
    <b v="0"/>
    <b v="0"/>
    <x v="14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x v="263"/>
    <x v="265"/>
    <b v="0"/>
    <b v="1"/>
    <x v="3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x v="264"/>
    <x v="266"/>
    <b v="0"/>
    <b v="0"/>
    <x v="3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x v="265"/>
    <x v="267"/>
    <b v="0"/>
    <b v="0"/>
    <x v="3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x v="266"/>
    <x v="153"/>
    <b v="0"/>
    <b v="0"/>
    <x v="18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x v="267"/>
    <x v="268"/>
    <b v="0"/>
    <b v="1"/>
    <x v="11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x v="268"/>
    <x v="269"/>
    <b v="0"/>
    <b v="0"/>
    <x v="3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x v="269"/>
    <x v="270"/>
    <b v="0"/>
    <b v="0"/>
    <x v="2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x v="270"/>
    <x v="271"/>
    <b v="0"/>
    <b v="0"/>
    <x v="3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x v="271"/>
    <x v="272"/>
    <b v="0"/>
    <b v="0"/>
    <x v="10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x v="272"/>
    <x v="273"/>
    <b v="0"/>
    <b v="1"/>
    <x v="3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x v="73"/>
    <x v="274"/>
    <b v="0"/>
    <b v="1"/>
    <x v="19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x v="273"/>
    <x v="148"/>
    <b v="0"/>
    <b v="0"/>
    <x v="1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x v="274"/>
    <x v="275"/>
    <b v="0"/>
    <b v="0"/>
    <x v="2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x v="275"/>
    <x v="276"/>
    <b v="0"/>
    <b v="0"/>
    <x v="3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x v="276"/>
    <x v="72"/>
    <b v="0"/>
    <b v="0"/>
    <x v="3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x v="277"/>
    <x v="277"/>
    <b v="0"/>
    <b v="0"/>
    <x v="5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x v="278"/>
    <x v="278"/>
    <b v="0"/>
    <b v="1"/>
    <x v="16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x v="279"/>
    <x v="71"/>
    <b v="0"/>
    <b v="0"/>
    <x v="3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x v="280"/>
    <x v="279"/>
    <b v="0"/>
    <b v="1"/>
    <x v="4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x v="281"/>
    <x v="280"/>
    <b v="1"/>
    <b v="0"/>
    <x v="2"/>
    <x v="2"/>
    <x v="2"/>
  </r>
  <r>
    <n v="292"/>
    <x v="291"/>
    <s v="Versatile cohesive encoding"/>
    <n v="7300"/>
    <n v="717"/>
    <x v="0"/>
    <n v="9.8219178082191785E-2"/>
    <n v="10"/>
    <n v="71.7"/>
    <x v="1"/>
    <s v="USD"/>
    <x v="282"/>
    <x v="281"/>
    <b v="0"/>
    <b v="0"/>
    <x v="0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x v="283"/>
    <x v="282"/>
    <b v="0"/>
    <b v="0"/>
    <x v="3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x v="284"/>
    <x v="283"/>
    <b v="0"/>
    <b v="0"/>
    <x v="3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x v="285"/>
    <x v="284"/>
    <b v="0"/>
    <b v="0"/>
    <x v="3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x v="286"/>
    <x v="285"/>
    <b v="0"/>
    <b v="0"/>
    <x v="3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x v="287"/>
    <x v="286"/>
    <b v="0"/>
    <b v="1"/>
    <x v="3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x v="288"/>
    <x v="287"/>
    <b v="0"/>
    <b v="1"/>
    <x v="1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x v="289"/>
    <x v="288"/>
    <b v="0"/>
    <b v="0"/>
    <x v="0"/>
    <x v="0"/>
    <x v="0"/>
  </r>
  <r>
    <n v="300"/>
    <x v="299"/>
    <s v="Focused executive core"/>
    <n v="100"/>
    <n v="5"/>
    <x v="0"/>
    <n v="0.05"/>
    <n v="1"/>
    <n v="5"/>
    <x v="3"/>
    <s v="DKK"/>
    <x v="290"/>
    <x v="289"/>
    <b v="0"/>
    <b v="1"/>
    <x v="9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x v="291"/>
    <x v="290"/>
    <b v="0"/>
    <b v="0"/>
    <x v="4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x v="292"/>
    <x v="18"/>
    <b v="0"/>
    <b v="0"/>
    <x v="3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x v="293"/>
    <x v="291"/>
    <b v="0"/>
    <b v="0"/>
    <x v="7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x v="294"/>
    <x v="292"/>
    <b v="0"/>
    <b v="0"/>
    <x v="4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x v="295"/>
    <x v="293"/>
    <b v="0"/>
    <b v="0"/>
    <x v="3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x v="296"/>
    <x v="294"/>
    <b v="0"/>
    <b v="1"/>
    <x v="3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x v="297"/>
    <x v="295"/>
    <b v="0"/>
    <b v="1"/>
    <x v="13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x v="298"/>
    <x v="296"/>
    <b v="0"/>
    <b v="0"/>
    <x v="3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x v="299"/>
    <x v="297"/>
    <b v="0"/>
    <b v="1"/>
    <x v="7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x v="300"/>
    <x v="298"/>
    <b v="0"/>
    <b v="0"/>
    <x v="11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x v="247"/>
    <x v="299"/>
    <b v="0"/>
    <b v="0"/>
    <x v="3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x v="244"/>
    <x v="300"/>
    <b v="0"/>
    <b v="0"/>
    <x v="3"/>
    <x v="3"/>
    <x v="3"/>
  </r>
  <r>
    <n v="313"/>
    <x v="312"/>
    <s v="Secured maximized policy"/>
    <n v="2200"/>
    <n v="8697"/>
    <x v="1"/>
    <n v="3.9531818181818181"/>
    <n v="223"/>
    <n v="39"/>
    <x v="1"/>
    <s v="USD"/>
    <x v="301"/>
    <x v="301"/>
    <b v="0"/>
    <b v="0"/>
    <x v="1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x v="188"/>
    <x v="162"/>
    <b v="0"/>
    <b v="1"/>
    <x v="4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x v="302"/>
    <x v="302"/>
    <b v="0"/>
    <b v="0"/>
    <x v="3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x v="303"/>
    <x v="303"/>
    <b v="0"/>
    <b v="1"/>
    <x v="0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x v="304"/>
    <x v="304"/>
    <b v="0"/>
    <b v="0"/>
    <x v="3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x v="305"/>
    <x v="305"/>
    <b v="0"/>
    <b v="0"/>
    <x v="1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x v="306"/>
    <x v="306"/>
    <b v="0"/>
    <b v="0"/>
    <x v="2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x v="307"/>
    <x v="307"/>
    <b v="0"/>
    <b v="0"/>
    <x v="13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x v="308"/>
    <x v="308"/>
    <b v="0"/>
    <b v="0"/>
    <x v="12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x v="309"/>
    <x v="309"/>
    <b v="0"/>
    <b v="0"/>
    <x v="3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x v="310"/>
    <x v="310"/>
    <b v="0"/>
    <b v="0"/>
    <x v="4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x v="311"/>
    <x v="311"/>
    <b v="0"/>
    <b v="1"/>
    <x v="3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x v="79"/>
    <x v="312"/>
    <b v="0"/>
    <b v="1"/>
    <x v="3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x v="312"/>
    <x v="313"/>
    <b v="0"/>
    <b v="0"/>
    <x v="10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x v="313"/>
    <x v="314"/>
    <b v="0"/>
    <b v="1"/>
    <x v="3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x v="314"/>
    <x v="315"/>
    <b v="0"/>
    <b v="0"/>
    <x v="1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x v="315"/>
    <x v="316"/>
    <b v="0"/>
    <b v="0"/>
    <x v="11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x v="316"/>
    <x v="317"/>
    <b v="0"/>
    <b v="0"/>
    <x v="4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x v="317"/>
    <x v="318"/>
    <b v="0"/>
    <b v="0"/>
    <x v="0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x v="318"/>
    <x v="319"/>
    <b v="0"/>
    <b v="0"/>
    <x v="8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x v="319"/>
    <x v="320"/>
    <b v="0"/>
    <b v="0"/>
    <x v="3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x v="32"/>
    <x v="321"/>
    <b v="0"/>
    <b v="0"/>
    <x v="1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x v="320"/>
    <x v="322"/>
    <b v="0"/>
    <b v="0"/>
    <x v="1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x v="321"/>
    <x v="323"/>
    <b v="0"/>
    <b v="1"/>
    <x v="1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x v="322"/>
    <x v="324"/>
    <b v="0"/>
    <b v="0"/>
    <x v="3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x v="323"/>
    <x v="325"/>
    <b v="0"/>
    <b v="0"/>
    <x v="3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x v="324"/>
    <x v="326"/>
    <b v="0"/>
    <b v="0"/>
    <x v="3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x v="325"/>
    <x v="327"/>
    <b v="0"/>
    <b v="0"/>
    <x v="14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x v="326"/>
    <x v="328"/>
    <b v="0"/>
    <b v="0"/>
    <x v="7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x v="327"/>
    <x v="329"/>
    <b v="0"/>
    <b v="0"/>
    <x v="3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x v="328"/>
    <x v="151"/>
    <b v="0"/>
    <b v="0"/>
    <x v="3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x v="329"/>
    <x v="330"/>
    <b v="0"/>
    <b v="0"/>
    <x v="11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x v="330"/>
    <x v="331"/>
    <b v="0"/>
    <b v="0"/>
    <x v="6"/>
    <x v="4"/>
    <x v="6"/>
  </r>
  <r>
    <n v="346"/>
    <x v="345"/>
    <s v="Virtual attitude-oriented migration"/>
    <n v="8000"/>
    <n v="2758"/>
    <x v="0"/>
    <n v="0.34475"/>
    <n v="25"/>
    <n v="110.32"/>
    <x v="1"/>
    <s v="USD"/>
    <x v="331"/>
    <x v="332"/>
    <b v="0"/>
    <b v="1"/>
    <x v="7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x v="332"/>
    <x v="333"/>
    <b v="0"/>
    <b v="0"/>
    <x v="2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x v="333"/>
    <x v="334"/>
    <b v="0"/>
    <b v="0"/>
    <x v="0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x v="296"/>
    <x v="335"/>
    <b v="0"/>
    <b v="0"/>
    <x v="3"/>
    <x v="3"/>
    <x v="3"/>
  </r>
  <r>
    <n v="350"/>
    <x v="349"/>
    <s v="Pre-emptive neutral capacity"/>
    <n v="100"/>
    <n v="5"/>
    <x v="0"/>
    <n v="0.05"/>
    <n v="1"/>
    <n v="5"/>
    <x v="1"/>
    <s v="USD"/>
    <x v="334"/>
    <x v="336"/>
    <b v="0"/>
    <b v="1"/>
    <x v="17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x v="335"/>
    <x v="337"/>
    <b v="0"/>
    <b v="0"/>
    <x v="1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x v="336"/>
    <x v="338"/>
    <b v="0"/>
    <b v="0"/>
    <x v="3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x v="337"/>
    <x v="339"/>
    <b v="0"/>
    <b v="0"/>
    <x v="3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x v="338"/>
    <x v="340"/>
    <b v="0"/>
    <b v="0"/>
    <x v="4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x v="339"/>
    <x v="341"/>
    <b v="0"/>
    <b v="0"/>
    <x v="8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x v="340"/>
    <x v="342"/>
    <b v="0"/>
    <b v="0"/>
    <x v="3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x v="341"/>
    <x v="343"/>
    <b v="0"/>
    <b v="0"/>
    <x v="11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x v="342"/>
    <x v="344"/>
    <b v="1"/>
    <b v="0"/>
    <x v="14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x v="343"/>
    <x v="127"/>
    <b v="0"/>
    <b v="0"/>
    <x v="10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x v="344"/>
    <x v="345"/>
    <b v="0"/>
    <b v="1"/>
    <x v="3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x v="345"/>
    <x v="346"/>
    <b v="0"/>
    <b v="0"/>
    <x v="3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x v="65"/>
    <x v="347"/>
    <b v="0"/>
    <b v="0"/>
    <x v="1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x v="346"/>
    <x v="348"/>
    <b v="0"/>
    <b v="0"/>
    <x v="1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x v="347"/>
    <x v="349"/>
    <b v="0"/>
    <b v="0"/>
    <x v="7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x v="348"/>
    <x v="350"/>
    <b v="0"/>
    <b v="0"/>
    <x v="3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x v="349"/>
    <x v="351"/>
    <b v="0"/>
    <b v="1"/>
    <x v="3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x v="350"/>
    <x v="33"/>
    <b v="0"/>
    <b v="1"/>
    <x v="3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x v="351"/>
    <x v="352"/>
    <b v="0"/>
    <b v="1"/>
    <x v="4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x v="352"/>
    <x v="353"/>
    <b v="0"/>
    <b v="1"/>
    <x v="19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x v="353"/>
    <x v="354"/>
    <b v="0"/>
    <b v="0"/>
    <x v="3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x v="354"/>
    <x v="355"/>
    <b v="0"/>
    <b v="0"/>
    <x v="3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x v="355"/>
    <x v="356"/>
    <b v="0"/>
    <b v="1"/>
    <x v="4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x v="356"/>
    <x v="357"/>
    <b v="0"/>
    <b v="0"/>
    <x v="3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x v="357"/>
    <x v="358"/>
    <b v="0"/>
    <b v="1"/>
    <x v="4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x v="358"/>
    <x v="359"/>
    <b v="0"/>
    <b v="0"/>
    <x v="7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x v="359"/>
    <x v="360"/>
    <b v="0"/>
    <b v="0"/>
    <x v="1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x v="12"/>
    <x v="361"/>
    <b v="0"/>
    <b v="0"/>
    <x v="3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x v="360"/>
    <x v="362"/>
    <b v="0"/>
    <b v="0"/>
    <x v="4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x v="361"/>
    <x v="363"/>
    <b v="0"/>
    <b v="0"/>
    <x v="3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x v="362"/>
    <x v="364"/>
    <b v="0"/>
    <b v="0"/>
    <x v="3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x v="363"/>
    <x v="365"/>
    <b v="0"/>
    <b v="0"/>
    <x v="3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x v="364"/>
    <x v="366"/>
    <b v="0"/>
    <b v="0"/>
    <x v="14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x v="210"/>
    <x v="285"/>
    <b v="0"/>
    <b v="1"/>
    <x v="0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x v="365"/>
    <x v="367"/>
    <b v="1"/>
    <b v="1"/>
    <x v="4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x v="366"/>
    <x v="368"/>
    <b v="0"/>
    <b v="0"/>
    <x v="9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x v="367"/>
    <x v="369"/>
    <b v="0"/>
    <b v="0"/>
    <x v="3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x v="368"/>
    <x v="370"/>
    <b v="0"/>
    <b v="0"/>
    <x v="8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x v="369"/>
    <x v="371"/>
    <b v="0"/>
    <b v="0"/>
    <x v="7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x v="370"/>
    <x v="372"/>
    <b v="0"/>
    <b v="0"/>
    <x v="3"/>
    <x v="3"/>
    <x v="3"/>
  </r>
  <r>
    <n v="390"/>
    <x v="389"/>
    <s v="Digitized eco-centric core"/>
    <n v="2400"/>
    <n v="4477"/>
    <x v="1"/>
    <n v="1.8654166666666667"/>
    <n v="50"/>
    <n v="89.54"/>
    <x v="1"/>
    <s v="USD"/>
    <x v="371"/>
    <x v="373"/>
    <b v="0"/>
    <b v="0"/>
    <x v="14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x v="287"/>
    <x v="374"/>
    <b v="0"/>
    <b v="0"/>
    <x v="9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x v="372"/>
    <x v="375"/>
    <b v="0"/>
    <b v="0"/>
    <x v="8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x v="373"/>
    <x v="376"/>
    <b v="0"/>
    <b v="0"/>
    <x v="17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x v="374"/>
    <x v="377"/>
    <b v="0"/>
    <b v="1"/>
    <x v="4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x v="375"/>
    <x v="378"/>
    <b v="1"/>
    <b v="0"/>
    <x v="3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x v="376"/>
    <x v="379"/>
    <b v="0"/>
    <b v="0"/>
    <x v="6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x v="377"/>
    <x v="380"/>
    <b v="0"/>
    <b v="0"/>
    <x v="1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x v="378"/>
    <x v="103"/>
    <b v="0"/>
    <b v="1"/>
    <x v="10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x v="379"/>
    <x v="381"/>
    <b v="0"/>
    <b v="0"/>
    <x v="7"/>
    <x v="1"/>
    <x v="7"/>
  </r>
  <r>
    <n v="400"/>
    <x v="398"/>
    <s v="Ergonomic eco-centric open architecture"/>
    <n v="100"/>
    <n v="2"/>
    <x v="0"/>
    <n v="0.02"/>
    <n v="1"/>
    <n v="2"/>
    <x v="1"/>
    <s v="USD"/>
    <x v="380"/>
    <x v="382"/>
    <b v="0"/>
    <b v="1"/>
    <x v="14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x v="381"/>
    <x v="383"/>
    <b v="0"/>
    <b v="0"/>
    <x v="3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x v="382"/>
    <x v="384"/>
    <b v="0"/>
    <b v="1"/>
    <x v="12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x v="125"/>
    <x v="385"/>
    <b v="0"/>
    <b v="1"/>
    <x v="3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x v="383"/>
    <x v="386"/>
    <b v="0"/>
    <b v="0"/>
    <x v="3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x v="384"/>
    <x v="387"/>
    <b v="0"/>
    <b v="0"/>
    <x v="3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x v="385"/>
    <x v="388"/>
    <b v="1"/>
    <b v="0"/>
    <x v="4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x v="386"/>
    <x v="389"/>
    <b v="0"/>
    <b v="0"/>
    <x v="3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x v="387"/>
    <x v="390"/>
    <b v="0"/>
    <b v="0"/>
    <x v="4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x v="388"/>
    <x v="391"/>
    <b v="0"/>
    <b v="0"/>
    <x v="1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x v="277"/>
    <x v="277"/>
    <b v="0"/>
    <b v="0"/>
    <x v="20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x v="389"/>
    <x v="392"/>
    <b v="0"/>
    <b v="0"/>
    <x v="3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x v="390"/>
    <x v="393"/>
    <b v="0"/>
    <b v="0"/>
    <x v="13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x v="391"/>
    <x v="394"/>
    <b v="0"/>
    <b v="0"/>
    <x v="10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x v="392"/>
    <x v="395"/>
    <b v="0"/>
    <b v="1"/>
    <x v="0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x v="393"/>
    <x v="396"/>
    <b v="0"/>
    <b v="0"/>
    <x v="3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x v="394"/>
    <x v="397"/>
    <b v="0"/>
    <b v="1"/>
    <x v="4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x v="395"/>
    <x v="398"/>
    <b v="0"/>
    <b v="0"/>
    <x v="3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x v="396"/>
    <x v="399"/>
    <b v="0"/>
    <b v="0"/>
    <x v="4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x v="397"/>
    <x v="348"/>
    <b v="0"/>
    <b v="0"/>
    <x v="2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x v="398"/>
    <x v="400"/>
    <b v="0"/>
    <b v="0"/>
    <x v="3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x v="399"/>
    <x v="401"/>
    <b v="0"/>
    <b v="1"/>
    <x v="8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x v="400"/>
    <x v="402"/>
    <b v="0"/>
    <b v="1"/>
    <x v="3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x v="116"/>
    <x v="403"/>
    <b v="0"/>
    <b v="1"/>
    <x v="0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x v="401"/>
    <x v="404"/>
    <b v="0"/>
    <b v="0"/>
    <x v="7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x v="402"/>
    <x v="405"/>
    <b v="0"/>
    <b v="0"/>
    <x v="14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x v="403"/>
    <x v="406"/>
    <b v="0"/>
    <b v="0"/>
    <x v="3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x v="404"/>
    <x v="407"/>
    <b v="0"/>
    <b v="1"/>
    <x v="3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x v="405"/>
    <x v="408"/>
    <b v="0"/>
    <b v="0"/>
    <x v="10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x v="406"/>
    <x v="409"/>
    <b v="0"/>
    <b v="1"/>
    <x v="14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x v="407"/>
    <x v="410"/>
    <b v="0"/>
    <b v="0"/>
    <x v="3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x v="408"/>
    <x v="312"/>
    <b v="1"/>
    <b v="0"/>
    <x v="3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x v="409"/>
    <x v="411"/>
    <b v="0"/>
    <b v="0"/>
    <x v="3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x v="410"/>
    <x v="412"/>
    <b v="0"/>
    <b v="1"/>
    <x v="4"/>
    <x v="4"/>
    <x v="4"/>
  </r>
  <r>
    <n v="434"/>
    <x v="430"/>
    <s v="Cloned transitional hierarchy"/>
    <n v="5400"/>
    <n v="903"/>
    <x v="3"/>
    <n v="0.16722222222222222"/>
    <n v="10"/>
    <n v="90.3"/>
    <x v="0"/>
    <s v="CAD"/>
    <x v="411"/>
    <x v="413"/>
    <b v="1"/>
    <b v="0"/>
    <x v="3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x v="412"/>
    <x v="414"/>
    <b v="0"/>
    <b v="1"/>
    <x v="3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x v="413"/>
    <x v="354"/>
    <b v="0"/>
    <b v="0"/>
    <x v="17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x v="414"/>
    <x v="415"/>
    <b v="0"/>
    <b v="1"/>
    <x v="10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x v="415"/>
    <x v="416"/>
    <b v="0"/>
    <b v="0"/>
    <x v="3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x v="416"/>
    <x v="417"/>
    <b v="0"/>
    <b v="0"/>
    <x v="22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x v="417"/>
    <x v="418"/>
    <b v="0"/>
    <b v="0"/>
    <x v="19"/>
    <x v="4"/>
    <x v="19"/>
  </r>
  <r>
    <n v="441"/>
    <x v="437"/>
    <s v="Automated optimal function"/>
    <n v="7000"/>
    <n v="1744"/>
    <x v="0"/>
    <n v="0.24914285714285714"/>
    <n v="32"/>
    <n v="54.5"/>
    <x v="1"/>
    <s v="USD"/>
    <x v="418"/>
    <x v="419"/>
    <b v="0"/>
    <b v="0"/>
    <x v="8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x v="419"/>
    <x v="420"/>
    <b v="0"/>
    <b v="0"/>
    <x v="3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x v="420"/>
    <x v="421"/>
    <b v="0"/>
    <b v="0"/>
    <x v="3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x v="421"/>
    <x v="422"/>
    <b v="0"/>
    <b v="1"/>
    <x v="7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x v="422"/>
    <x v="423"/>
    <b v="0"/>
    <b v="1"/>
    <x v="3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x v="423"/>
    <x v="424"/>
    <b v="0"/>
    <b v="0"/>
    <x v="8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x v="424"/>
    <x v="425"/>
    <b v="0"/>
    <b v="0"/>
    <x v="19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x v="425"/>
    <x v="426"/>
    <b v="0"/>
    <b v="1"/>
    <x v="11"/>
    <x v="6"/>
    <x v="11"/>
  </r>
  <r>
    <n v="449"/>
    <x v="444"/>
    <s v="Public-key coherent ability"/>
    <n v="900"/>
    <n v="8703"/>
    <x v="1"/>
    <n v="9.67"/>
    <n v="86"/>
    <n v="101.19767441860465"/>
    <x v="3"/>
    <s v="DKK"/>
    <x v="426"/>
    <x v="427"/>
    <b v="0"/>
    <b v="0"/>
    <x v="11"/>
    <x v="6"/>
    <x v="11"/>
  </r>
  <r>
    <n v="450"/>
    <x v="445"/>
    <s v="Up-sized composite success"/>
    <n v="100"/>
    <n v="4"/>
    <x v="0"/>
    <n v="0.04"/>
    <n v="1"/>
    <n v="4"/>
    <x v="0"/>
    <s v="CAD"/>
    <x v="427"/>
    <x v="428"/>
    <b v="0"/>
    <b v="0"/>
    <x v="10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x v="428"/>
    <x v="429"/>
    <b v="0"/>
    <b v="0"/>
    <x v="1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x v="429"/>
    <x v="430"/>
    <b v="0"/>
    <b v="0"/>
    <x v="6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x v="411"/>
    <x v="431"/>
    <b v="0"/>
    <b v="0"/>
    <x v="22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x v="430"/>
    <x v="432"/>
    <b v="0"/>
    <b v="1"/>
    <x v="6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x v="431"/>
    <x v="433"/>
    <b v="0"/>
    <b v="0"/>
    <x v="3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x v="432"/>
    <x v="434"/>
    <b v="0"/>
    <b v="1"/>
    <x v="7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x v="433"/>
    <x v="435"/>
    <b v="0"/>
    <b v="0"/>
    <x v="3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x v="434"/>
    <x v="436"/>
    <b v="0"/>
    <b v="0"/>
    <x v="3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x v="435"/>
    <x v="437"/>
    <b v="0"/>
    <b v="0"/>
    <x v="4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x v="8"/>
    <x v="438"/>
    <b v="0"/>
    <b v="0"/>
    <x v="3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x v="436"/>
    <x v="439"/>
    <b v="0"/>
    <b v="0"/>
    <x v="6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x v="385"/>
    <x v="440"/>
    <b v="0"/>
    <b v="0"/>
    <x v="20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x v="437"/>
    <x v="441"/>
    <b v="0"/>
    <b v="0"/>
    <x v="10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x v="438"/>
    <x v="442"/>
    <b v="0"/>
    <b v="0"/>
    <x v="3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x v="439"/>
    <x v="443"/>
    <b v="0"/>
    <b v="0"/>
    <x v="18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x v="440"/>
    <x v="444"/>
    <b v="0"/>
    <b v="1"/>
    <x v="8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x v="441"/>
    <x v="445"/>
    <b v="0"/>
    <b v="1"/>
    <x v="2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x v="442"/>
    <x v="368"/>
    <b v="0"/>
    <b v="0"/>
    <x v="3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x v="443"/>
    <x v="446"/>
    <b v="0"/>
    <b v="0"/>
    <x v="6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x v="315"/>
    <x v="447"/>
    <b v="0"/>
    <b v="0"/>
    <x v="8"/>
    <x v="2"/>
    <x v="8"/>
  </r>
  <r>
    <n v="471"/>
    <x v="197"/>
    <s v="Configurable static help-desk"/>
    <n v="3100"/>
    <n v="9889"/>
    <x v="1"/>
    <n v="3.19"/>
    <n v="194"/>
    <n v="50.97422680412371"/>
    <x v="4"/>
    <s v="GBP"/>
    <x v="444"/>
    <x v="448"/>
    <b v="0"/>
    <b v="1"/>
    <x v="0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x v="445"/>
    <x v="178"/>
    <b v="0"/>
    <b v="0"/>
    <x v="1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x v="446"/>
    <x v="449"/>
    <b v="0"/>
    <b v="0"/>
    <x v="5"/>
    <x v="1"/>
    <x v="5"/>
  </r>
  <r>
    <n v="474"/>
    <x v="468"/>
    <s v="Enhanced neutral ability"/>
    <n v="4000"/>
    <n v="14606"/>
    <x v="1"/>
    <n v="3.6515"/>
    <n v="142"/>
    <n v="102.85915492957747"/>
    <x v="1"/>
    <s v="USD"/>
    <x v="447"/>
    <x v="450"/>
    <b v="0"/>
    <b v="0"/>
    <x v="19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x v="448"/>
    <x v="451"/>
    <b v="0"/>
    <b v="1"/>
    <x v="18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x v="342"/>
    <x v="452"/>
    <b v="0"/>
    <b v="0"/>
    <x v="13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x v="449"/>
    <x v="453"/>
    <b v="0"/>
    <b v="0"/>
    <x v="22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x v="450"/>
    <x v="454"/>
    <b v="0"/>
    <b v="0"/>
    <x v="8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x v="451"/>
    <x v="455"/>
    <b v="0"/>
    <b v="0"/>
    <x v="0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x v="452"/>
    <x v="456"/>
    <b v="0"/>
    <b v="1"/>
    <x v="14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x v="453"/>
    <x v="457"/>
    <b v="0"/>
    <b v="1"/>
    <x v="3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x v="454"/>
    <x v="458"/>
    <b v="0"/>
    <b v="1"/>
    <x v="13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x v="455"/>
    <x v="459"/>
    <b v="0"/>
    <b v="0"/>
    <x v="3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x v="456"/>
    <x v="460"/>
    <b v="0"/>
    <b v="1"/>
    <x v="0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x v="457"/>
    <x v="461"/>
    <b v="0"/>
    <b v="0"/>
    <x v="3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x v="458"/>
    <x v="462"/>
    <b v="0"/>
    <b v="1"/>
    <x v="18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x v="459"/>
    <x v="463"/>
    <b v="0"/>
    <b v="0"/>
    <x v="3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x v="460"/>
    <x v="464"/>
    <b v="0"/>
    <b v="0"/>
    <x v="3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x v="461"/>
    <x v="465"/>
    <b v="0"/>
    <b v="0"/>
    <x v="8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x v="462"/>
    <x v="466"/>
    <b v="0"/>
    <b v="0"/>
    <x v="23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x v="463"/>
    <x v="467"/>
    <b v="0"/>
    <b v="1"/>
    <x v="0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x v="464"/>
    <x v="468"/>
    <b v="1"/>
    <b v="1"/>
    <x v="12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x v="465"/>
    <x v="469"/>
    <b v="0"/>
    <b v="0"/>
    <x v="14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x v="466"/>
    <x v="470"/>
    <b v="0"/>
    <b v="0"/>
    <x v="8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x v="467"/>
    <x v="471"/>
    <b v="0"/>
    <b v="0"/>
    <x v="3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x v="468"/>
    <x v="472"/>
    <b v="0"/>
    <b v="0"/>
    <x v="10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x v="469"/>
    <x v="473"/>
    <b v="0"/>
    <b v="1"/>
    <x v="8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x v="470"/>
    <x v="474"/>
    <b v="0"/>
    <b v="0"/>
    <x v="2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x v="471"/>
    <x v="475"/>
    <b v="0"/>
    <b v="1"/>
    <x v="4"/>
    <x v="4"/>
    <x v="4"/>
  </r>
  <r>
    <n v="500"/>
    <x v="494"/>
    <s v="Team-oriented clear-thinking matrix"/>
    <n v="100"/>
    <n v="0"/>
    <x v="0"/>
    <n v="0"/>
    <n v="0"/>
    <e v="#DIV/0!"/>
    <x v="1"/>
    <s v="USD"/>
    <x v="472"/>
    <x v="380"/>
    <b v="0"/>
    <b v="1"/>
    <x v="3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x v="473"/>
    <x v="353"/>
    <b v="0"/>
    <b v="0"/>
    <x v="4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x v="474"/>
    <x v="476"/>
    <b v="0"/>
    <b v="1"/>
    <x v="11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x v="72"/>
    <x v="477"/>
    <b v="0"/>
    <b v="0"/>
    <x v="6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x v="443"/>
    <x v="478"/>
    <b v="0"/>
    <b v="0"/>
    <x v="1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x v="475"/>
    <x v="479"/>
    <b v="0"/>
    <b v="1"/>
    <x v="15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x v="81"/>
    <x v="480"/>
    <b v="0"/>
    <b v="1"/>
    <x v="3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x v="476"/>
    <x v="481"/>
    <b v="0"/>
    <b v="1"/>
    <x v="2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x v="192"/>
    <x v="482"/>
    <b v="0"/>
    <b v="0"/>
    <x v="3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x v="477"/>
    <x v="483"/>
    <b v="0"/>
    <b v="0"/>
    <x v="3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x v="478"/>
    <x v="484"/>
    <b v="0"/>
    <b v="0"/>
    <x v="6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x v="479"/>
    <x v="265"/>
    <b v="0"/>
    <b v="0"/>
    <x v="3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x v="480"/>
    <x v="485"/>
    <b v="0"/>
    <b v="1"/>
    <x v="11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x v="180"/>
    <x v="486"/>
    <b v="0"/>
    <b v="0"/>
    <x v="19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x v="481"/>
    <x v="412"/>
    <b v="0"/>
    <b v="1"/>
    <x v="1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x v="482"/>
    <x v="487"/>
    <b v="0"/>
    <b v="1"/>
    <x v="3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x v="194"/>
    <x v="488"/>
    <b v="0"/>
    <b v="0"/>
    <x v="9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x v="483"/>
    <x v="489"/>
    <b v="0"/>
    <b v="0"/>
    <x v="0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x v="484"/>
    <x v="442"/>
    <b v="0"/>
    <b v="1"/>
    <x v="10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x v="355"/>
    <x v="437"/>
    <b v="0"/>
    <b v="1"/>
    <x v="1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x v="485"/>
    <x v="490"/>
    <b v="0"/>
    <b v="0"/>
    <x v="3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x v="486"/>
    <x v="491"/>
    <b v="0"/>
    <b v="1"/>
    <x v="6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x v="487"/>
    <x v="163"/>
    <b v="0"/>
    <b v="0"/>
    <x v="12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x v="488"/>
    <x v="492"/>
    <b v="0"/>
    <b v="0"/>
    <x v="12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x v="489"/>
    <x v="493"/>
    <b v="0"/>
    <b v="0"/>
    <x v="3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x v="490"/>
    <x v="494"/>
    <b v="0"/>
    <b v="0"/>
    <x v="8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x v="312"/>
    <x v="495"/>
    <b v="0"/>
    <b v="1"/>
    <x v="3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x v="491"/>
    <x v="496"/>
    <b v="0"/>
    <b v="0"/>
    <x v="10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x v="492"/>
    <x v="497"/>
    <b v="0"/>
    <b v="0"/>
    <x v="7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x v="493"/>
    <x v="180"/>
    <b v="0"/>
    <b v="0"/>
    <x v="11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x v="494"/>
    <x v="498"/>
    <b v="0"/>
    <b v="1"/>
    <x v="13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x v="495"/>
    <x v="499"/>
    <b v="0"/>
    <b v="0"/>
    <x v="11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x v="496"/>
    <x v="500"/>
    <b v="0"/>
    <b v="0"/>
    <x v="3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x v="497"/>
    <x v="50"/>
    <b v="0"/>
    <b v="0"/>
    <x v="7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x v="498"/>
    <x v="501"/>
    <b v="0"/>
    <b v="1"/>
    <x v="6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x v="499"/>
    <x v="502"/>
    <b v="0"/>
    <b v="1"/>
    <x v="3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x v="500"/>
    <x v="52"/>
    <b v="0"/>
    <b v="0"/>
    <x v="13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x v="501"/>
    <x v="503"/>
    <b v="1"/>
    <b v="1"/>
    <x v="4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x v="502"/>
    <x v="504"/>
    <b v="0"/>
    <b v="0"/>
    <x v="20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x v="503"/>
    <x v="505"/>
    <b v="0"/>
    <b v="1"/>
    <x v="0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x v="504"/>
    <x v="506"/>
    <b v="0"/>
    <b v="0"/>
    <x v="14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x v="505"/>
    <x v="507"/>
    <b v="0"/>
    <b v="0"/>
    <x v="20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x v="506"/>
    <x v="508"/>
    <b v="0"/>
    <b v="0"/>
    <x v="7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x v="507"/>
    <x v="509"/>
    <b v="0"/>
    <b v="0"/>
    <x v="11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x v="508"/>
    <x v="510"/>
    <b v="0"/>
    <b v="0"/>
    <x v="1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x v="509"/>
    <x v="511"/>
    <b v="0"/>
    <b v="0"/>
    <x v="3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x v="510"/>
    <x v="512"/>
    <b v="0"/>
    <b v="1"/>
    <x v="3"/>
    <x v="3"/>
    <x v="3"/>
  </r>
  <r>
    <n v="547"/>
    <x v="539"/>
    <s v="Focused solution-oriented matrix"/>
    <n v="1300"/>
    <n v="12597"/>
    <x v="1"/>
    <n v="9.69"/>
    <n v="156"/>
    <n v="80.75"/>
    <x v="1"/>
    <s v="USD"/>
    <x v="511"/>
    <x v="513"/>
    <b v="0"/>
    <b v="0"/>
    <x v="6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x v="512"/>
    <x v="514"/>
    <b v="0"/>
    <b v="0"/>
    <x v="3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x v="513"/>
    <x v="515"/>
    <b v="0"/>
    <b v="0"/>
    <x v="8"/>
    <x v="2"/>
    <x v="8"/>
  </r>
  <r>
    <n v="550"/>
    <x v="542"/>
    <s v="De-engineered disintermediate encoding"/>
    <n v="100"/>
    <n v="4"/>
    <x v="3"/>
    <n v="0.04"/>
    <n v="1"/>
    <n v="4"/>
    <x v="5"/>
    <s v="CHF"/>
    <x v="514"/>
    <x v="516"/>
    <b v="0"/>
    <b v="0"/>
    <x v="7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x v="515"/>
    <x v="517"/>
    <b v="0"/>
    <b v="1"/>
    <x v="2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x v="516"/>
    <x v="518"/>
    <b v="0"/>
    <b v="0"/>
    <x v="3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x v="517"/>
    <x v="519"/>
    <b v="0"/>
    <b v="0"/>
    <x v="1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x v="518"/>
    <x v="520"/>
    <b v="0"/>
    <b v="0"/>
    <x v="7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x v="519"/>
    <x v="219"/>
    <b v="0"/>
    <b v="0"/>
    <x v="1"/>
    <x v="1"/>
    <x v="1"/>
  </r>
  <r>
    <n v="556"/>
    <x v="195"/>
    <s v="Grass-roots 24/7 attitude"/>
    <n v="5200"/>
    <n v="12467"/>
    <x v="1"/>
    <n v="2.3975"/>
    <n v="122"/>
    <n v="102.18852459016394"/>
    <x v="1"/>
    <s v="USD"/>
    <x v="520"/>
    <x v="521"/>
    <b v="0"/>
    <b v="1"/>
    <x v="18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x v="521"/>
    <x v="522"/>
    <b v="0"/>
    <b v="1"/>
    <x v="22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x v="522"/>
    <x v="523"/>
    <b v="0"/>
    <b v="0"/>
    <x v="3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x v="523"/>
    <x v="524"/>
    <b v="0"/>
    <b v="0"/>
    <x v="3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x v="524"/>
    <x v="348"/>
    <b v="0"/>
    <b v="0"/>
    <x v="10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x v="525"/>
    <x v="280"/>
    <b v="0"/>
    <b v="0"/>
    <x v="3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x v="188"/>
    <x v="525"/>
    <b v="0"/>
    <b v="0"/>
    <x v="1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x v="526"/>
    <x v="526"/>
    <b v="0"/>
    <b v="0"/>
    <x v="4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x v="527"/>
    <x v="527"/>
    <b v="0"/>
    <b v="0"/>
    <x v="3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x v="528"/>
    <x v="528"/>
    <b v="0"/>
    <b v="0"/>
    <x v="3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x v="522"/>
    <x v="529"/>
    <b v="0"/>
    <b v="1"/>
    <x v="5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x v="529"/>
    <x v="360"/>
    <b v="0"/>
    <b v="0"/>
    <x v="1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x v="530"/>
    <x v="254"/>
    <b v="0"/>
    <b v="0"/>
    <x v="3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x v="531"/>
    <x v="530"/>
    <b v="0"/>
    <b v="0"/>
    <x v="10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x v="515"/>
    <x v="531"/>
    <b v="0"/>
    <b v="1"/>
    <x v="1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x v="532"/>
    <x v="532"/>
    <b v="0"/>
    <b v="0"/>
    <x v="12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x v="533"/>
    <x v="533"/>
    <b v="0"/>
    <b v="1"/>
    <x v="1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x v="409"/>
    <x v="534"/>
    <b v="0"/>
    <b v="0"/>
    <x v="23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x v="534"/>
    <x v="535"/>
    <b v="0"/>
    <b v="1"/>
    <x v="0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x v="53"/>
    <x v="536"/>
    <b v="0"/>
    <b v="1"/>
    <x v="3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x v="535"/>
    <x v="537"/>
    <b v="0"/>
    <b v="0"/>
    <x v="3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x v="536"/>
    <x v="538"/>
    <b v="0"/>
    <b v="0"/>
    <x v="17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x v="537"/>
    <x v="539"/>
    <b v="0"/>
    <b v="0"/>
    <x v="22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x v="538"/>
    <x v="540"/>
    <b v="0"/>
    <b v="0"/>
    <x v="17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x v="539"/>
    <x v="541"/>
    <b v="0"/>
    <b v="0"/>
    <x v="3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x v="540"/>
    <x v="542"/>
    <b v="0"/>
    <b v="0"/>
    <x v="2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x v="505"/>
    <x v="543"/>
    <b v="0"/>
    <b v="1"/>
    <x v="11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x v="541"/>
    <x v="544"/>
    <b v="0"/>
    <b v="0"/>
    <x v="4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x v="542"/>
    <x v="545"/>
    <b v="0"/>
    <b v="0"/>
    <x v="2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x v="543"/>
    <x v="546"/>
    <b v="0"/>
    <b v="0"/>
    <x v="18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x v="544"/>
    <x v="547"/>
    <b v="0"/>
    <b v="0"/>
    <x v="1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x v="35"/>
    <x v="548"/>
    <b v="0"/>
    <b v="1"/>
    <x v="0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x v="152"/>
    <x v="298"/>
    <b v="0"/>
    <b v="0"/>
    <x v="3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x v="545"/>
    <x v="549"/>
    <b v="0"/>
    <b v="0"/>
    <x v="4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x v="546"/>
    <x v="550"/>
    <b v="0"/>
    <b v="0"/>
    <x v="15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x v="547"/>
    <x v="551"/>
    <b v="0"/>
    <b v="0"/>
    <x v="11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x v="548"/>
    <x v="552"/>
    <b v="0"/>
    <b v="0"/>
    <x v="3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x v="549"/>
    <x v="238"/>
    <b v="0"/>
    <b v="0"/>
    <x v="10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x v="550"/>
    <x v="553"/>
    <b v="0"/>
    <b v="1"/>
    <x v="3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x v="551"/>
    <x v="554"/>
    <b v="0"/>
    <b v="1"/>
    <x v="3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x v="552"/>
    <x v="496"/>
    <b v="0"/>
    <b v="1"/>
    <x v="6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x v="462"/>
    <x v="555"/>
    <b v="0"/>
    <b v="0"/>
    <x v="3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x v="553"/>
    <x v="556"/>
    <b v="0"/>
    <b v="0"/>
    <x v="1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x v="554"/>
    <x v="557"/>
    <b v="0"/>
    <b v="0"/>
    <x v="4"/>
    <x v="4"/>
    <x v="4"/>
  </r>
  <r>
    <n v="600"/>
    <x v="589"/>
    <s v="Cross-platform tertiary array"/>
    <n v="100"/>
    <n v="5"/>
    <x v="0"/>
    <n v="0.05"/>
    <n v="1"/>
    <n v="5"/>
    <x v="4"/>
    <s v="GBP"/>
    <x v="555"/>
    <x v="558"/>
    <b v="0"/>
    <b v="0"/>
    <x v="0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x v="548"/>
    <x v="559"/>
    <b v="1"/>
    <b v="0"/>
    <x v="8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x v="62"/>
    <x v="560"/>
    <b v="0"/>
    <b v="0"/>
    <x v="3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x v="556"/>
    <x v="561"/>
    <b v="0"/>
    <b v="0"/>
    <x v="3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x v="557"/>
    <x v="562"/>
    <b v="0"/>
    <b v="0"/>
    <x v="3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x v="27"/>
    <x v="563"/>
    <b v="0"/>
    <b v="0"/>
    <x v="9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x v="558"/>
    <x v="529"/>
    <b v="0"/>
    <b v="0"/>
    <x v="1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x v="559"/>
    <x v="564"/>
    <b v="0"/>
    <b v="0"/>
    <x v="0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x v="426"/>
    <x v="565"/>
    <b v="0"/>
    <b v="1"/>
    <x v="17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x v="560"/>
    <x v="566"/>
    <b v="0"/>
    <b v="0"/>
    <x v="22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x v="561"/>
    <x v="567"/>
    <b v="0"/>
    <b v="0"/>
    <x v="3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x v="562"/>
    <x v="568"/>
    <b v="0"/>
    <b v="0"/>
    <x v="3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x v="563"/>
    <x v="569"/>
    <b v="0"/>
    <b v="0"/>
    <x v="5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x v="564"/>
    <x v="570"/>
    <b v="0"/>
    <b v="0"/>
    <x v="3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x v="565"/>
    <x v="571"/>
    <b v="0"/>
    <b v="0"/>
    <x v="3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x v="566"/>
    <x v="572"/>
    <b v="0"/>
    <b v="0"/>
    <x v="3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x v="567"/>
    <x v="573"/>
    <b v="0"/>
    <b v="1"/>
    <x v="7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x v="568"/>
    <x v="471"/>
    <b v="0"/>
    <b v="0"/>
    <x v="3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x v="569"/>
    <x v="574"/>
    <b v="0"/>
    <b v="0"/>
    <x v="9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x v="570"/>
    <x v="575"/>
    <b v="1"/>
    <b v="1"/>
    <x v="3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x v="571"/>
    <x v="576"/>
    <b v="0"/>
    <b v="0"/>
    <x v="14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x v="572"/>
    <x v="577"/>
    <b v="0"/>
    <b v="0"/>
    <x v="3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x v="573"/>
    <x v="578"/>
    <b v="0"/>
    <b v="0"/>
    <x v="7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x v="574"/>
    <x v="477"/>
    <b v="0"/>
    <b v="0"/>
    <x v="3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x v="511"/>
    <x v="579"/>
    <b v="0"/>
    <b v="0"/>
    <x v="14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x v="575"/>
    <x v="580"/>
    <b v="0"/>
    <b v="0"/>
    <x v="3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x v="576"/>
    <x v="581"/>
    <b v="0"/>
    <b v="1"/>
    <x v="3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x v="577"/>
    <x v="582"/>
    <b v="1"/>
    <b v="0"/>
    <x v="0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x v="578"/>
    <x v="581"/>
    <b v="0"/>
    <b v="0"/>
    <x v="7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x v="579"/>
    <x v="583"/>
    <b v="0"/>
    <b v="1"/>
    <x v="3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x v="580"/>
    <x v="584"/>
    <b v="0"/>
    <b v="1"/>
    <x v="3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x v="581"/>
    <x v="585"/>
    <b v="0"/>
    <b v="0"/>
    <x v="3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x v="582"/>
    <x v="586"/>
    <b v="0"/>
    <b v="0"/>
    <x v="3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x v="336"/>
    <x v="587"/>
    <b v="0"/>
    <b v="0"/>
    <x v="10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x v="583"/>
    <x v="588"/>
    <b v="0"/>
    <b v="0"/>
    <x v="19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x v="584"/>
    <x v="589"/>
    <b v="0"/>
    <b v="0"/>
    <x v="19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x v="585"/>
    <x v="590"/>
    <b v="0"/>
    <b v="1"/>
    <x v="10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x v="586"/>
    <x v="591"/>
    <b v="0"/>
    <b v="0"/>
    <x v="3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x v="587"/>
    <x v="592"/>
    <b v="0"/>
    <b v="1"/>
    <x v="3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x v="588"/>
    <x v="593"/>
    <b v="0"/>
    <b v="1"/>
    <x v="6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x v="589"/>
    <x v="510"/>
    <b v="0"/>
    <b v="0"/>
    <x v="3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x v="590"/>
    <x v="594"/>
    <b v="0"/>
    <b v="0"/>
    <x v="3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x v="591"/>
    <x v="595"/>
    <b v="0"/>
    <b v="0"/>
    <x v="8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x v="592"/>
    <x v="596"/>
    <b v="0"/>
    <b v="0"/>
    <x v="3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x v="593"/>
    <x v="597"/>
    <b v="0"/>
    <b v="0"/>
    <x v="3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x v="594"/>
    <x v="598"/>
    <b v="0"/>
    <b v="1"/>
    <x v="1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x v="595"/>
    <x v="599"/>
    <b v="0"/>
    <b v="0"/>
    <x v="11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x v="596"/>
    <x v="600"/>
    <b v="0"/>
    <b v="0"/>
    <x v="18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x v="597"/>
    <x v="601"/>
    <b v="1"/>
    <b v="0"/>
    <x v="0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x v="598"/>
    <x v="602"/>
    <b v="1"/>
    <b v="1"/>
    <x v="3"/>
    <x v="3"/>
    <x v="3"/>
  </r>
  <r>
    <n v="650"/>
    <x v="639"/>
    <s v="Optional asymmetric success"/>
    <n v="100"/>
    <n v="2"/>
    <x v="0"/>
    <n v="0.02"/>
    <n v="1"/>
    <n v="2"/>
    <x v="1"/>
    <s v="USD"/>
    <x v="599"/>
    <x v="603"/>
    <b v="0"/>
    <b v="0"/>
    <x v="17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x v="600"/>
    <x v="604"/>
    <b v="0"/>
    <b v="0"/>
    <x v="12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x v="601"/>
    <x v="292"/>
    <b v="0"/>
    <b v="0"/>
    <x v="2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x v="602"/>
    <x v="605"/>
    <b v="0"/>
    <b v="0"/>
    <x v="2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x v="335"/>
    <x v="606"/>
    <b v="0"/>
    <b v="0"/>
    <x v="16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x v="603"/>
    <x v="607"/>
    <b v="1"/>
    <b v="0"/>
    <x v="14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x v="604"/>
    <x v="608"/>
    <b v="0"/>
    <b v="0"/>
    <x v="0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x v="605"/>
    <x v="609"/>
    <b v="0"/>
    <b v="0"/>
    <x v="22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x v="606"/>
    <x v="610"/>
    <b v="0"/>
    <b v="0"/>
    <x v="1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x v="65"/>
    <x v="611"/>
    <b v="0"/>
    <b v="0"/>
    <x v="4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x v="607"/>
    <x v="612"/>
    <b v="1"/>
    <b v="0"/>
    <x v="3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x v="608"/>
    <x v="613"/>
    <b v="0"/>
    <b v="0"/>
    <x v="17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x v="609"/>
    <x v="614"/>
    <b v="0"/>
    <b v="0"/>
    <x v="3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x v="610"/>
    <x v="615"/>
    <b v="0"/>
    <b v="0"/>
    <x v="3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x v="541"/>
    <x v="616"/>
    <b v="0"/>
    <b v="0"/>
    <x v="17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x v="611"/>
    <x v="453"/>
    <b v="0"/>
    <b v="1"/>
    <x v="4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x v="612"/>
    <x v="617"/>
    <b v="0"/>
    <b v="1"/>
    <x v="3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x v="613"/>
    <x v="618"/>
    <b v="0"/>
    <b v="0"/>
    <x v="23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x v="614"/>
    <x v="619"/>
    <b v="0"/>
    <b v="0"/>
    <x v="3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x v="615"/>
    <x v="620"/>
    <b v="0"/>
    <b v="0"/>
    <x v="3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x v="90"/>
    <x v="621"/>
    <b v="0"/>
    <b v="0"/>
    <x v="7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x v="616"/>
    <x v="622"/>
    <b v="0"/>
    <b v="1"/>
    <x v="3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x v="617"/>
    <x v="623"/>
    <b v="0"/>
    <b v="0"/>
    <x v="3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x v="618"/>
    <x v="624"/>
    <b v="0"/>
    <b v="0"/>
    <x v="7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x v="619"/>
    <x v="625"/>
    <b v="0"/>
    <b v="0"/>
    <x v="14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x v="620"/>
    <x v="626"/>
    <b v="0"/>
    <b v="0"/>
    <x v="23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x v="621"/>
    <x v="627"/>
    <b v="0"/>
    <b v="0"/>
    <x v="14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x v="622"/>
    <x v="491"/>
    <b v="0"/>
    <b v="0"/>
    <x v="13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x v="35"/>
    <x v="628"/>
    <b v="0"/>
    <b v="0"/>
    <x v="6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x v="623"/>
    <x v="629"/>
    <b v="0"/>
    <b v="1"/>
    <x v="0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x v="624"/>
    <x v="630"/>
    <b v="0"/>
    <b v="1"/>
    <x v="20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x v="625"/>
    <x v="631"/>
    <b v="0"/>
    <b v="0"/>
    <x v="3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x v="626"/>
    <x v="632"/>
    <b v="0"/>
    <b v="0"/>
    <x v="3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x v="627"/>
    <x v="633"/>
    <b v="0"/>
    <b v="0"/>
    <x v="3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x v="628"/>
    <x v="634"/>
    <b v="0"/>
    <b v="0"/>
    <x v="9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x v="629"/>
    <x v="415"/>
    <b v="0"/>
    <b v="0"/>
    <x v="3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x v="630"/>
    <x v="635"/>
    <b v="0"/>
    <b v="0"/>
    <x v="8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x v="631"/>
    <x v="607"/>
    <b v="0"/>
    <b v="0"/>
    <x v="3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x v="632"/>
    <x v="636"/>
    <b v="0"/>
    <b v="1"/>
    <x v="19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x v="633"/>
    <x v="637"/>
    <b v="0"/>
    <b v="0"/>
    <x v="2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x v="634"/>
    <x v="638"/>
    <b v="0"/>
    <b v="1"/>
    <x v="4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x v="635"/>
    <x v="639"/>
    <b v="1"/>
    <b v="1"/>
    <x v="4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x v="636"/>
    <x v="640"/>
    <b v="0"/>
    <b v="0"/>
    <x v="1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x v="637"/>
    <x v="641"/>
    <b v="0"/>
    <b v="0"/>
    <x v="3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x v="638"/>
    <x v="642"/>
    <b v="0"/>
    <b v="0"/>
    <x v="3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x v="639"/>
    <x v="445"/>
    <b v="1"/>
    <b v="0"/>
    <x v="1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x v="640"/>
    <x v="116"/>
    <b v="0"/>
    <b v="1"/>
    <x v="3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x v="641"/>
    <x v="643"/>
    <b v="0"/>
    <b v="0"/>
    <x v="5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x v="642"/>
    <x v="644"/>
    <b v="0"/>
    <b v="0"/>
    <x v="8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x v="230"/>
    <x v="645"/>
    <b v="0"/>
    <b v="0"/>
    <x v="6"/>
    <x v="4"/>
    <x v="6"/>
  </r>
  <r>
    <n v="700"/>
    <x v="685"/>
    <s v="Realigned zero administration paradigm"/>
    <n v="100"/>
    <n v="3"/>
    <x v="0"/>
    <n v="0.03"/>
    <n v="1"/>
    <n v="3"/>
    <x v="1"/>
    <s v="USD"/>
    <x v="67"/>
    <x v="646"/>
    <b v="0"/>
    <b v="0"/>
    <x v="8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x v="643"/>
    <x v="647"/>
    <b v="1"/>
    <b v="0"/>
    <x v="3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x v="644"/>
    <x v="467"/>
    <b v="0"/>
    <b v="0"/>
    <x v="8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x v="645"/>
    <x v="648"/>
    <b v="1"/>
    <b v="1"/>
    <x v="18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x v="646"/>
    <x v="649"/>
    <b v="0"/>
    <b v="0"/>
    <x v="10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x v="626"/>
    <x v="650"/>
    <b v="0"/>
    <b v="0"/>
    <x v="9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x v="647"/>
    <x v="651"/>
    <b v="0"/>
    <b v="1"/>
    <x v="2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x v="159"/>
    <x v="652"/>
    <b v="0"/>
    <b v="0"/>
    <x v="6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x v="648"/>
    <x v="653"/>
    <b v="0"/>
    <b v="0"/>
    <x v="3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x v="267"/>
    <x v="654"/>
    <b v="0"/>
    <b v="0"/>
    <x v="3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x v="649"/>
    <x v="655"/>
    <b v="0"/>
    <b v="1"/>
    <x v="3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x v="248"/>
    <x v="656"/>
    <b v="1"/>
    <b v="1"/>
    <x v="3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x v="571"/>
    <x v="657"/>
    <b v="0"/>
    <b v="0"/>
    <x v="3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x v="650"/>
    <x v="89"/>
    <b v="0"/>
    <b v="0"/>
    <x v="15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x v="1"/>
    <x v="658"/>
    <b v="0"/>
    <b v="0"/>
    <x v="1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x v="651"/>
    <x v="438"/>
    <b v="0"/>
    <b v="0"/>
    <x v="20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x v="652"/>
    <x v="659"/>
    <b v="0"/>
    <b v="1"/>
    <x v="3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x v="653"/>
    <x v="660"/>
    <b v="0"/>
    <b v="0"/>
    <x v="4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x v="654"/>
    <x v="661"/>
    <b v="0"/>
    <b v="0"/>
    <x v="8"/>
    <x v="2"/>
    <x v="8"/>
  </r>
  <r>
    <n v="719"/>
    <x v="704"/>
    <s v="Down-sized uniform ability"/>
    <n v="6900"/>
    <n v="10557"/>
    <x v="1"/>
    <n v="1.53"/>
    <n v="123"/>
    <n v="85.829268292682926"/>
    <x v="1"/>
    <s v="USD"/>
    <x v="655"/>
    <x v="662"/>
    <b v="0"/>
    <b v="0"/>
    <x v="13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x v="656"/>
    <x v="236"/>
    <b v="0"/>
    <b v="1"/>
    <x v="3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x v="657"/>
    <x v="663"/>
    <b v="0"/>
    <b v="0"/>
    <x v="1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x v="265"/>
    <x v="202"/>
    <b v="0"/>
    <b v="0"/>
    <x v="4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x v="658"/>
    <x v="664"/>
    <b v="0"/>
    <b v="0"/>
    <x v="3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x v="659"/>
    <x v="665"/>
    <b v="0"/>
    <b v="1"/>
    <x v="3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x v="660"/>
    <x v="666"/>
    <b v="0"/>
    <b v="0"/>
    <x v="20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x v="661"/>
    <x v="602"/>
    <b v="0"/>
    <b v="1"/>
    <x v="3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x v="4"/>
    <x v="667"/>
    <b v="0"/>
    <b v="0"/>
    <x v="2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x v="662"/>
    <x v="668"/>
    <b v="0"/>
    <b v="0"/>
    <x v="3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x v="663"/>
    <x v="669"/>
    <b v="0"/>
    <b v="0"/>
    <x v="6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x v="664"/>
    <x v="670"/>
    <b v="0"/>
    <b v="0"/>
    <x v="8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x v="665"/>
    <x v="601"/>
    <b v="0"/>
    <b v="0"/>
    <x v="2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x v="666"/>
    <x v="671"/>
    <b v="0"/>
    <b v="1"/>
    <x v="1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x v="43"/>
    <x v="672"/>
    <b v="0"/>
    <b v="0"/>
    <x v="16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x v="667"/>
    <x v="673"/>
    <b v="0"/>
    <b v="1"/>
    <x v="3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x v="668"/>
    <x v="674"/>
    <b v="0"/>
    <b v="0"/>
    <x v="14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x v="669"/>
    <x v="675"/>
    <b v="0"/>
    <b v="0"/>
    <x v="9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x v="670"/>
    <x v="676"/>
    <b v="0"/>
    <b v="0"/>
    <x v="7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x v="671"/>
    <x v="677"/>
    <b v="0"/>
    <b v="1"/>
    <x v="3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x v="672"/>
    <x v="678"/>
    <b v="0"/>
    <b v="0"/>
    <x v="7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x v="673"/>
    <x v="679"/>
    <b v="0"/>
    <b v="0"/>
    <x v="3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x v="674"/>
    <x v="680"/>
    <b v="0"/>
    <b v="0"/>
    <x v="3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x v="675"/>
    <x v="681"/>
    <b v="0"/>
    <b v="0"/>
    <x v="5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x v="676"/>
    <x v="682"/>
    <b v="0"/>
    <b v="1"/>
    <x v="3"/>
    <x v="3"/>
    <x v="3"/>
  </r>
  <r>
    <n v="744"/>
    <x v="727"/>
    <s v="Intuitive exuding initiative"/>
    <n v="2000"/>
    <n v="14240"/>
    <x v="1"/>
    <n v="7.12"/>
    <n v="140"/>
    <n v="101.71428571428571"/>
    <x v="1"/>
    <s v="USD"/>
    <x v="342"/>
    <x v="683"/>
    <b v="0"/>
    <b v="1"/>
    <x v="3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x v="677"/>
    <x v="684"/>
    <b v="0"/>
    <b v="0"/>
    <x v="8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x v="678"/>
    <x v="685"/>
    <b v="0"/>
    <b v="0"/>
    <x v="2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x v="679"/>
    <x v="488"/>
    <b v="0"/>
    <b v="0"/>
    <x v="3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x v="680"/>
    <x v="686"/>
    <b v="0"/>
    <b v="1"/>
    <x v="10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x v="681"/>
    <x v="687"/>
    <b v="0"/>
    <b v="1"/>
    <x v="8"/>
    <x v="2"/>
    <x v="8"/>
  </r>
  <r>
    <n v="750"/>
    <x v="733"/>
    <s v="Extended responsive Internet solution"/>
    <n v="100"/>
    <n v="1"/>
    <x v="0"/>
    <n v="0.01"/>
    <n v="1"/>
    <n v="1"/>
    <x v="4"/>
    <s v="GBP"/>
    <x v="682"/>
    <x v="688"/>
    <b v="0"/>
    <b v="0"/>
    <x v="5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x v="683"/>
    <x v="689"/>
    <b v="1"/>
    <b v="1"/>
    <x v="9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x v="684"/>
    <x v="690"/>
    <b v="0"/>
    <b v="1"/>
    <x v="3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x v="674"/>
    <x v="691"/>
    <b v="0"/>
    <b v="0"/>
    <x v="14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x v="685"/>
    <x v="424"/>
    <b v="0"/>
    <b v="0"/>
    <x v="3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x v="605"/>
    <x v="231"/>
    <b v="0"/>
    <b v="1"/>
    <x v="3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x v="686"/>
    <x v="692"/>
    <b v="0"/>
    <b v="0"/>
    <x v="3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x v="687"/>
    <x v="693"/>
    <b v="0"/>
    <b v="0"/>
    <x v="6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x v="688"/>
    <x v="694"/>
    <b v="0"/>
    <b v="0"/>
    <x v="1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x v="689"/>
    <x v="236"/>
    <b v="0"/>
    <b v="0"/>
    <x v="5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x v="690"/>
    <x v="695"/>
    <b v="0"/>
    <b v="1"/>
    <x v="11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x v="691"/>
    <x v="696"/>
    <b v="0"/>
    <b v="0"/>
    <x v="1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x v="692"/>
    <x v="697"/>
    <b v="0"/>
    <b v="0"/>
    <x v="17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x v="693"/>
    <x v="698"/>
    <b v="0"/>
    <b v="1"/>
    <x v="3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x v="694"/>
    <x v="699"/>
    <b v="0"/>
    <b v="0"/>
    <x v="1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x v="695"/>
    <x v="489"/>
    <b v="1"/>
    <b v="1"/>
    <x v="7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x v="123"/>
    <x v="512"/>
    <b v="0"/>
    <b v="0"/>
    <x v="22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x v="696"/>
    <x v="700"/>
    <b v="0"/>
    <b v="0"/>
    <x v="18"/>
    <x v="5"/>
    <x v="18"/>
  </r>
  <r>
    <n v="768"/>
    <x v="750"/>
    <s v="Fundamental zero tolerance alliance"/>
    <n v="4800"/>
    <n v="11088"/>
    <x v="1"/>
    <n v="2.31"/>
    <n v="150"/>
    <n v="73.92"/>
    <x v="1"/>
    <s v="USD"/>
    <x v="626"/>
    <x v="701"/>
    <b v="0"/>
    <b v="0"/>
    <x v="3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x v="697"/>
    <x v="340"/>
    <b v="0"/>
    <b v="0"/>
    <x v="11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x v="698"/>
    <x v="702"/>
    <b v="0"/>
    <b v="1"/>
    <x v="3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x v="699"/>
    <x v="703"/>
    <b v="0"/>
    <b v="0"/>
    <x v="3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x v="700"/>
    <x v="704"/>
    <b v="0"/>
    <b v="0"/>
    <x v="7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x v="701"/>
    <x v="705"/>
    <b v="0"/>
    <b v="0"/>
    <x v="3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x v="702"/>
    <x v="706"/>
    <b v="0"/>
    <b v="0"/>
    <x v="2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x v="703"/>
    <x v="707"/>
    <b v="0"/>
    <b v="0"/>
    <x v="1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x v="704"/>
    <x v="708"/>
    <b v="0"/>
    <b v="0"/>
    <x v="3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x v="431"/>
    <x v="709"/>
    <b v="0"/>
    <b v="0"/>
    <x v="3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x v="705"/>
    <x v="710"/>
    <b v="0"/>
    <b v="0"/>
    <x v="10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x v="706"/>
    <x v="711"/>
    <b v="0"/>
    <b v="1"/>
    <x v="3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x v="707"/>
    <x v="712"/>
    <b v="0"/>
    <b v="1"/>
    <x v="6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x v="708"/>
    <x v="70"/>
    <b v="0"/>
    <b v="0"/>
    <x v="3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x v="709"/>
    <x v="713"/>
    <b v="0"/>
    <b v="1"/>
    <x v="10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x v="710"/>
    <x v="714"/>
    <b v="0"/>
    <b v="0"/>
    <x v="1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x v="711"/>
    <x v="715"/>
    <b v="0"/>
    <b v="0"/>
    <x v="2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x v="157"/>
    <x v="716"/>
    <b v="0"/>
    <b v="1"/>
    <x v="10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x v="630"/>
    <x v="717"/>
    <b v="0"/>
    <b v="1"/>
    <x v="17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x v="712"/>
    <x v="718"/>
    <b v="0"/>
    <b v="0"/>
    <x v="1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x v="93"/>
    <x v="719"/>
    <b v="0"/>
    <b v="0"/>
    <x v="10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x v="713"/>
    <x v="115"/>
    <b v="0"/>
    <b v="0"/>
    <x v="3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x v="714"/>
    <x v="720"/>
    <b v="0"/>
    <b v="0"/>
    <x v="3"/>
    <x v="3"/>
    <x v="3"/>
  </r>
  <r>
    <n v="791"/>
    <x v="773"/>
    <s v="Optional web-enabled extranet"/>
    <n v="2100"/>
    <n v="540"/>
    <x v="0"/>
    <n v="0.25714285714285712"/>
    <n v="6"/>
    <n v="90"/>
    <x v="1"/>
    <s v="USD"/>
    <x v="715"/>
    <x v="721"/>
    <b v="0"/>
    <b v="0"/>
    <x v="0"/>
    <x v="0"/>
    <x v="0"/>
  </r>
  <r>
    <n v="792"/>
    <x v="774"/>
    <s v="Reduced 6thgeneration intranet"/>
    <n v="2000"/>
    <n v="680"/>
    <x v="0"/>
    <n v="0.34"/>
    <n v="7"/>
    <n v="97.142857142857139"/>
    <x v="1"/>
    <s v="USD"/>
    <x v="716"/>
    <x v="722"/>
    <b v="0"/>
    <b v="1"/>
    <x v="3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x v="448"/>
    <x v="451"/>
    <b v="0"/>
    <b v="0"/>
    <x v="9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x v="717"/>
    <x v="642"/>
    <b v="0"/>
    <b v="0"/>
    <x v="1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x v="718"/>
    <x v="723"/>
    <b v="0"/>
    <b v="0"/>
    <x v="6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x v="719"/>
    <x v="724"/>
    <b v="0"/>
    <b v="1"/>
    <x v="20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x v="720"/>
    <x v="725"/>
    <b v="0"/>
    <b v="0"/>
    <x v="2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x v="721"/>
    <x v="726"/>
    <b v="0"/>
    <b v="1"/>
    <x v="3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x v="722"/>
    <x v="727"/>
    <b v="0"/>
    <b v="0"/>
    <x v="3"/>
    <x v="3"/>
    <x v="3"/>
  </r>
  <r>
    <n v="800"/>
    <x v="782"/>
    <s v="Centralized regional function"/>
    <n v="100"/>
    <n v="1"/>
    <x v="0"/>
    <n v="0.01"/>
    <n v="1"/>
    <n v="1"/>
    <x v="5"/>
    <s v="CHF"/>
    <x v="139"/>
    <x v="560"/>
    <b v="0"/>
    <b v="0"/>
    <x v="1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x v="723"/>
    <x v="728"/>
    <b v="0"/>
    <b v="1"/>
    <x v="14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x v="704"/>
    <x v="339"/>
    <b v="0"/>
    <b v="0"/>
    <x v="14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x v="724"/>
    <x v="35"/>
    <b v="0"/>
    <b v="0"/>
    <x v="3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x v="725"/>
    <x v="729"/>
    <b v="0"/>
    <b v="0"/>
    <x v="1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x v="660"/>
    <x v="241"/>
    <b v="0"/>
    <b v="0"/>
    <x v="4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x v="726"/>
    <x v="730"/>
    <b v="0"/>
    <b v="1"/>
    <x v="6"/>
    <x v="4"/>
    <x v="6"/>
  </r>
  <r>
    <n v="807"/>
    <x v="789"/>
    <s v="Automated uniform concept"/>
    <n v="700"/>
    <n v="1848"/>
    <x v="1"/>
    <n v="2.64"/>
    <n v="43"/>
    <n v="42.97674418604651"/>
    <x v="1"/>
    <s v="USD"/>
    <x v="727"/>
    <x v="322"/>
    <b v="0"/>
    <b v="1"/>
    <x v="3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x v="728"/>
    <x v="731"/>
    <b v="0"/>
    <b v="0"/>
    <x v="0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x v="729"/>
    <x v="732"/>
    <b v="0"/>
    <b v="0"/>
    <x v="4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x v="730"/>
    <x v="157"/>
    <b v="0"/>
    <b v="1"/>
    <x v="3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x v="731"/>
    <x v="733"/>
    <b v="0"/>
    <b v="1"/>
    <x v="11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x v="78"/>
    <x v="734"/>
    <b v="0"/>
    <b v="0"/>
    <x v="9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x v="732"/>
    <x v="735"/>
    <b v="0"/>
    <b v="0"/>
    <x v="11"/>
    <x v="6"/>
    <x v="11"/>
  </r>
  <r>
    <n v="814"/>
    <x v="795"/>
    <s v="Visionary 24hour analyzer"/>
    <n v="3200"/>
    <n v="2950"/>
    <x v="0"/>
    <n v="0.921875"/>
    <n v="36"/>
    <n v="81.944444444444443"/>
    <x v="3"/>
    <s v="DKK"/>
    <x v="733"/>
    <x v="736"/>
    <b v="0"/>
    <b v="1"/>
    <x v="1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x v="734"/>
    <x v="737"/>
    <b v="0"/>
    <b v="0"/>
    <x v="1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x v="406"/>
    <x v="738"/>
    <b v="1"/>
    <b v="1"/>
    <x v="3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x v="735"/>
    <x v="739"/>
    <b v="0"/>
    <b v="1"/>
    <x v="9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x v="736"/>
    <x v="740"/>
    <b v="0"/>
    <b v="1"/>
    <x v="3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x v="737"/>
    <x v="697"/>
    <b v="1"/>
    <b v="0"/>
    <x v="11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x v="192"/>
    <x v="741"/>
    <b v="0"/>
    <b v="1"/>
    <x v="1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x v="738"/>
    <x v="742"/>
    <b v="0"/>
    <b v="0"/>
    <x v="4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x v="739"/>
    <x v="743"/>
    <b v="0"/>
    <b v="0"/>
    <x v="1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x v="613"/>
    <x v="744"/>
    <b v="1"/>
    <b v="1"/>
    <x v="1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x v="740"/>
    <x v="269"/>
    <b v="0"/>
    <b v="1"/>
    <x v="9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x v="145"/>
    <x v="745"/>
    <b v="0"/>
    <b v="0"/>
    <x v="12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x v="741"/>
    <x v="746"/>
    <b v="0"/>
    <b v="1"/>
    <x v="3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x v="742"/>
    <x v="747"/>
    <b v="0"/>
    <b v="1"/>
    <x v="6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x v="202"/>
    <x v="503"/>
    <b v="0"/>
    <b v="0"/>
    <x v="3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x v="743"/>
    <x v="748"/>
    <b v="0"/>
    <b v="0"/>
    <x v="3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x v="744"/>
    <x v="330"/>
    <b v="0"/>
    <b v="0"/>
    <x v="3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x v="745"/>
    <x v="749"/>
    <b v="0"/>
    <b v="0"/>
    <x v="14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x v="746"/>
    <x v="750"/>
    <b v="1"/>
    <b v="0"/>
    <x v="18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x v="747"/>
    <x v="751"/>
    <b v="0"/>
    <b v="0"/>
    <x v="18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x v="362"/>
    <x v="451"/>
    <b v="0"/>
    <b v="0"/>
    <x v="3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x v="748"/>
    <x v="752"/>
    <b v="0"/>
    <b v="0"/>
    <x v="2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x v="749"/>
    <x v="753"/>
    <b v="0"/>
    <b v="0"/>
    <x v="7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x v="643"/>
    <x v="754"/>
    <b v="0"/>
    <b v="0"/>
    <x v="17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x v="750"/>
    <x v="755"/>
    <b v="0"/>
    <b v="0"/>
    <x v="3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x v="751"/>
    <x v="756"/>
    <b v="0"/>
    <b v="1"/>
    <x v="4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x v="752"/>
    <x v="757"/>
    <b v="0"/>
    <b v="1"/>
    <x v="3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x v="753"/>
    <x v="758"/>
    <b v="0"/>
    <b v="0"/>
    <x v="2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x v="754"/>
    <x v="759"/>
    <b v="0"/>
    <b v="0"/>
    <x v="8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x v="755"/>
    <x v="760"/>
    <b v="0"/>
    <b v="0"/>
    <x v="14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x v="756"/>
    <x v="761"/>
    <b v="0"/>
    <b v="0"/>
    <x v="4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x v="757"/>
    <x v="78"/>
    <b v="0"/>
    <b v="0"/>
    <x v="2"/>
    <x v="2"/>
    <x v="2"/>
  </r>
  <r>
    <n v="846"/>
    <x v="826"/>
    <s v="Phased empowering success"/>
    <n v="1000"/>
    <n v="5085"/>
    <x v="1"/>
    <n v="5.085"/>
    <n v="48"/>
    <n v="105.9375"/>
    <x v="1"/>
    <s v="USD"/>
    <x v="758"/>
    <x v="762"/>
    <b v="1"/>
    <b v="1"/>
    <x v="2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x v="759"/>
    <x v="763"/>
    <b v="0"/>
    <b v="0"/>
    <x v="0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x v="760"/>
    <x v="764"/>
    <b v="0"/>
    <b v="0"/>
    <x v="6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x v="761"/>
    <x v="765"/>
    <b v="0"/>
    <b v="1"/>
    <x v="7"/>
    <x v="1"/>
    <x v="7"/>
  </r>
  <r>
    <n v="850"/>
    <x v="830"/>
    <s v="Cross-group upward-trending hierarchy"/>
    <n v="100"/>
    <n v="1"/>
    <x v="0"/>
    <n v="0.01"/>
    <n v="1"/>
    <n v="1"/>
    <x v="1"/>
    <s v="USD"/>
    <x v="762"/>
    <x v="539"/>
    <b v="1"/>
    <b v="0"/>
    <x v="1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x v="444"/>
    <x v="766"/>
    <b v="0"/>
    <b v="0"/>
    <x v="5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x v="763"/>
    <x v="422"/>
    <b v="0"/>
    <b v="1"/>
    <x v="11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x v="764"/>
    <x v="767"/>
    <b v="0"/>
    <b v="1"/>
    <x v="7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x v="765"/>
    <x v="768"/>
    <b v="0"/>
    <b v="0"/>
    <x v="13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x v="766"/>
    <x v="214"/>
    <b v="0"/>
    <b v="0"/>
    <x v="3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x v="767"/>
    <x v="769"/>
    <b v="0"/>
    <b v="0"/>
    <x v="0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x v="768"/>
    <x v="770"/>
    <b v="1"/>
    <b v="0"/>
    <x v="12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x v="769"/>
    <x v="771"/>
    <b v="1"/>
    <b v="0"/>
    <x v="0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x v="770"/>
    <x v="250"/>
    <b v="0"/>
    <b v="1"/>
    <x v="3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x v="771"/>
    <x v="772"/>
    <b v="0"/>
    <b v="1"/>
    <x v="8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x v="772"/>
    <x v="773"/>
    <b v="0"/>
    <b v="0"/>
    <x v="3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x v="773"/>
    <x v="774"/>
    <b v="0"/>
    <b v="0"/>
    <x v="3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x v="774"/>
    <x v="331"/>
    <b v="0"/>
    <b v="1"/>
    <x v="19"/>
    <x v="4"/>
    <x v="19"/>
  </r>
  <r>
    <n v="864"/>
    <x v="843"/>
    <s v="Automated static workforce"/>
    <n v="4200"/>
    <n v="14577"/>
    <x v="1"/>
    <n v="3.4707142857142856"/>
    <n v="150"/>
    <n v="97.18"/>
    <x v="1"/>
    <s v="USD"/>
    <x v="775"/>
    <x v="775"/>
    <b v="0"/>
    <b v="0"/>
    <x v="12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x v="776"/>
    <x v="776"/>
    <b v="0"/>
    <b v="0"/>
    <x v="3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x v="777"/>
    <x v="777"/>
    <b v="0"/>
    <b v="0"/>
    <x v="14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x v="778"/>
    <x v="778"/>
    <b v="0"/>
    <b v="0"/>
    <x v="0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x v="779"/>
    <x v="779"/>
    <b v="0"/>
    <b v="0"/>
    <x v="3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x v="780"/>
    <x v="780"/>
    <b v="0"/>
    <b v="0"/>
    <x v="6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x v="335"/>
    <x v="781"/>
    <b v="0"/>
    <b v="0"/>
    <x v="3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x v="535"/>
    <x v="782"/>
    <b v="0"/>
    <b v="1"/>
    <x v="3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x v="270"/>
    <x v="783"/>
    <b v="0"/>
    <b v="0"/>
    <x v="22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x v="781"/>
    <x v="393"/>
    <b v="0"/>
    <b v="0"/>
    <x v="14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x v="782"/>
    <x v="784"/>
    <b v="0"/>
    <b v="1"/>
    <x v="14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x v="783"/>
    <x v="785"/>
    <b v="0"/>
    <b v="0"/>
    <x v="1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x v="784"/>
    <x v="229"/>
    <b v="0"/>
    <b v="0"/>
    <x v="14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x v="785"/>
    <x v="786"/>
    <b v="0"/>
    <b v="0"/>
    <x v="0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x v="786"/>
    <x v="787"/>
    <b v="0"/>
    <b v="0"/>
    <x v="16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x v="787"/>
    <x v="341"/>
    <b v="0"/>
    <b v="0"/>
    <x v="9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x v="788"/>
    <x v="788"/>
    <b v="0"/>
    <b v="0"/>
    <x v="5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x v="330"/>
    <x v="789"/>
    <b v="0"/>
    <b v="1"/>
    <x v="3"/>
    <x v="3"/>
    <x v="3"/>
  </r>
  <r>
    <n v="882"/>
    <x v="861"/>
    <s v="Balanced demand-driven definition"/>
    <n v="800"/>
    <n v="2960"/>
    <x v="1"/>
    <n v="3.7"/>
    <n v="80"/>
    <n v="37"/>
    <x v="1"/>
    <s v="USD"/>
    <x v="789"/>
    <x v="790"/>
    <b v="0"/>
    <b v="0"/>
    <x v="3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x v="790"/>
    <x v="791"/>
    <b v="0"/>
    <b v="0"/>
    <x v="12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x v="791"/>
    <x v="792"/>
    <b v="0"/>
    <b v="1"/>
    <x v="3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x v="792"/>
    <x v="556"/>
    <b v="0"/>
    <b v="0"/>
    <x v="3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x v="793"/>
    <x v="488"/>
    <b v="0"/>
    <b v="0"/>
    <x v="7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x v="794"/>
    <x v="232"/>
    <b v="0"/>
    <b v="1"/>
    <x v="3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x v="795"/>
    <x v="793"/>
    <b v="0"/>
    <b v="0"/>
    <x v="3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x v="796"/>
    <x v="794"/>
    <b v="0"/>
    <b v="1"/>
    <x v="5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x v="797"/>
    <x v="138"/>
    <b v="0"/>
    <b v="0"/>
    <x v="7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x v="798"/>
    <x v="795"/>
    <b v="0"/>
    <b v="0"/>
    <x v="4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x v="799"/>
    <x v="796"/>
    <b v="0"/>
    <b v="0"/>
    <x v="18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x v="800"/>
    <x v="797"/>
    <b v="0"/>
    <b v="1"/>
    <x v="4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x v="801"/>
    <x v="798"/>
    <b v="0"/>
    <b v="1"/>
    <x v="19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x v="802"/>
    <x v="799"/>
    <b v="0"/>
    <b v="0"/>
    <x v="3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x v="803"/>
    <x v="800"/>
    <b v="0"/>
    <b v="1"/>
    <x v="0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x v="212"/>
    <x v="368"/>
    <b v="0"/>
    <b v="0"/>
    <x v="3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x v="804"/>
    <x v="801"/>
    <b v="0"/>
    <b v="0"/>
    <x v="4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x v="805"/>
    <x v="802"/>
    <b v="0"/>
    <b v="0"/>
    <x v="17"/>
    <x v="1"/>
    <x v="17"/>
  </r>
  <r>
    <n v="900"/>
    <x v="879"/>
    <s v="Enhanced uniform service-desk"/>
    <n v="100"/>
    <n v="2"/>
    <x v="0"/>
    <n v="0.02"/>
    <n v="1"/>
    <n v="2"/>
    <x v="1"/>
    <s v="USD"/>
    <x v="806"/>
    <x v="803"/>
    <b v="0"/>
    <b v="1"/>
    <x v="2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x v="807"/>
    <x v="482"/>
    <b v="0"/>
    <b v="1"/>
    <x v="1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x v="722"/>
    <x v="496"/>
    <b v="0"/>
    <b v="0"/>
    <x v="2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x v="477"/>
    <x v="804"/>
    <b v="0"/>
    <b v="1"/>
    <x v="9"/>
    <x v="5"/>
    <x v="9"/>
  </r>
  <r>
    <n v="904"/>
    <x v="883"/>
    <s v="Digitized foreground array"/>
    <n v="6500"/>
    <n v="795"/>
    <x v="0"/>
    <n v="0.12230769230769231"/>
    <n v="16"/>
    <n v="49.6875"/>
    <x v="1"/>
    <s v="USD"/>
    <x v="259"/>
    <x v="805"/>
    <b v="0"/>
    <b v="0"/>
    <x v="15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x v="9"/>
    <x v="806"/>
    <b v="0"/>
    <b v="0"/>
    <x v="3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x v="808"/>
    <x v="807"/>
    <b v="1"/>
    <b v="1"/>
    <x v="4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x v="809"/>
    <x v="808"/>
    <b v="0"/>
    <b v="0"/>
    <x v="3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x v="444"/>
    <x v="104"/>
    <b v="0"/>
    <b v="0"/>
    <x v="11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x v="384"/>
    <x v="809"/>
    <b v="0"/>
    <b v="1"/>
    <x v="3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x v="810"/>
    <x v="810"/>
    <b v="0"/>
    <b v="0"/>
    <x v="3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x v="811"/>
    <x v="811"/>
    <b v="1"/>
    <b v="0"/>
    <x v="2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x v="812"/>
    <x v="812"/>
    <b v="1"/>
    <b v="0"/>
    <x v="6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x v="813"/>
    <x v="813"/>
    <b v="0"/>
    <b v="0"/>
    <x v="6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x v="814"/>
    <x v="814"/>
    <b v="0"/>
    <b v="0"/>
    <x v="3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x v="80"/>
    <x v="815"/>
    <b v="0"/>
    <b v="0"/>
    <x v="19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x v="815"/>
    <x v="414"/>
    <b v="0"/>
    <b v="0"/>
    <x v="14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x v="816"/>
    <x v="816"/>
    <b v="0"/>
    <b v="1"/>
    <x v="12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x v="474"/>
    <x v="82"/>
    <b v="0"/>
    <b v="0"/>
    <x v="15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x v="817"/>
    <x v="817"/>
    <b v="0"/>
    <b v="1"/>
    <x v="3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x v="818"/>
    <x v="818"/>
    <b v="1"/>
    <b v="0"/>
    <x v="10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x v="819"/>
    <x v="819"/>
    <b v="0"/>
    <b v="0"/>
    <x v="2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x v="609"/>
    <x v="320"/>
    <b v="0"/>
    <b v="1"/>
    <x v="21"/>
    <x v="1"/>
    <x v="21"/>
  </r>
  <r>
    <n v="923"/>
    <x v="902"/>
    <s v="Sharable discrete definition"/>
    <n v="1700"/>
    <n v="4044"/>
    <x v="1"/>
    <n v="2.3788235294117648"/>
    <n v="40"/>
    <n v="101.1"/>
    <x v="1"/>
    <s v="USD"/>
    <x v="547"/>
    <x v="820"/>
    <b v="0"/>
    <b v="0"/>
    <x v="3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x v="820"/>
    <x v="821"/>
    <b v="0"/>
    <b v="0"/>
    <x v="3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x v="821"/>
    <x v="822"/>
    <b v="0"/>
    <b v="0"/>
    <x v="3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x v="151"/>
    <x v="823"/>
    <b v="0"/>
    <b v="0"/>
    <x v="0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x v="822"/>
    <x v="824"/>
    <b v="0"/>
    <b v="0"/>
    <x v="3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x v="823"/>
    <x v="497"/>
    <b v="0"/>
    <b v="0"/>
    <x v="2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x v="824"/>
    <x v="825"/>
    <b v="0"/>
    <b v="0"/>
    <x v="3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x v="825"/>
    <x v="826"/>
    <b v="0"/>
    <b v="1"/>
    <x v="3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x v="826"/>
    <x v="827"/>
    <b v="0"/>
    <b v="1"/>
    <x v="3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x v="827"/>
    <x v="828"/>
    <b v="0"/>
    <b v="0"/>
    <x v="1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x v="828"/>
    <x v="829"/>
    <b v="0"/>
    <b v="0"/>
    <x v="3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x v="829"/>
    <x v="830"/>
    <b v="0"/>
    <b v="0"/>
    <x v="3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x v="830"/>
    <x v="94"/>
    <b v="0"/>
    <b v="0"/>
    <x v="3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x v="831"/>
    <x v="831"/>
    <b v="1"/>
    <b v="0"/>
    <x v="3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x v="832"/>
    <x v="832"/>
    <b v="0"/>
    <b v="0"/>
    <x v="4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x v="833"/>
    <x v="833"/>
    <b v="0"/>
    <b v="1"/>
    <x v="13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x v="834"/>
    <x v="834"/>
    <b v="0"/>
    <b v="1"/>
    <x v="11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x v="835"/>
    <x v="835"/>
    <b v="0"/>
    <b v="0"/>
    <x v="2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x v="836"/>
    <x v="836"/>
    <b v="1"/>
    <b v="0"/>
    <x v="3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x v="837"/>
    <x v="611"/>
    <b v="0"/>
    <b v="0"/>
    <x v="3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x v="219"/>
    <x v="837"/>
    <b v="0"/>
    <b v="0"/>
    <x v="0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x v="365"/>
    <x v="334"/>
    <b v="0"/>
    <b v="0"/>
    <x v="14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x v="838"/>
    <x v="838"/>
    <b v="1"/>
    <b v="0"/>
    <x v="14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x v="839"/>
    <x v="839"/>
    <b v="0"/>
    <b v="0"/>
    <x v="3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x v="840"/>
    <x v="216"/>
    <b v="0"/>
    <b v="0"/>
    <x v="3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x v="841"/>
    <x v="840"/>
    <b v="1"/>
    <b v="1"/>
    <x v="4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x v="842"/>
    <x v="133"/>
    <b v="0"/>
    <b v="0"/>
    <x v="2"/>
    <x v="2"/>
    <x v="2"/>
  </r>
  <r>
    <n v="950"/>
    <x v="927"/>
    <s v="Persistent content-based methodology"/>
    <n v="100"/>
    <n v="5"/>
    <x v="0"/>
    <n v="0.05"/>
    <n v="1"/>
    <n v="5"/>
    <x v="1"/>
    <s v="USD"/>
    <x v="843"/>
    <x v="354"/>
    <b v="0"/>
    <b v="1"/>
    <x v="3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x v="844"/>
    <x v="721"/>
    <b v="0"/>
    <b v="1"/>
    <x v="1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x v="845"/>
    <x v="841"/>
    <b v="0"/>
    <b v="0"/>
    <x v="4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x v="846"/>
    <x v="842"/>
    <b v="0"/>
    <b v="1"/>
    <x v="22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x v="110"/>
    <x v="843"/>
    <b v="0"/>
    <b v="0"/>
    <x v="2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x v="847"/>
    <x v="844"/>
    <b v="0"/>
    <b v="0"/>
    <x v="3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x v="848"/>
    <x v="845"/>
    <b v="0"/>
    <b v="0"/>
    <x v="22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x v="849"/>
    <x v="846"/>
    <b v="0"/>
    <b v="0"/>
    <x v="3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x v="780"/>
    <x v="847"/>
    <b v="0"/>
    <b v="0"/>
    <x v="10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x v="140"/>
    <x v="688"/>
    <b v="0"/>
    <b v="0"/>
    <x v="18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x v="850"/>
    <x v="848"/>
    <b v="0"/>
    <b v="0"/>
    <x v="2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x v="851"/>
    <x v="248"/>
    <b v="0"/>
    <b v="0"/>
    <x v="18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x v="852"/>
    <x v="849"/>
    <b v="0"/>
    <b v="0"/>
    <x v="0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x v="853"/>
    <x v="850"/>
    <b v="0"/>
    <b v="1"/>
    <x v="14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x v="854"/>
    <x v="851"/>
    <b v="0"/>
    <b v="0"/>
    <x v="3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x v="67"/>
    <x v="852"/>
    <b v="0"/>
    <b v="0"/>
    <x v="1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x v="855"/>
    <x v="853"/>
    <b v="0"/>
    <b v="0"/>
    <x v="3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x v="107"/>
    <x v="104"/>
    <b v="0"/>
    <b v="0"/>
    <x v="21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x v="344"/>
    <x v="854"/>
    <b v="0"/>
    <b v="0"/>
    <x v="0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x v="856"/>
    <x v="855"/>
    <b v="0"/>
    <b v="0"/>
    <x v="3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x v="857"/>
    <x v="856"/>
    <b v="0"/>
    <b v="0"/>
    <x v="3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x v="858"/>
    <x v="857"/>
    <b v="0"/>
    <b v="0"/>
    <x v="19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x v="859"/>
    <x v="858"/>
    <b v="0"/>
    <b v="1"/>
    <x v="2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x v="860"/>
    <x v="859"/>
    <b v="0"/>
    <b v="1"/>
    <x v="3"/>
    <x v="3"/>
    <x v="3"/>
  </r>
  <r>
    <n v="974"/>
    <x v="950"/>
    <s v="Multi-channeled reciprocal interface"/>
    <n v="800"/>
    <n v="2991"/>
    <x v="1"/>
    <n v="3.73875"/>
    <n v="32"/>
    <n v="93.46875"/>
    <x v="1"/>
    <s v="USD"/>
    <x v="170"/>
    <x v="860"/>
    <b v="0"/>
    <b v="0"/>
    <x v="7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x v="861"/>
    <x v="264"/>
    <b v="0"/>
    <b v="1"/>
    <x v="3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x v="862"/>
    <x v="65"/>
    <b v="0"/>
    <b v="1"/>
    <x v="3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x v="863"/>
    <x v="861"/>
    <b v="0"/>
    <b v="0"/>
    <x v="0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x v="864"/>
    <x v="862"/>
    <b v="0"/>
    <b v="0"/>
    <x v="11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x v="527"/>
    <x v="454"/>
    <b v="0"/>
    <b v="0"/>
    <x v="3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x v="865"/>
    <x v="863"/>
    <b v="1"/>
    <b v="0"/>
    <x v="9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x v="866"/>
    <x v="864"/>
    <b v="0"/>
    <b v="0"/>
    <x v="2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x v="867"/>
    <x v="865"/>
    <b v="0"/>
    <b v="1"/>
    <x v="4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x v="868"/>
    <x v="866"/>
    <b v="0"/>
    <b v="0"/>
    <x v="4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x v="105"/>
    <x v="867"/>
    <b v="0"/>
    <b v="0"/>
    <x v="3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x v="481"/>
    <x v="868"/>
    <b v="0"/>
    <b v="1"/>
    <x v="1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x v="253"/>
    <x v="296"/>
    <b v="0"/>
    <b v="0"/>
    <x v="1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x v="869"/>
    <x v="869"/>
    <b v="0"/>
    <b v="0"/>
    <x v="4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x v="864"/>
    <x v="274"/>
    <b v="0"/>
    <b v="0"/>
    <x v="15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x v="843"/>
    <x v="354"/>
    <b v="0"/>
    <b v="0"/>
    <x v="18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x v="289"/>
    <x v="870"/>
    <b v="0"/>
    <b v="1"/>
    <x v="6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x v="870"/>
    <x v="871"/>
    <b v="0"/>
    <b v="1"/>
    <x v="1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x v="871"/>
    <x v="98"/>
    <b v="0"/>
    <b v="1"/>
    <x v="6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x v="872"/>
    <x v="872"/>
    <b v="0"/>
    <b v="1"/>
    <x v="14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x v="873"/>
    <x v="873"/>
    <b v="0"/>
    <b v="1"/>
    <x v="18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x v="874"/>
    <x v="526"/>
    <b v="0"/>
    <b v="1"/>
    <x v="0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x v="875"/>
    <x v="874"/>
    <b v="0"/>
    <b v="0"/>
    <x v="3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x v="876"/>
    <x v="875"/>
    <b v="0"/>
    <b v="0"/>
    <x v="3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x v="877"/>
    <x v="876"/>
    <b v="0"/>
    <b v="1"/>
    <x v="7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x v="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49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1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2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3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4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5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6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7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8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79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4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1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2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3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4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5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6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7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88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89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4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1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2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36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93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4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5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6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97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98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99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1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2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3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4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5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6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07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08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09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1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2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3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4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5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6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117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95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18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19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1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2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3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97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4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5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26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27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28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29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1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2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3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4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5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36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37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38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39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1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2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3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0.01"/>
    <n v="1"/>
    <n v="1"/>
    <s v="US"/>
    <s v="USD"/>
    <n v="1544940000"/>
    <x v="144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5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6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47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48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49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1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2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3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4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5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6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57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58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59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1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2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3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4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5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6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67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68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69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1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2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3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4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5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6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77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78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79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1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2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3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4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5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6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87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88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89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9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1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2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3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0.02"/>
    <n v="1"/>
    <n v="2"/>
    <s v="CA"/>
    <s v="CAD"/>
    <n v="1269493200"/>
    <x v="194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5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6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7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8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199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1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2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3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4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5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6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7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8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09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1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2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3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4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5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6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7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8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19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122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221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2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3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4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5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6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7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8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29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1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2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233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0.03"/>
    <n v="1"/>
    <n v="3"/>
    <s v="US"/>
    <s v="USD"/>
    <n v="1264399200"/>
    <x v="243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4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5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6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7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8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9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5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1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2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253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4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5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6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7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8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9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6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61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2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3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4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5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6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7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153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8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9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7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1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2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3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274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148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5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6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72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71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79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1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2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3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4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5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6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7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8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0.05"/>
    <n v="1"/>
    <n v="5"/>
    <s v="DK"/>
    <s v="DKK"/>
    <n v="1504069200"/>
    <x v="289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18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1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2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3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4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5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6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7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298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99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3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62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312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3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4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5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6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7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8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9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2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1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2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3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4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5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6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7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8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9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151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3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1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2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3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4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335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0.05"/>
    <n v="1"/>
    <n v="5"/>
    <s v="US"/>
    <s v="USD"/>
    <n v="1432098000"/>
    <x v="336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7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8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9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4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41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2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3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4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127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5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6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347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8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9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5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51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3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2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3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4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5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6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7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8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9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6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361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2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3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4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5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6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85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7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8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9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7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71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2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3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374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5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6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7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8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9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8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103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81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0.02"/>
    <n v="1"/>
    <n v="2"/>
    <s v="US"/>
    <s v="USD"/>
    <n v="1376629200"/>
    <x v="382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3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4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385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6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7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8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9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9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91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92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3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4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5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6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7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8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9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48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401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2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403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4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5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6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7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8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9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1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312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11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2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3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4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354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5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6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7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8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9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2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1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2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3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4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5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6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7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0.04"/>
    <n v="1"/>
    <n v="4"/>
    <s v="CA"/>
    <s v="CAD"/>
    <n v="1540098000"/>
    <x v="428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9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3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31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2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3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4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5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6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7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438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9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44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41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42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43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4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5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368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6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447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8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178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9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5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51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452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53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4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5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6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7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8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9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6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61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62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63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4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5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6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7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8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9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7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71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72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73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4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5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e v="#DIV/0!"/>
    <s v="US"/>
    <s v="USD"/>
    <n v="1367384400"/>
    <x v="38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353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6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477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78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9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48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81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482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83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84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265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5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486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12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7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488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9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42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437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9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91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163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92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93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4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495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6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7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18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8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9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5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5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501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502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2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3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4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5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6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7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8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9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1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11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2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3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4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5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6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7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8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9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2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219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1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2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3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4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348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28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525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9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36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254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31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534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5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6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7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8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9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4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41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2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43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4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5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6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7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548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298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9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5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51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52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238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3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4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496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555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6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7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0.05"/>
    <n v="1"/>
    <n v="5"/>
    <s v="GB"/>
    <s v="GBP"/>
    <n v="1375160400"/>
    <x v="558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59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56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61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62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563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29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64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565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6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7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8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9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7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71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72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73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471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74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5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6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7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8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477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79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8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81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82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81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83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4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5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6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587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8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9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9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91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92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93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1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4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5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6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7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8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9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601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602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0.02"/>
    <n v="1"/>
    <n v="2"/>
    <s v="US"/>
    <s v="USD"/>
    <n v="1404795600"/>
    <x v="603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4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292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5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606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7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8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9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1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11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12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13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14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5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616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453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7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8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9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2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621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22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23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24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25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6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7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491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628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9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3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31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32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33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34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415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5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07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6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7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8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9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4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41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42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445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116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3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4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645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46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7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467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8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9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5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51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652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53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654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55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656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657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89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658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438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9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6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61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62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236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63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02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64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65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6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02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667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8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9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7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01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71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672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73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74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75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6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7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8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9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8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81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82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683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84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85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488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6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7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0.01"/>
    <n v="1"/>
    <n v="1"/>
    <s v="GB"/>
    <s v="GBP"/>
    <n v="1277960400"/>
    <x v="688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9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9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91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424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231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92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93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94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236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5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6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7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8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9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489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512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7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701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34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702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703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4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5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6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7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8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709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1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11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12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13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4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5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716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717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8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719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115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2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21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22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51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642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23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24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5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6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7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0.01"/>
    <n v="1"/>
    <n v="1"/>
    <s v="CH"/>
    <s v="CHF"/>
    <n v="1434085200"/>
    <x v="56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8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339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35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9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241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3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322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31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32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157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3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34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5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6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7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738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9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4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697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741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42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43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744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269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745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6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7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503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8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33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9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5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51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451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52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53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754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5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6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7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8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9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6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61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8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62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63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4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5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539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766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422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7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8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214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9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7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71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25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2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3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4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331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781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782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783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393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4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5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229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6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7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341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789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.7"/>
    <n v="80"/>
    <n v="37"/>
    <s v="US"/>
    <s v="USD"/>
    <n v="1421820000"/>
    <x v="79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1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2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556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488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232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3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4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138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5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6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797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798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799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368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1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2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0.02"/>
    <n v="1"/>
    <n v="2"/>
    <s v="US"/>
    <s v="USD"/>
    <n v="1411102800"/>
    <x v="803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482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496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804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805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806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7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8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104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809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15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414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82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32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82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1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2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823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4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497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5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6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7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8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9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3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94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611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837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34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216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133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354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721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1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2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843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4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5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6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847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688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48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248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49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1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852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3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4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854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5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6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7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8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59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86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264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65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1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2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454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3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4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5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6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867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868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96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274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354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87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1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98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526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4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5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6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7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ED384-E71A-E94E-AAD6-70C4B48E995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A9634-CF29-9C48-9639-E0BBC576F52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B789-1522-7040-A506-C47E0257CE6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32E-4AA3-C646-BA85-CAB93C8C068A}">
  <sheetPr codeName="Sheet1"/>
  <dimension ref="A1:F14"/>
  <sheetViews>
    <sheetView workbookViewId="0">
      <selection activeCell="F18" sqref="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D323-A585-5D4C-B2AE-DCBDA4365CD5}">
  <sheetPr codeName="Sheet2"/>
  <dimension ref="A1:F30"/>
  <sheetViews>
    <sheetView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433E-5D89-9A41-A16F-49C3329B411E}">
  <sheetPr codeName="Sheet3"/>
  <dimension ref="A1:F18"/>
  <sheetViews>
    <sheetView workbookViewId="0">
      <selection activeCell="E4" sqref="E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15.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2073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2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2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2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2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2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2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2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2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2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2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2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2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opLeftCell="D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6.5" style="6" customWidth="1"/>
    <col min="8" max="8" width="13" bestFit="1" customWidth="1"/>
    <col min="9" max="9" width="20.83203125" customWidth="1"/>
    <col min="12" max="13" width="11.1640625" bestFit="1" customWidth="1"/>
    <col min="16" max="18" width="28" bestFit="1" customWidth="1"/>
    <col min="19" max="19" width="22.83203125" customWidth="1"/>
    <col min="20" max="20" width="27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2073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f>ROUND(E2/D2,0)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 t="shared" ref="S2:S65" si="0">(((L2/60)/60)/24)+DATE(1970,1,1)</f>
        <v>42336.25</v>
      </c>
      <c r="T2" s="11">
        <f t="shared" ref="T2:T65" si="1">(((M2/60)/60)/24)+DATE(1970,1,1)</f>
        <v>42353.25</v>
      </c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 t="shared" ref="G3:G66" si="2">E3/D3</f>
        <v>10.4</v>
      </c>
      <c r="H3">
        <v>158</v>
      </c>
      <c r="I3" s="7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si="0"/>
        <v>41870.208333333336</v>
      </c>
      <c r="T3" s="11">
        <f t="shared" si="1"/>
        <v>41872.208333333336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si="2"/>
        <v>1.3147878228782288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0"/>
        <v>41595.25</v>
      </c>
      <c r="T4" s="11">
        <f t="shared" si="1"/>
        <v>41597.25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2"/>
        <v>0.58976190476190471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0"/>
        <v>43688.208333333328</v>
      </c>
      <c r="T5" s="11">
        <f t="shared" si="1"/>
        <v>43728.208333333328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2"/>
        <v>0.69276315789473686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0"/>
        <v>43485.25</v>
      </c>
      <c r="T6" s="11">
        <f t="shared" si="1"/>
        <v>43489.25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2"/>
        <v>1.7361842105263159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0"/>
        <v>41149.208333333336</v>
      </c>
      <c r="T7" s="11">
        <f t="shared" si="1"/>
        <v>41160.208333333336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2"/>
        <v>0.20961538461538462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0"/>
        <v>42991.208333333328</v>
      </c>
      <c r="T8" s="11">
        <f t="shared" si="1"/>
        <v>42992.208333333328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2"/>
        <v>3.2757777777777779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0"/>
        <v>42229.208333333328</v>
      </c>
      <c r="T9" s="11">
        <f t="shared" si="1"/>
        <v>42231.208333333328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2"/>
        <v>0.19932788374205268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0"/>
        <v>40399.208333333336</v>
      </c>
      <c r="T10" s="11">
        <f t="shared" si="1"/>
        <v>40401.208333333336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2"/>
        <v>0.51741935483870971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0"/>
        <v>41536.208333333336</v>
      </c>
      <c r="T11" s="11">
        <f t="shared" si="1"/>
        <v>41585.25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2"/>
        <v>2.6611538461538462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0"/>
        <v>40404.208333333336</v>
      </c>
      <c r="T12" s="11">
        <f t="shared" si="1"/>
        <v>40452.208333333336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2"/>
        <v>0.48095238095238096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0"/>
        <v>40442.208333333336</v>
      </c>
      <c r="T13" s="11">
        <f t="shared" si="1"/>
        <v>40448.208333333336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2"/>
        <v>0.89349206349206345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0"/>
        <v>43760.208333333328</v>
      </c>
      <c r="T14" s="11">
        <f t="shared" si="1"/>
        <v>43768.208333333328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2"/>
        <v>2.4511904761904764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0"/>
        <v>42532.208333333328</v>
      </c>
      <c r="T15" s="11">
        <f t="shared" si="1"/>
        <v>42544.208333333328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2"/>
        <v>0.66769503546099296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0"/>
        <v>40974.25</v>
      </c>
      <c r="T16" s="11">
        <f t="shared" si="1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2"/>
        <v>0.47307881773399013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0"/>
        <v>43809.25</v>
      </c>
      <c r="T17" s="11">
        <f t="shared" si="1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2"/>
        <v>6.4947058823529416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0"/>
        <v>41661.25</v>
      </c>
      <c r="T18" s="11">
        <f t="shared" si="1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2"/>
        <v>1.5939125295508274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0"/>
        <v>40555.25</v>
      </c>
      <c r="T19" s="11">
        <f t="shared" si="1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2"/>
        <v>0.66912087912087914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0"/>
        <v>43351.208333333328</v>
      </c>
      <c r="T20" s="11">
        <f t="shared" si="1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2"/>
        <v>0.48529600000000001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0"/>
        <v>43528.25</v>
      </c>
      <c r="T21" s="11">
        <f t="shared" si="1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2"/>
        <v>1.1224279210925645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0"/>
        <v>41848.208333333336</v>
      </c>
      <c r="T22" s="11">
        <f t="shared" si="1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2"/>
        <v>0.40992553191489361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0"/>
        <v>40770.208333333336</v>
      </c>
      <c r="T23" s="11">
        <f t="shared" si="1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2"/>
        <v>1.2807106598984772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0"/>
        <v>43193.208333333328</v>
      </c>
      <c r="T24" s="11">
        <f t="shared" si="1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2"/>
        <v>3.3204444444444445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0"/>
        <v>43510.25</v>
      </c>
      <c r="T25" s="11">
        <f t="shared" si="1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2"/>
        <v>1.1283225108225108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0"/>
        <v>41811.208333333336</v>
      </c>
      <c r="T26" s="11">
        <f t="shared" si="1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2"/>
        <v>2.1643636363636363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0"/>
        <v>40681.208333333336</v>
      </c>
      <c r="T27" s="11">
        <f t="shared" si="1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2"/>
        <v>0.4819906976744186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0"/>
        <v>43312.208333333328</v>
      </c>
      <c r="T28" s="11">
        <f t="shared" si="1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2"/>
        <v>0.79949999999999999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0"/>
        <v>42280.208333333328</v>
      </c>
      <c r="T29" s="11">
        <f t="shared" si="1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2"/>
        <v>1.0522553516819573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0"/>
        <v>40218.25</v>
      </c>
      <c r="T30" s="11">
        <f t="shared" si="1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2"/>
        <v>3.2889978213507627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0"/>
        <v>43301.208333333328</v>
      </c>
      <c r="T31" s="11">
        <f t="shared" si="1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2"/>
        <v>1.606111111111111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0"/>
        <v>43609.208333333328</v>
      </c>
      <c r="T32" s="11">
        <f t="shared" si="1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2"/>
        <v>3.1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0"/>
        <v>42374.25</v>
      </c>
      <c r="T33" s="11">
        <f t="shared" si="1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2"/>
        <v>0.86807920792079207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0"/>
        <v>43110.25</v>
      </c>
      <c r="T34" s="11">
        <f t="shared" si="1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2"/>
        <v>3.7782071713147412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0"/>
        <v>41917.208333333336</v>
      </c>
      <c r="T35" s="11">
        <f t="shared" si="1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2"/>
        <v>1.5080645161290323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0"/>
        <v>42817.208333333328</v>
      </c>
      <c r="T36" s="11">
        <f t="shared" si="1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2"/>
        <v>1.5030119521912351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0"/>
        <v>43484.25</v>
      </c>
      <c r="T37" s="11">
        <f t="shared" si="1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2"/>
        <v>1.572857142857143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0"/>
        <v>40600.25</v>
      </c>
      <c r="T38" s="11">
        <f t="shared" si="1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2"/>
        <v>1.3998765432098765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0"/>
        <v>43744.208333333328</v>
      </c>
      <c r="T39" s="11">
        <f t="shared" si="1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2"/>
        <v>3.2532258064516131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0"/>
        <v>40469.208333333336</v>
      </c>
      <c r="T40" s="11">
        <f t="shared" si="1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2"/>
        <v>0.50777777777777777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0"/>
        <v>41330.25</v>
      </c>
      <c r="T41" s="11">
        <f t="shared" si="1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2"/>
        <v>1.6906818181818182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0"/>
        <v>40334.208333333336</v>
      </c>
      <c r="T42" s="11">
        <f t="shared" si="1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2"/>
        <v>2.1292857142857144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0"/>
        <v>41156.208333333336</v>
      </c>
      <c r="T43" s="11">
        <f t="shared" si="1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2"/>
        <v>4.4394444444444447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0"/>
        <v>40728.208333333336</v>
      </c>
      <c r="T44" s="11">
        <f t="shared" si="1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2"/>
        <v>1.859390243902439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0"/>
        <v>41844.208333333336</v>
      </c>
      <c r="T45" s="11">
        <f t="shared" si="1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2"/>
        <v>6.5881249999999998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0"/>
        <v>43541.208333333328</v>
      </c>
      <c r="T46" s="11">
        <f t="shared" si="1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2"/>
        <v>0.4768421052631579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0"/>
        <v>42676.208333333328</v>
      </c>
      <c r="T47" s="11">
        <f t="shared" si="1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2"/>
        <v>1.1478378378378378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0"/>
        <v>40367.208333333336</v>
      </c>
      <c r="T48" s="11">
        <f t="shared" si="1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2"/>
        <v>4.7526666666666664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0"/>
        <v>41727.208333333336</v>
      </c>
      <c r="T49" s="11">
        <f t="shared" si="1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2"/>
        <v>3.86972972972973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0"/>
        <v>42180.208333333328</v>
      </c>
      <c r="T50" s="11">
        <f t="shared" si="1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2"/>
        <v>1.89625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0"/>
        <v>43758.208333333328</v>
      </c>
      <c r="T51" s="11">
        <f t="shared" si="1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2"/>
        <v>0.02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0"/>
        <v>41487.208333333336</v>
      </c>
      <c r="T52" s="11">
        <f t="shared" si="1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2"/>
        <v>0.91867805186590767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0"/>
        <v>40995.208333333336</v>
      </c>
      <c r="T53" s="11">
        <f t="shared" si="1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2"/>
        <v>0.34152777777777776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0"/>
        <v>40436.208333333336</v>
      </c>
      <c r="T54" s="11">
        <f t="shared" si="1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2"/>
        <v>1.4040909090909091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0"/>
        <v>41779.208333333336</v>
      </c>
      <c r="T55" s="11">
        <f t="shared" si="1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2"/>
        <v>0.89866666666666661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0"/>
        <v>43170.25</v>
      </c>
      <c r="T56" s="11">
        <f t="shared" si="1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2"/>
        <v>1.7796969696969698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0"/>
        <v>43311.208333333328</v>
      </c>
      <c r="T57" s="11">
        <f t="shared" si="1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2"/>
        <v>1.436625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0"/>
        <v>42014.25</v>
      </c>
      <c r="T58" s="11">
        <f t="shared" si="1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2"/>
        <v>2.1527586206896552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0"/>
        <v>42979.208333333328</v>
      </c>
      <c r="T59" s="11">
        <f t="shared" si="1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2"/>
        <v>2.2711111111111113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0"/>
        <v>42268.208333333328</v>
      </c>
      <c r="T60" s="11">
        <f t="shared" si="1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2"/>
        <v>2.7507142857142859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0"/>
        <v>42898.208333333328</v>
      </c>
      <c r="T61" s="11">
        <f t="shared" si="1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2"/>
        <v>1.4437048832271762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0"/>
        <v>41107.208333333336</v>
      </c>
      <c r="T62" s="11">
        <f t="shared" si="1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2"/>
        <v>0.92745983935742971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0"/>
        <v>40595.25</v>
      </c>
      <c r="T63" s="11">
        <f t="shared" si="1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2"/>
        <v>7.226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0"/>
        <v>42160.208333333328</v>
      </c>
      <c r="T64" s="11">
        <f t="shared" si="1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2"/>
        <v>0.11851063829787234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0"/>
        <v>42853.208333333328</v>
      </c>
      <c r="T65" s="11">
        <f t="shared" si="1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2"/>
        <v>0.97642857142857142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ref="S66:S129" si="4">(((L66/60)/60)/24)+DATE(1970,1,1)</f>
        <v>43283.208333333328</v>
      </c>
      <c r="T66" s="11">
        <f t="shared" ref="T66:T129" si="5">(((M66/60)/60)/24)+DATE(1970,1,1)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ref="G67:G130" si="6">E67/D67</f>
        <v>2.3614754098360655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si="4"/>
        <v>40570.25</v>
      </c>
      <c r="T67" s="11">
        <f t="shared" si="5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6"/>
        <v>0.45068965517241377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 t="shared" si="5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6"/>
        <v>1.6238567493112948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 t="shared" si="5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6"/>
        <v>2.5452631578947367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 t="shared" si="5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6"/>
        <v>0.24063291139240506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 t="shared" si="5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6"/>
        <v>1.2374140625000001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 t="shared" si="5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6"/>
        <v>1.0806666666666667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 t="shared" si="5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6"/>
        <v>6.7033333333333331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 t="shared" si="5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6"/>
        <v>6.609285714285714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 t="shared" si="5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6"/>
        <v>1.2246153846153847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 t="shared" si="5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6"/>
        <v>1.5057731958762886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 t="shared" si="5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6"/>
        <v>0.78106590724165992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 t="shared" si="5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6"/>
        <v>0.46947368421052632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 t="shared" si="5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6"/>
        <v>3.008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 t="shared" si="5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6"/>
        <v>0.6959861591695502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 t="shared" si="5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6"/>
        <v>6.374545454545455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 t="shared" si="5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6"/>
        <v>2.253392857142857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 t="shared" si="5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6"/>
        <v>14.973000000000001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 t="shared" si="5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6"/>
        <v>0.37590225563909774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 t="shared" si="5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6"/>
        <v>1.3236942675159236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 t="shared" si="5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6"/>
        <v>1.3122448979591836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 t="shared" si="5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6"/>
        <v>1.6763513513513513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 t="shared" si="5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6"/>
        <v>0.6198488664987406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 t="shared" si="5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6"/>
        <v>2.6074999999999999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 t="shared" si="5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6"/>
        <v>2.5258823529411765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 t="shared" si="5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6"/>
        <v>0.7861538461538462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 t="shared" si="5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6"/>
        <v>0.48404406999351912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 t="shared" si="5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6"/>
        <v>2.5887500000000001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 t="shared" si="5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6"/>
        <v>0.60548713235294116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 t="shared" si="5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6"/>
        <v>3.036896551724138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 t="shared" si="5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6"/>
        <v>1.1299999999999999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 t="shared" si="5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6"/>
        <v>2.1737876614060259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 t="shared" si="5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6"/>
        <v>9.2669230769230762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 t="shared" si="5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6"/>
        <v>0.33692229038854804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5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6"/>
        <v>1.9672368421052631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 t="shared" si="5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6"/>
        <v>0.01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5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6"/>
        <v>10.214444444444444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 t="shared" si="5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6"/>
        <v>2.8167567567567566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5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6"/>
        <v>0.24610000000000001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5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6"/>
        <v>1.4314010067114094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5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6"/>
        <v>1.4454411764705883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5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6"/>
        <v>3.5912820512820511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5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6"/>
        <v>1.8648571428571428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5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6"/>
        <v>5.9526666666666666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5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6"/>
        <v>0.5921153846153846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 t="shared" si="5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6"/>
        <v>0.14962780898876404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5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6"/>
        <v>1.1995602605863191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5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6"/>
        <v>2.6882978723404256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5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6"/>
        <v>3.7687878787878786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5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6"/>
        <v>7.2715789473684209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5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6"/>
        <v>0.87211757648470301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 t="shared" si="5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6"/>
        <v>0.88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5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6"/>
        <v>1.7393877551020409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5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6"/>
        <v>1.1761111111111111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 t="shared" si="5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6"/>
        <v>2.1496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5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6"/>
        <v>1.4949667110519307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5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6"/>
        <v>2.1933995584988963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5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6"/>
        <v>0.64367690058479532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 t="shared" si="5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6"/>
        <v>0.18622397298818233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 t="shared" si="5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6"/>
        <v>3.6776923076923076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5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6"/>
        <v>1.5990566037735849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5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6"/>
        <v>0.38633185349611543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5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6"/>
        <v>0.51421511627906979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5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6"/>
        <v>0.60334277620396604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ref="S130:S193" si="8">(((L130/60)/60)/24)+DATE(1970,1,1)</f>
        <v>40417.208333333336</v>
      </c>
      <c r="T130" s="11">
        <f t="shared" ref="T130:T193" si="9">(((M130/60)/60)/24)+DATE(1970,1,1)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ref="G131:G194" si="10">E131/D131</f>
        <v>3.2026936026936029E-2</v>
      </c>
      <c r="H131">
        <v>55</v>
      </c>
      <c r="I131" s="7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si="8"/>
        <v>42038.25</v>
      </c>
      <c r="T131" s="11">
        <f t="shared" si="9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10"/>
        <v>1.5546875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8"/>
        <v>40842.208333333336</v>
      </c>
      <c r="T132" s="11">
        <f t="shared" si="9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10"/>
        <v>1.0085974499089254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8"/>
        <v>41607.25</v>
      </c>
      <c r="T133" s="11">
        <f t="shared" si="9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10"/>
        <v>1.1618181818181819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8"/>
        <v>43112.25</v>
      </c>
      <c r="T134" s="11">
        <f t="shared" si="9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10"/>
        <v>3.1077777777777778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8"/>
        <v>40767.208333333336</v>
      </c>
      <c r="T135" s="11">
        <f t="shared" si="9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10"/>
        <v>0.89736683417085428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8"/>
        <v>40713.208333333336</v>
      </c>
      <c r="T136" s="11">
        <f t="shared" si="9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10"/>
        <v>0.71272727272727276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8"/>
        <v>41340.25</v>
      </c>
      <c r="T137" s="11">
        <f t="shared" si="9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10"/>
        <v>3.2862318840579711E-2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8"/>
        <v>41797.208333333336</v>
      </c>
      <c r="T138" s="11">
        <f t="shared" si="9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10"/>
        <v>2.617777777777778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8"/>
        <v>40457.208333333336</v>
      </c>
      <c r="T139" s="11">
        <f t="shared" si="9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10"/>
        <v>0.96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8"/>
        <v>41180.208333333336</v>
      </c>
      <c r="T140" s="11">
        <f t="shared" si="9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10"/>
        <v>0.20896851248642778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8"/>
        <v>42115.208333333328</v>
      </c>
      <c r="T141" s="11">
        <f t="shared" si="9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10"/>
        <v>2.2316363636363636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8"/>
        <v>43156.25</v>
      </c>
      <c r="T142" s="11">
        <f t="shared" si="9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10"/>
        <v>1.0159097978227061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8"/>
        <v>42167.208333333328</v>
      </c>
      <c r="T143" s="11">
        <f t="shared" si="9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10"/>
        <v>2.3003999999999998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8"/>
        <v>41005.208333333336</v>
      </c>
      <c r="T144" s="11">
        <f t="shared" si="9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10"/>
        <v>1.355925925925926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8"/>
        <v>40357.208333333336</v>
      </c>
      <c r="T145" s="11">
        <f t="shared" si="9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10"/>
        <v>1.2909999999999999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8"/>
        <v>43633.208333333328</v>
      </c>
      <c r="T146" s="11">
        <f t="shared" si="9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10"/>
        <v>2.3651200000000001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8"/>
        <v>41889.208333333336</v>
      </c>
      <c r="T147" s="11">
        <f t="shared" si="9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10"/>
        <v>0.17249999999999999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8"/>
        <v>40855.25</v>
      </c>
      <c r="T148" s="11">
        <f t="shared" si="9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10"/>
        <v>1.1249397590361445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8"/>
        <v>42534.208333333328</v>
      </c>
      <c r="T149" s="11">
        <f t="shared" si="9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10"/>
        <v>1.2102150537634409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8"/>
        <v>42941.208333333328</v>
      </c>
      <c r="T150" s="11">
        <f t="shared" si="9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10"/>
        <v>2.1987096774193549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8"/>
        <v>41275.25</v>
      </c>
      <c r="T151" s="11">
        <f t="shared" si="9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10"/>
        <v>0.01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8"/>
        <v>43450.25</v>
      </c>
      <c r="T152" s="11">
        <f t="shared" si="9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10"/>
        <v>0.64166909620991253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8"/>
        <v>41799.208333333336</v>
      </c>
      <c r="T153" s="11">
        <f t="shared" si="9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10"/>
        <v>4.2306746987951804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8"/>
        <v>42783.25</v>
      </c>
      <c r="T154" s="11">
        <f t="shared" si="9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10"/>
        <v>0.92984160506863778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8"/>
        <v>41201.208333333336</v>
      </c>
      <c r="T155" s="11">
        <f t="shared" si="9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10"/>
        <v>0.58756567425569173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8"/>
        <v>42502.208333333328</v>
      </c>
      <c r="T156" s="11">
        <f t="shared" si="9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10"/>
        <v>0.65022222222222226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8"/>
        <v>40262.208333333336</v>
      </c>
      <c r="T157" s="11">
        <f t="shared" si="9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10"/>
        <v>0.73939560439560437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8"/>
        <v>43743.208333333328</v>
      </c>
      <c r="T158" s="11">
        <f t="shared" si="9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10"/>
        <v>0.52666666666666662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8"/>
        <v>41638.25</v>
      </c>
      <c r="T159" s="11">
        <f t="shared" si="9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10"/>
        <v>2.2095238095238097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8"/>
        <v>42346.25</v>
      </c>
      <c r="T160" s="11">
        <f t="shared" si="9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10"/>
        <v>1.0001150627615063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8"/>
        <v>43551.208333333328</v>
      </c>
      <c r="T161" s="11">
        <f t="shared" si="9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10"/>
        <v>1.6231249999999999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8"/>
        <v>43582.208333333328</v>
      </c>
      <c r="T162" s="11">
        <f t="shared" si="9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10"/>
        <v>0.78181818181818186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8"/>
        <v>42270.208333333328</v>
      </c>
      <c r="T163" s="11">
        <f t="shared" si="9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10"/>
        <v>1.4973770491803278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8"/>
        <v>43442.25</v>
      </c>
      <c r="T164" s="11">
        <f t="shared" si="9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10"/>
        <v>2.5325714285714285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8"/>
        <v>43028.208333333328</v>
      </c>
      <c r="T165" s="11">
        <f t="shared" si="9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10"/>
        <v>1.0016943521594683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8"/>
        <v>43016.208333333328</v>
      </c>
      <c r="T166" s="11">
        <f t="shared" si="9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10"/>
        <v>1.2199004424778761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8"/>
        <v>42948.208333333328</v>
      </c>
      <c r="T167" s="11">
        <f t="shared" si="9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10"/>
        <v>1.3713265306122449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8"/>
        <v>40534.25</v>
      </c>
      <c r="T168" s="11">
        <f t="shared" si="9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10"/>
        <v>4.155384615384615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8"/>
        <v>41435.208333333336</v>
      </c>
      <c r="T169" s="11">
        <f t="shared" si="9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10"/>
        <v>0.3130913348946136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8"/>
        <v>43518.25</v>
      </c>
      <c r="T170" s="11">
        <f t="shared" si="9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10"/>
        <v>4.240815450643777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8"/>
        <v>41077.208333333336</v>
      </c>
      <c r="T171" s="11">
        <f t="shared" si="9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10"/>
        <v>2.9388623072833599E-2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8"/>
        <v>42950.208333333328</v>
      </c>
      <c r="T172" s="11">
        <f t="shared" si="9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10"/>
        <v>0.1063265306122449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8"/>
        <v>41718.208333333336</v>
      </c>
      <c r="T173" s="11">
        <f t="shared" si="9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10"/>
        <v>0.82874999999999999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8"/>
        <v>41839.208333333336</v>
      </c>
      <c r="T174" s="11">
        <f t="shared" si="9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10"/>
        <v>1.6301447776628748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8"/>
        <v>41412.208333333336</v>
      </c>
      <c r="T175" s="11">
        <f t="shared" si="9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10"/>
        <v>8.9466666666666672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8"/>
        <v>42282.208333333328</v>
      </c>
      <c r="T176" s="11">
        <f t="shared" si="9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10"/>
        <v>0.26191501103752757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8"/>
        <v>42613.208333333328</v>
      </c>
      <c r="T177" s="11">
        <f t="shared" si="9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10"/>
        <v>0.74834782608695649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8"/>
        <v>42616.208333333328</v>
      </c>
      <c r="T178" s="11">
        <f t="shared" si="9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10"/>
        <v>4.1647680412371137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8"/>
        <v>40497.25</v>
      </c>
      <c r="T179" s="11">
        <f t="shared" si="9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10"/>
        <v>0.96208333333333329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8"/>
        <v>42999.208333333328</v>
      </c>
      <c r="T180" s="11">
        <f t="shared" si="9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10"/>
        <v>3.5771910112359548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8"/>
        <v>41350.208333333336</v>
      </c>
      <c r="T181" s="11">
        <f t="shared" si="9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10"/>
        <v>3.0845714285714285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8"/>
        <v>40259.208333333336</v>
      </c>
      <c r="T182" s="11">
        <f t="shared" si="9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10"/>
        <v>0.61802325581395345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8"/>
        <v>43012.208333333328</v>
      </c>
      <c r="T183" s="11">
        <f t="shared" si="9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10"/>
        <v>7.2232472324723247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8"/>
        <v>43631.208333333328</v>
      </c>
      <c r="T184" s="11">
        <f t="shared" si="9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10"/>
        <v>0.69117647058823528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8"/>
        <v>40430.208333333336</v>
      </c>
      <c r="T185" s="11">
        <f t="shared" si="9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10"/>
        <v>2.9305555555555554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8"/>
        <v>43588.208333333328</v>
      </c>
      <c r="T186" s="11">
        <f t="shared" si="9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10"/>
        <v>0.71799999999999997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8"/>
        <v>43233.208333333328</v>
      </c>
      <c r="T187" s="11">
        <f t="shared" si="9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10"/>
        <v>0.31934684684684683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8"/>
        <v>41782.208333333336</v>
      </c>
      <c r="T188" s="11">
        <f t="shared" si="9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10"/>
        <v>2.2987375415282392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8"/>
        <v>41328.25</v>
      </c>
      <c r="T189" s="11">
        <f t="shared" si="9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10"/>
        <v>0.3201219512195122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8"/>
        <v>41975.25</v>
      </c>
      <c r="T190" s="11">
        <f t="shared" si="9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10"/>
        <v>0.23525352848928385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8"/>
        <v>42433.25</v>
      </c>
      <c r="T191" s="11">
        <f t="shared" si="9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10"/>
        <v>0.68594594594594593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8"/>
        <v>41429.208333333336</v>
      </c>
      <c r="T192" s="11">
        <f t="shared" si="9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10"/>
        <v>0.37952380952380954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8"/>
        <v>43536.208333333328</v>
      </c>
      <c r="T193" s="11">
        <f t="shared" si="9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10"/>
        <v>0.19992957746478873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ref="S194:S257" si="12">(((L194/60)/60)/24)+DATE(1970,1,1)</f>
        <v>41817.208333333336</v>
      </c>
      <c r="T194" s="11">
        <f t="shared" ref="T194:T257" si="13">(((M194/60)/60)/24)+DATE(1970,1,1)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ref="G195:G258" si="14">E195/D195</f>
        <v>0.45636363636363636</v>
      </c>
      <c r="H195">
        <v>65</v>
      </c>
      <c r="I195" s="7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si="12"/>
        <v>43198.208333333328</v>
      </c>
      <c r="T195" s="11">
        <f t="shared" si="13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4"/>
        <v>1.227605633802817</v>
      </c>
      <c r="H196">
        <v>126</v>
      </c>
      <c r="I196" s="7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2"/>
        <v>42261.208333333328</v>
      </c>
      <c r="T196" s="11">
        <f t="shared" si="1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14"/>
        <v>3.61753164556962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2"/>
        <v>43310.208333333328</v>
      </c>
      <c r="T197" s="11">
        <f t="shared" si="13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4"/>
        <v>0.63146341463414635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2"/>
        <v>42616.208333333328</v>
      </c>
      <c r="T198" s="11">
        <f t="shared" si="1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4"/>
        <v>2.9820475319926874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2"/>
        <v>42909.208333333328</v>
      </c>
      <c r="T199" s="11">
        <f t="shared" si="13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4"/>
        <v>9.5585443037974685E-2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2"/>
        <v>40396.208333333336</v>
      </c>
      <c r="T200" s="11">
        <f t="shared" si="13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4"/>
        <v>0.5377777777777778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2"/>
        <v>42192.208333333328</v>
      </c>
      <c r="T201" s="11">
        <f t="shared" si="13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4"/>
        <v>0.02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2"/>
        <v>40262.208333333336</v>
      </c>
      <c r="T202" s="11">
        <f t="shared" si="1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4"/>
        <v>6.8119047619047617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2"/>
        <v>41845.208333333336</v>
      </c>
      <c r="T203" s="11">
        <f t="shared" si="13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4"/>
        <v>0.78831325301204824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2"/>
        <v>40818.208333333336</v>
      </c>
      <c r="T204" s="11">
        <f t="shared" si="1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4"/>
        <v>1.3440792216817234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2"/>
        <v>42752.25</v>
      </c>
      <c r="T205" s="11">
        <f t="shared" si="13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4"/>
        <v>3.372E-2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2"/>
        <v>40636.208333333336</v>
      </c>
      <c r="T206" s="11">
        <f t="shared" si="1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4"/>
        <v>4.3184615384615386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2"/>
        <v>43390.208333333328</v>
      </c>
      <c r="T207" s="11">
        <f t="shared" si="13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4"/>
        <v>0.38844444444444443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2"/>
        <v>40236.25</v>
      </c>
      <c r="T208" s="11">
        <f t="shared" si="1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4"/>
        <v>4.2569999999999997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2"/>
        <v>43340.208333333328</v>
      </c>
      <c r="T209" s="11">
        <f t="shared" si="1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4"/>
        <v>1.0112239715591671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2"/>
        <v>43048.25</v>
      </c>
      <c r="T210" s="11">
        <f t="shared" si="13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4"/>
        <v>0.21188688946015424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2"/>
        <v>42496.208333333328</v>
      </c>
      <c r="T211" s="11">
        <f t="shared" si="13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4"/>
        <v>0.67425531914893622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2"/>
        <v>42797.25</v>
      </c>
      <c r="T212" s="11">
        <f t="shared" si="13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4"/>
        <v>0.9492337164750958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2"/>
        <v>41513.208333333336</v>
      </c>
      <c r="T213" s="11">
        <f t="shared" si="1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4"/>
        <v>1.5185185185185186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2"/>
        <v>43814.25</v>
      </c>
      <c r="T214" s="11">
        <f t="shared" si="1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4"/>
        <v>1.9516382252559727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2"/>
        <v>40488.208333333336</v>
      </c>
      <c r="T215" s="11">
        <f t="shared" si="1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4"/>
        <v>10.231428571428571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2"/>
        <v>40409.208333333336</v>
      </c>
      <c r="T216" s="11">
        <f t="shared" si="13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4"/>
        <v>3.8418367346938778E-2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2"/>
        <v>43509.25</v>
      </c>
      <c r="T217" s="11">
        <f t="shared" si="1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4"/>
        <v>1.5507066557107643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2"/>
        <v>40869.25</v>
      </c>
      <c r="T218" s="11">
        <f t="shared" si="13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4"/>
        <v>0.44753477588871715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2"/>
        <v>43583.208333333328</v>
      </c>
      <c r="T219" s="11">
        <f t="shared" si="1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4"/>
        <v>2.1594736842105262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2"/>
        <v>40858.25</v>
      </c>
      <c r="T220" s="11">
        <f t="shared" si="1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4"/>
        <v>3.3212709832134291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2"/>
        <v>41137.208333333336</v>
      </c>
      <c r="T221" s="11">
        <f t="shared" si="13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4"/>
        <v>8.4430379746835441E-2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2"/>
        <v>40725.208333333336</v>
      </c>
      <c r="T222" s="11">
        <f t="shared" si="13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4"/>
        <v>0.9862551440329218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2"/>
        <v>41081.208333333336</v>
      </c>
      <c r="T223" s="11">
        <f t="shared" si="1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4"/>
        <v>1.3797916666666667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2"/>
        <v>41914.208333333336</v>
      </c>
      <c r="T224" s="11">
        <f t="shared" si="13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4"/>
        <v>0.93810996563573879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2"/>
        <v>42445.208333333328</v>
      </c>
      <c r="T225" s="11">
        <f t="shared" si="1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4"/>
        <v>4.0363930885529156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2"/>
        <v>41906.208333333336</v>
      </c>
      <c r="T226" s="11">
        <f t="shared" si="1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4"/>
        <v>2.6017404129793511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2"/>
        <v>41762.208333333336</v>
      </c>
      <c r="T227" s="11">
        <f t="shared" si="1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4"/>
        <v>3.6663333333333332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2"/>
        <v>40276.208333333336</v>
      </c>
      <c r="T228" s="11">
        <f t="shared" si="1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4"/>
        <v>1.687208538587849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2"/>
        <v>42139.208333333328</v>
      </c>
      <c r="T229" s="11">
        <f t="shared" si="1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4"/>
        <v>1.1990717911530093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2"/>
        <v>42613.208333333328</v>
      </c>
      <c r="T230" s="11">
        <f t="shared" si="1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4"/>
        <v>1.936892523364486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2"/>
        <v>42887.208333333328</v>
      </c>
      <c r="T231" s="11">
        <f t="shared" si="1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4"/>
        <v>4.2016666666666671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2"/>
        <v>43805.25</v>
      </c>
      <c r="T232" s="11">
        <f t="shared" si="13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4"/>
        <v>0.76708333333333334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2"/>
        <v>41415.208333333336</v>
      </c>
      <c r="T233" s="11">
        <f t="shared" si="1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4"/>
        <v>1.7126470588235294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2"/>
        <v>42576.208333333328</v>
      </c>
      <c r="T234" s="11">
        <f t="shared" si="1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4"/>
        <v>1.5789473684210527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2"/>
        <v>40706.208333333336</v>
      </c>
      <c r="T235" s="11">
        <f t="shared" si="1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4"/>
        <v>1.0908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2"/>
        <v>42969.208333333328</v>
      </c>
      <c r="T236" s="11">
        <f t="shared" si="13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4"/>
        <v>0.41732558139534881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2"/>
        <v>42779.25</v>
      </c>
      <c r="T237" s="11">
        <f t="shared" si="13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4"/>
        <v>0.10944303797468355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2"/>
        <v>43641.208333333328</v>
      </c>
      <c r="T238" s="11">
        <f t="shared" si="1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4"/>
        <v>1.593763440860215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2"/>
        <v>41754.208333333336</v>
      </c>
      <c r="T239" s="11">
        <f t="shared" si="1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4"/>
        <v>4.2241666666666671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2"/>
        <v>43083.25</v>
      </c>
      <c r="T240" s="11">
        <f t="shared" si="13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4"/>
        <v>0.97718749999999999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2"/>
        <v>42245.208333333328</v>
      </c>
      <c r="T241" s="11">
        <f t="shared" si="1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4"/>
        <v>4.1878911564625847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2"/>
        <v>40396.208333333336</v>
      </c>
      <c r="T242" s="11">
        <f t="shared" si="1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4"/>
        <v>1.0191632047477746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2"/>
        <v>41742.208333333336</v>
      </c>
      <c r="T243" s="11">
        <f t="shared" si="1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4"/>
        <v>1.2772619047619047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2"/>
        <v>42865.208333333328</v>
      </c>
      <c r="T244" s="11">
        <f t="shared" si="1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4"/>
        <v>4.4521739130434783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2"/>
        <v>43163.25</v>
      </c>
      <c r="T245" s="11">
        <f t="shared" si="1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4"/>
        <v>5.6971428571428575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2"/>
        <v>41834.208333333336</v>
      </c>
      <c r="T246" s="11">
        <f t="shared" si="1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4"/>
        <v>5.0934482758620687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2"/>
        <v>41736.208333333336</v>
      </c>
      <c r="T247" s="11">
        <f t="shared" si="1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4"/>
        <v>3.2553333333333332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2"/>
        <v>41491.208333333336</v>
      </c>
      <c r="T248" s="11">
        <f t="shared" si="1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4"/>
        <v>9.3261616161616168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2"/>
        <v>42726.25</v>
      </c>
      <c r="T249" s="11">
        <f t="shared" si="1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4"/>
        <v>2.1133870967741935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2"/>
        <v>42004.25</v>
      </c>
      <c r="T250" s="11">
        <f t="shared" si="1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4"/>
        <v>2.7332520325203253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2"/>
        <v>42006.25</v>
      </c>
      <c r="T251" s="11">
        <f t="shared" si="13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4"/>
        <v>0.03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2"/>
        <v>40203.25</v>
      </c>
      <c r="T252" s="11">
        <f t="shared" si="13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4"/>
        <v>0.54084507042253516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2"/>
        <v>41252.25</v>
      </c>
      <c r="T253" s="11">
        <f t="shared" si="1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4"/>
        <v>6.2629999999999999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2"/>
        <v>41572.208333333336</v>
      </c>
      <c r="T254" s="11">
        <f t="shared" si="13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4"/>
        <v>0.8902139917695473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2"/>
        <v>40641.208333333336</v>
      </c>
      <c r="T255" s="11">
        <f t="shared" si="1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4"/>
        <v>1.8489130434782608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2"/>
        <v>42787.25</v>
      </c>
      <c r="T256" s="11">
        <f t="shared" si="1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4"/>
        <v>1.2016770186335404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2"/>
        <v>40590.25</v>
      </c>
      <c r="T257" s="11">
        <f t="shared" si="13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4"/>
        <v>0.23390243902439026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ref="S258:S321" si="16">(((L258/60)/60)/24)+DATE(1970,1,1)</f>
        <v>42393.25</v>
      </c>
      <c r="T258" s="11">
        <f t="shared" ref="T258:T321" si="17">(((M258/60)/60)/24)+DATE(1970,1,1)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ref="G259:G322" si="18">E259/D259</f>
        <v>1.46</v>
      </c>
      <c r="H259">
        <v>92</v>
      </c>
      <c r="I259" s="7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si="16"/>
        <v>41338.25</v>
      </c>
      <c r="T259" s="11">
        <f t="shared" si="17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8"/>
        <v>2.6848000000000001</v>
      </c>
      <c r="H260">
        <v>186</v>
      </c>
      <c r="I260" s="7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6"/>
        <v>42712.25</v>
      </c>
      <c r="T260" s="11">
        <f t="shared" si="17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18"/>
        <v>5.9749999999999996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6"/>
        <v>41251.25</v>
      </c>
      <c r="T261" s="11">
        <f t="shared" si="17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8"/>
        <v>1.5769841269841269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6"/>
        <v>41180.208333333336</v>
      </c>
      <c r="T262" s="11">
        <f t="shared" si="17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8"/>
        <v>0.31201660735468567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6"/>
        <v>40415.208333333336</v>
      </c>
      <c r="T263" s="11">
        <f t="shared" si="17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8"/>
        <v>3.1341176470588237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6"/>
        <v>40638.208333333336</v>
      </c>
      <c r="T264" s="11">
        <f t="shared" si="17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8"/>
        <v>3.7089655172413791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6"/>
        <v>40187.25</v>
      </c>
      <c r="T265" s="11">
        <f t="shared" si="17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8"/>
        <v>3.6266447368421053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6"/>
        <v>41317.25</v>
      </c>
      <c r="T266" s="11">
        <f t="shared" si="17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8"/>
        <v>1.2308163265306122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6"/>
        <v>42372.25</v>
      </c>
      <c r="T267" s="11">
        <f t="shared" si="17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8"/>
        <v>0.76766756032171579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6"/>
        <v>41950.25</v>
      </c>
      <c r="T268" s="11">
        <f t="shared" si="17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8"/>
        <v>2.3362012987012988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6"/>
        <v>41206.208333333336</v>
      </c>
      <c r="T269" s="11">
        <f t="shared" si="17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8"/>
        <v>1.8053333333333332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6"/>
        <v>41186.208333333336</v>
      </c>
      <c r="T270" s="11">
        <f t="shared" si="17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8"/>
        <v>2.5262857142857142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6"/>
        <v>43496.25</v>
      </c>
      <c r="T271" s="11">
        <f t="shared" si="17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8"/>
        <v>0.27176538240368026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6"/>
        <v>40514.25</v>
      </c>
      <c r="T272" s="11">
        <f t="shared" si="17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8"/>
        <v>1.2706571242680547E-2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6"/>
        <v>42345.25</v>
      </c>
      <c r="T273" s="11">
        <f t="shared" si="17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8"/>
        <v>3.0400978473581213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6"/>
        <v>43656.208333333328</v>
      </c>
      <c r="T274" s="11">
        <f t="shared" si="17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8"/>
        <v>1.3723076923076922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6"/>
        <v>42995.208333333328</v>
      </c>
      <c r="T275" s="11">
        <f t="shared" si="17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8"/>
        <v>0.32208333333333333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6"/>
        <v>43045.25</v>
      </c>
      <c r="T276" s="11">
        <f t="shared" si="17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8"/>
        <v>2.4151282051282053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6"/>
        <v>43561.208333333328</v>
      </c>
      <c r="T277" s="11">
        <f t="shared" si="17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8"/>
        <v>0.96799999999999997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6"/>
        <v>41018.208333333336</v>
      </c>
      <c r="T278" s="11">
        <f t="shared" si="17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8"/>
        <v>10.664285714285715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6"/>
        <v>40378.208333333336</v>
      </c>
      <c r="T279" s="11">
        <f t="shared" si="17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8"/>
        <v>3.2588888888888889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6"/>
        <v>41239.25</v>
      </c>
      <c r="T280" s="11">
        <f t="shared" si="17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8"/>
        <v>1.7070000000000001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6"/>
        <v>43346.208333333328</v>
      </c>
      <c r="T281" s="11">
        <f t="shared" si="17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8"/>
        <v>5.8144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6"/>
        <v>43060.25</v>
      </c>
      <c r="T282" s="11">
        <f t="shared" si="17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8"/>
        <v>0.91520972644376897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6"/>
        <v>40979.25</v>
      </c>
      <c r="T283" s="11">
        <f t="shared" si="17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8"/>
        <v>1.0804761904761904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6"/>
        <v>42701.25</v>
      </c>
      <c r="T284" s="11">
        <f t="shared" si="17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8"/>
        <v>0.18728395061728395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6"/>
        <v>42520.208333333328</v>
      </c>
      <c r="T285" s="11">
        <f t="shared" si="17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8"/>
        <v>0.83193877551020412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6"/>
        <v>41030.208333333336</v>
      </c>
      <c r="T286" s="11">
        <f t="shared" si="17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8"/>
        <v>7.0633333333333335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6"/>
        <v>42623.208333333328</v>
      </c>
      <c r="T287" s="11">
        <f t="shared" si="17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8"/>
        <v>0.17446030330062445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6"/>
        <v>42697.25</v>
      </c>
      <c r="T288" s="11">
        <f t="shared" si="17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8"/>
        <v>2.0973015873015872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6"/>
        <v>42122.208333333328</v>
      </c>
      <c r="T289" s="11">
        <f t="shared" si="17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8"/>
        <v>0.97785714285714287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6"/>
        <v>40982.208333333336</v>
      </c>
      <c r="T290" s="11">
        <f t="shared" si="17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8"/>
        <v>16.842500000000001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6"/>
        <v>42219.208333333328</v>
      </c>
      <c r="T291" s="11">
        <f t="shared" si="17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8"/>
        <v>0.54402135231316728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6"/>
        <v>41404.208333333336</v>
      </c>
      <c r="T292" s="11">
        <f t="shared" si="17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8"/>
        <v>4.5661111111111108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6"/>
        <v>40831.208333333336</v>
      </c>
      <c r="T293" s="11">
        <f t="shared" si="17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8"/>
        <v>9.8219178082191785E-2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6"/>
        <v>40984.208333333336</v>
      </c>
      <c r="T294" s="11">
        <f t="shared" si="17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8"/>
        <v>0.16384615384615384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6"/>
        <v>40456.208333333336</v>
      </c>
      <c r="T295" s="11">
        <f t="shared" si="17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8"/>
        <v>13.396666666666667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6"/>
        <v>43399.208333333328</v>
      </c>
      <c r="T296" s="11">
        <f t="shared" si="17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8"/>
        <v>0.35650077760497667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6"/>
        <v>41562.208333333336</v>
      </c>
      <c r="T297" s="11">
        <f t="shared" si="17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8"/>
        <v>0.54950819672131146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6"/>
        <v>43493.25</v>
      </c>
      <c r="T298" s="11">
        <f t="shared" si="17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8"/>
        <v>0.94236111111111109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6"/>
        <v>41653.25</v>
      </c>
      <c r="T299" s="11">
        <f t="shared" si="17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8"/>
        <v>1.4391428571428571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6"/>
        <v>42426.25</v>
      </c>
      <c r="T300" s="11">
        <f t="shared" si="17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8"/>
        <v>0.51421052631578945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6"/>
        <v>42432.25</v>
      </c>
      <c r="T301" s="11">
        <f t="shared" si="17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8"/>
        <v>0.05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6"/>
        <v>42977.208333333328</v>
      </c>
      <c r="T302" s="11">
        <f t="shared" si="17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8"/>
        <v>13.446666666666667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6"/>
        <v>42061.25</v>
      </c>
      <c r="T303" s="11">
        <f t="shared" si="17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8"/>
        <v>0.31844940867279897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6"/>
        <v>43345.208333333328</v>
      </c>
      <c r="T304" s="11">
        <f t="shared" si="17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8"/>
        <v>0.82617647058823529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6"/>
        <v>42376.25</v>
      </c>
      <c r="T305" s="11">
        <f t="shared" si="17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8"/>
        <v>5.4614285714285717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6"/>
        <v>42589.208333333328</v>
      </c>
      <c r="T306" s="11">
        <f t="shared" si="17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8"/>
        <v>2.8621428571428571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6"/>
        <v>42448.208333333328</v>
      </c>
      <c r="T307" s="11">
        <f t="shared" si="17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8"/>
        <v>7.9076923076923072E-2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6"/>
        <v>42930.208333333328</v>
      </c>
      <c r="T308" s="11">
        <f t="shared" si="17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8"/>
        <v>1.3213677811550153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6"/>
        <v>41066.208333333336</v>
      </c>
      <c r="T309" s="11">
        <f t="shared" si="17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8"/>
        <v>0.74077834179357027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6"/>
        <v>40651.208333333336</v>
      </c>
      <c r="T310" s="11">
        <f t="shared" si="17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8"/>
        <v>0.75292682926829269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6"/>
        <v>40807.208333333336</v>
      </c>
      <c r="T311" s="11">
        <f t="shared" si="17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8"/>
        <v>0.20333333333333334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6"/>
        <v>40277.208333333336</v>
      </c>
      <c r="T312" s="11">
        <f t="shared" si="17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8"/>
        <v>2.0336507936507937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6"/>
        <v>40590.25</v>
      </c>
      <c r="T313" s="11">
        <f t="shared" si="17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8"/>
        <v>3.1022842639593908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6"/>
        <v>41572.208333333336</v>
      </c>
      <c r="T314" s="11">
        <f t="shared" si="17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8"/>
        <v>3.9531818181818181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6"/>
        <v>40966.25</v>
      </c>
      <c r="T315" s="11">
        <f t="shared" si="17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8"/>
        <v>2.9471428571428571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6"/>
        <v>43536.208333333328</v>
      </c>
      <c r="T316" s="11">
        <f t="shared" si="17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8"/>
        <v>0.33894736842105261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6"/>
        <v>41783.208333333336</v>
      </c>
      <c r="T317" s="11">
        <f t="shared" si="17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8"/>
        <v>0.66677083333333331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6"/>
        <v>43788.25</v>
      </c>
      <c r="T318" s="11">
        <f t="shared" si="17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8"/>
        <v>0.19227272727272726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6"/>
        <v>42869.208333333328</v>
      </c>
      <c r="T319" s="11">
        <f t="shared" si="17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8"/>
        <v>0.15842105263157893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6"/>
        <v>41684.25</v>
      </c>
      <c r="T320" s="11">
        <f t="shared" si="17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8"/>
        <v>0.38702380952380955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6"/>
        <v>40402.208333333336</v>
      </c>
      <c r="T321" s="11">
        <f t="shared" si="17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8"/>
        <v>9.5876777251184833E-2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ref="S322:S385" si="20">(((L322/60)/60)/24)+DATE(1970,1,1)</f>
        <v>40673.208333333336</v>
      </c>
      <c r="T322" s="11">
        <f t="shared" ref="T322:T385" si="21">(((M322/60)/60)/24)+DATE(1970,1,1)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ref="G323:G386" si="22">E323/D323</f>
        <v>0.94144366197183094</v>
      </c>
      <c r="H323">
        <v>2468</v>
      </c>
      <c r="I323" s="7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si="20"/>
        <v>40634.208333333336</v>
      </c>
      <c r="T323" s="11">
        <f t="shared" si="21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22"/>
        <v>1.6656234096692113</v>
      </c>
      <c r="H324">
        <v>5168</v>
      </c>
      <c r="I324" s="7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20"/>
        <v>40507.25</v>
      </c>
      <c r="T324" s="11">
        <f t="shared" si="21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22"/>
        <v>0.24134831460674158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20"/>
        <v>41725.208333333336</v>
      </c>
      <c r="T325" s="11">
        <f t="shared" si="21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2"/>
        <v>1.6405633802816901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20"/>
        <v>42176.208333333328</v>
      </c>
      <c r="T326" s="11">
        <f t="shared" si="21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2"/>
        <v>0.90723076923076929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20"/>
        <v>43267.208333333328</v>
      </c>
      <c r="T327" s="11">
        <f t="shared" si="21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2"/>
        <v>0.46194444444444444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20"/>
        <v>42364.25</v>
      </c>
      <c r="T328" s="11">
        <f t="shared" si="21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2"/>
        <v>0.38538461538461538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20"/>
        <v>43705.208333333328</v>
      </c>
      <c r="T329" s="11">
        <f t="shared" si="21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2"/>
        <v>1.3356231003039514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20"/>
        <v>43434.25</v>
      </c>
      <c r="T330" s="11">
        <f t="shared" si="21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2"/>
        <v>0.22896588486140726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20"/>
        <v>42716.25</v>
      </c>
      <c r="T331" s="11">
        <f t="shared" si="21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2"/>
        <v>1.8495548961424333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20"/>
        <v>43077.25</v>
      </c>
      <c r="T332" s="11">
        <f t="shared" si="21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2"/>
        <v>4.4372727272727275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20"/>
        <v>40896.25</v>
      </c>
      <c r="T333" s="11">
        <f t="shared" si="21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2"/>
        <v>1.999806763285024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20"/>
        <v>41361.208333333336</v>
      </c>
      <c r="T334" s="11">
        <f t="shared" si="21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2"/>
        <v>1.2395833333333333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20"/>
        <v>43424.25</v>
      </c>
      <c r="T335" s="11">
        <f t="shared" si="21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2"/>
        <v>1.8661329305135952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20"/>
        <v>43110.25</v>
      </c>
      <c r="T336" s="11">
        <f t="shared" si="21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2"/>
        <v>1.1428538550057536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20"/>
        <v>43784.25</v>
      </c>
      <c r="T337" s="11">
        <f t="shared" si="21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2"/>
        <v>0.97032531824611035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20"/>
        <v>40527.25</v>
      </c>
      <c r="T338" s="11">
        <f t="shared" si="21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2"/>
        <v>1.2281904761904763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20"/>
        <v>43780.25</v>
      </c>
      <c r="T339" s="11">
        <f t="shared" si="21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2"/>
        <v>1.7914326647564469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20"/>
        <v>40821.208333333336</v>
      </c>
      <c r="T340" s="11">
        <f t="shared" si="21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2"/>
        <v>0.79951577402787966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20"/>
        <v>42949.208333333328</v>
      </c>
      <c r="T341" s="11">
        <f t="shared" si="21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2"/>
        <v>0.94242587601078165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20"/>
        <v>40889.25</v>
      </c>
      <c r="T342" s="11">
        <f t="shared" si="21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2"/>
        <v>0.84669291338582675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20"/>
        <v>42244.208333333328</v>
      </c>
      <c r="T343" s="11">
        <f t="shared" si="21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2"/>
        <v>0.66521920668058454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20"/>
        <v>41475.208333333336</v>
      </c>
      <c r="T344" s="11">
        <f t="shared" si="21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2"/>
        <v>0.53922222222222227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20"/>
        <v>41597.25</v>
      </c>
      <c r="T345" s="11">
        <f t="shared" si="21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2"/>
        <v>0.41983299595141699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20"/>
        <v>43122.25</v>
      </c>
      <c r="T346" s="11">
        <f t="shared" si="21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2"/>
        <v>0.14694796954314721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20"/>
        <v>42194.208333333328</v>
      </c>
      <c r="T347" s="11">
        <f t="shared" si="21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2"/>
        <v>0.34475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20"/>
        <v>42971.208333333328</v>
      </c>
      <c r="T348" s="11">
        <f t="shared" si="21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2"/>
        <v>14.007777777777777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20"/>
        <v>42046.25</v>
      </c>
      <c r="T349" s="11">
        <f t="shared" si="21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2"/>
        <v>0.71770351758793971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20"/>
        <v>42782.25</v>
      </c>
      <c r="T350" s="11">
        <f t="shared" si="21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2"/>
        <v>0.53074115044247783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20"/>
        <v>42930.208333333328</v>
      </c>
      <c r="T351" s="11">
        <f t="shared" si="21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2"/>
        <v>0.05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20"/>
        <v>42144.208333333328</v>
      </c>
      <c r="T352" s="11">
        <f t="shared" si="21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2"/>
        <v>1.2770715249662619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20"/>
        <v>42240.208333333328</v>
      </c>
      <c r="T353" s="11">
        <f t="shared" si="21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2"/>
        <v>0.34892857142857142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20"/>
        <v>42315.25</v>
      </c>
      <c r="T354" s="11">
        <f t="shared" si="21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2"/>
        <v>4.105982142857143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20"/>
        <v>43651.208333333328</v>
      </c>
      <c r="T355" s="11">
        <f t="shared" si="21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2"/>
        <v>1.2373770491803278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20"/>
        <v>41520.208333333336</v>
      </c>
      <c r="T356" s="11">
        <f t="shared" si="21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2"/>
        <v>0.58973684210526311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20"/>
        <v>42757.25</v>
      </c>
      <c r="T357" s="11">
        <f t="shared" si="21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2"/>
        <v>0.36892473118279567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20"/>
        <v>40922.25</v>
      </c>
      <c r="T358" s="11">
        <f t="shared" si="21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2"/>
        <v>1.8491304347826087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20"/>
        <v>42250.208333333328</v>
      </c>
      <c r="T359" s="11">
        <f t="shared" si="21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2"/>
        <v>0.11814432989690722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20"/>
        <v>43322.208333333328</v>
      </c>
      <c r="T360" s="11">
        <f t="shared" si="21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2"/>
        <v>2.9870000000000001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20"/>
        <v>40782.208333333336</v>
      </c>
      <c r="T361" s="11">
        <f t="shared" si="21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2"/>
        <v>2.2635175879396985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20"/>
        <v>40544.25</v>
      </c>
      <c r="T362" s="11">
        <f t="shared" si="21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2"/>
        <v>1.7356363636363636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20"/>
        <v>43015.208333333328</v>
      </c>
      <c r="T363" s="11">
        <f t="shared" si="21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2"/>
        <v>3.7175675675675675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20"/>
        <v>40570.25</v>
      </c>
      <c r="T364" s="11">
        <f t="shared" si="21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2"/>
        <v>1.601923076923077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20"/>
        <v>40904.25</v>
      </c>
      <c r="T365" s="11">
        <f t="shared" si="21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2"/>
        <v>16.163333333333334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20"/>
        <v>43164.25</v>
      </c>
      <c r="T366" s="11">
        <f t="shared" si="21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2"/>
        <v>7.3343749999999996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20"/>
        <v>42733.25</v>
      </c>
      <c r="T367" s="11">
        <f t="shared" si="21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2"/>
        <v>5.9211111111111112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20"/>
        <v>40546.25</v>
      </c>
      <c r="T368" s="11">
        <f t="shared" si="21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2"/>
        <v>0.18888888888888888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20"/>
        <v>41930.208333333336</v>
      </c>
      <c r="T369" s="11">
        <f t="shared" si="21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2"/>
        <v>2.7680769230769231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20"/>
        <v>40464.208333333336</v>
      </c>
      <c r="T370" s="11">
        <f t="shared" si="21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2"/>
        <v>2.730185185185185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20"/>
        <v>41308.25</v>
      </c>
      <c r="T371" s="11">
        <f t="shared" si="21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2"/>
        <v>1.593633125556545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20"/>
        <v>43570.208333333328</v>
      </c>
      <c r="T372" s="11">
        <f t="shared" si="21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2"/>
        <v>0.67869978858350954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20"/>
        <v>42043.25</v>
      </c>
      <c r="T373" s="11">
        <f t="shared" si="21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2"/>
        <v>15.915555555555555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20"/>
        <v>42012.25</v>
      </c>
      <c r="T374" s="11">
        <f t="shared" si="21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2"/>
        <v>7.3018222222222224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20"/>
        <v>42964.208333333328</v>
      </c>
      <c r="T375" s="11">
        <f t="shared" si="21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2"/>
        <v>0.13185782556750297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20"/>
        <v>43476.25</v>
      </c>
      <c r="T376" s="11">
        <f t="shared" si="21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2"/>
        <v>0.54777777777777781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20"/>
        <v>42293.208333333328</v>
      </c>
      <c r="T377" s="11">
        <f t="shared" si="21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2"/>
        <v>3.6102941176470589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20"/>
        <v>41826.208333333336</v>
      </c>
      <c r="T378" s="11">
        <f t="shared" si="21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2"/>
        <v>0.10257545271629778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20"/>
        <v>43760.208333333328</v>
      </c>
      <c r="T379" s="11">
        <f t="shared" si="21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2"/>
        <v>0.13962962962962963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20"/>
        <v>43241.208333333328</v>
      </c>
      <c r="T380" s="11">
        <f t="shared" si="21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2"/>
        <v>0.40444444444444444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20"/>
        <v>40843.208333333336</v>
      </c>
      <c r="T381" s="11">
        <f t="shared" si="21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2"/>
        <v>1.6032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20"/>
        <v>41448.208333333336</v>
      </c>
      <c r="T382" s="11">
        <f t="shared" si="21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2"/>
        <v>1.8394339622641509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20"/>
        <v>42163.208333333328</v>
      </c>
      <c r="T383" s="11">
        <f t="shared" si="21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2"/>
        <v>0.63769230769230767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20"/>
        <v>43024.208333333328</v>
      </c>
      <c r="T384" s="11">
        <f t="shared" si="21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2"/>
        <v>2.2538095238095237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20"/>
        <v>43509.25</v>
      </c>
      <c r="T385" s="11">
        <f t="shared" si="21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2"/>
        <v>1.7200961538461539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ref="S386:S449" si="24">(((L386/60)/60)/24)+DATE(1970,1,1)</f>
        <v>42776.25</v>
      </c>
      <c r="T386" s="11">
        <f t="shared" ref="T386:T449" si="25">(((M386/60)/60)/24)+DATE(1970,1,1)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ref="G387:G450" si="26">E387/D387</f>
        <v>1.4616709511568124</v>
      </c>
      <c r="H387">
        <v>1137</v>
      </c>
      <c r="I387" s="7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si="24"/>
        <v>43553.208333333328</v>
      </c>
      <c r="T387" s="11">
        <f t="shared" si="25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6"/>
        <v>0.76423616236162362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24"/>
        <v>40355.208333333336</v>
      </c>
      <c r="T388" s="11">
        <f t="shared" si="25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26"/>
        <v>0.39261467889908258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24"/>
        <v>41072.208333333336</v>
      </c>
      <c r="T389" s="11">
        <f t="shared" si="25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6"/>
        <v>0.11270034843205574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24"/>
        <v>40912.25</v>
      </c>
      <c r="T390" s="11">
        <f t="shared" si="25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6"/>
        <v>1.2211084337349398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24"/>
        <v>40479.208333333336</v>
      </c>
      <c r="T391" s="11">
        <f t="shared" si="25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6"/>
        <v>1.8654166666666667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24"/>
        <v>41530.208333333336</v>
      </c>
      <c r="T392" s="11">
        <f t="shared" si="25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6"/>
        <v>7.27317880794702E-2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24"/>
        <v>41653.25</v>
      </c>
      <c r="T393" s="11">
        <f t="shared" si="25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6"/>
        <v>0.65642371234207963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24"/>
        <v>40549.25</v>
      </c>
      <c r="T394" s="11">
        <f t="shared" si="25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6"/>
        <v>2.2896178343949045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24"/>
        <v>42933.208333333328</v>
      </c>
      <c r="T395" s="11">
        <f t="shared" si="25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6"/>
        <v>4.6937499999999996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24"/>
        <v>41484.208333333336</v>
      </c>
      <c r="T396" s="11">
        <f t="shared" si="25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6"/>
        <v>1.3011267605633803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24"/>
        <v>40885.25</v>
      </c>
      <c r="T397" s="11">
        <f t="shared" si="25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6"/>
        <v>1.6705422993492407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24"/>
        <v>43378.208333333328</v>
      </c>
      <c r="T398" s="11">
        <f t="shared" si="25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6"/>
        <v>1.738641975308642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24"/>
        <v>41417.208333333336</v>
      </c>
      <c r="T399" s="11">
        <f t="shared" si="25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6"/>
        <v>7.1776470588235295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24"/>
        <v>43228.208333333328</v>
      </c>
      <c r="T400" s="11">
        <f t="shared" si="25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6"/>
        <v>0.63850976361767731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24"/>
        <v>40576.25</v>
      </c>
      <c r="T401" s="11">
        <f t="shared" si="25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6"/>
        <v>0.02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24"/>
        <v>41502.208333333336</v>
      </c>
      <c r="T402" s="11">
        <f t="shared" si="25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6"/>
        <v>15.302222222222222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24"/>
        <v>43765.208333333328</v>
      </c>
      <c r="T403" s="11">
        <f t="shared" si="25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6"/>
        <v>0.40356164383561643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24"/>
        <v>40914.25</v>
      </c>
      <c r="T404" s="11">
        <f t="shared" si="25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6"/>
        <v>0.86220633299284988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24"/>
        <v>40310.208333333336</v>
      </c>
      <c r="T405" s="11">
        <f t="shared" si="25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6"/>
        <v>3.1558486707566464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24"/>
        <v>43053.25</v>
      </c>
      <c r="T406" s="11">
        <f t="shared" si="25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6"/>
        <v>0.89618243243243245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24"/>
        <v>43255.208333333328</v>
      </c>
      <c r="T407" s="11">
        <f t="shared" si="25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6"/>
        <v>1.8214503816793892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24"/>
        <v>41304.25</v>
      </c>
      <c r="T408" s="11">
        <f t="shared" si="25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6"/>
        <v>3.5588235294117645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24"/>
        <v>43751.208333333328</v>
      </c>
      <c r="T409" s="11">
        <f t="shared" si="25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6"/>
        <v>1.3183695652173912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24"/>
        <v>42541.208333333328</v>
      </c>
      <c r="T410" s="11">
        <f t="shared" si="25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6"/>
        <v>0.46315634218289087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24"/>
        <v>42843.208333333328</v>
      </c>
      <c r="T411" s="11">
        <f t="shared" si="25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6"/>
        <v>0.36132726089785294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24"/>
        <v>42122.208333333328</v>
      </c>
      <c r="T412" s="11">
        <f t="shared" si="25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6"/>
        <v>1.0462820512820512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24"/>
        <v>42884.208333333328</v>
      </c>
      <c r="T413" s="11">
        <f t="shared" si="25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6"/>
        <v>6.6885714285714286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24"/>
        <v>41642.25</v>
      </c>
      <c r="T414" s="11">
        <f t="shared" si="25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6"/>
        <v>0.62072823218997364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24"/>
        <v>43431.25</v>
      </c>
      <c r="T415" s="11">
        <f t="shared" si="25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6"/>
        <v>0.84699787460148779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24"/>
        <v>40288.208333333336</v>
      </c>
      <c r="T416" s="11">
        <f t="shared" si="25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6"/>
        <v>0.11059030837004405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24"/>
        <v>40921.25</v>
      </c>
      <c r="T417" s="11">
        <f t="shared" si="25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6"/>
        <v>0.43838781575037145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24"/>
        <v>40560.25</v>
      </c>
      <c r="T418" s="11">
        <f t="shared" si="25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6"/>
        <v>0.55470588235294116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24"/>
        <v>43407.208333333328</v>
      </c>
      <c r="T419" s="11">
        <f t="shared" si="25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6"/>
        <v>0.57399511301160655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24"/>
        <v>41035.208333333336</v>
      </c>
      <c r="T420" s="11">
        <f t="shared" si="25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6"/>
        <v>1.2343497363796134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24"/>
        <v>40899.25</v>
      </c>
      <c r="T421" s="11">
        <f t="shared" si="25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6"/>
        <v>1.2846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24"/>
        <v>42911.208333333328</v>
      </c>
      <c r="T422" s="11">
        <f t="shared" si="25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6"/>
        <v>0.63989361702127656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24"/>
        <v>42915.208333333328</v>
      </c>
      <c r="T423" s="11">
        <f t="shared" si="25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6"/>
        <v>1.2729885057471264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24"/>
        <v>40285.208333333336</v>
      </c>
      <c r="T424" s="11">
        <f t="shared" si="25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6"/>
        <v>0.10638024357239513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24"/>
        <v>40808.208333333336</v>
      </c>
      <c r="T425" s="11">
        <f t="shared" si="25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6"/>
        <v>0.40470588235294119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24"/>
        <v>43208.208333333328</v>
      </c>
      <c r="T426" s="11">
        <f t="shared" si="25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6"/>
        <v>2.8766666666666665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24"/>
        <v>42213.208333333328</v>
      </c>
      <c r="T427" s="11">
        <f t="shared" si="25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6"/>
        <v>5.7294444444444448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24"/>
        <v>41332.25</v>
      </c>
      <c r="T428" s="11">
        <f t="shared" si="25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6"/>
        <v>1.1290429799426933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24"/>
        <v>41895.208333333336</v>
      </c>
      <c r="T429" s="11">
        <f t="shared" si="25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6"/>
        <v>0.46387573964497042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24"/>
        <v>40585.25</v>
      </c>
      <c r="T430" s="11">
        <f t="shared" si="25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6"/>
        <v>0.90675916230366493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24"/>
        <v>41680.25</v>
      </c>
      <c r="T431" s="11">
        <f t="shared" si="25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6"/>
        <v>0.67740740740740746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24"/>
        <v>43737.208333333328</v>
      </c>
      <c r="T432" s="11">
        <f t="shared" si="25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6"/>
        <v>1.9249019607843136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24"/>
        <v>43273.208333333328</v>
      </c>
      <c r="T433" s="11">
        <f t="shared" si="25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6"/>
        <v>0.82714285714285718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24"/>
        <v>41761.208333333336</v>
      </c>
      <c r="T434" s="11">
        <f t="shared" si="25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6"/>
        <v>0.54163920922570019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24"/>
        <v>41603.25</v>
      </c>
      <c r="T435" s="11">
        <f t="shared" si="25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6"/>
        <v>0.16722222222222222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24"/>
        <v>42705.25</v>
      </c>
      <c r="T436" s="11">
        <f t="shared" si="25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6"/>
        <v>1.168766404199475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24"/>
        <v>41988.25</v>
      </c>
      <c r="T437" s="11">
        <f t="shared" si="25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6"/>
        <v>10.521538461538462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24"/>
        <v>43575.208333333328</v>
      </c>
      <c r="T438" s="11">
        <f t="shared" si="25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6"/>
        <v>1.2307407407407407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24"/>
        <v>42260.208333333328</v>
      </c>
      <c r="T439" s="11">
        <f t="shared" si="25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6"/>
        <v>1.7863855421686747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24"/>
        <v>41337.25</v>
      </c>
      <c r="T440" s="11">
        <f t="shared" si="25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6"/>
        <v>3.5528169014084505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24"/>
        <v>42680.208333333328</v>
      </c>
      <c r="T441" s="11">
        <f t="shared" si="25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6"/>
        <v>1.6190634146341463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24"/>
        <v>42916.208333333328</v>
      </c>
      <c r="T442" s="11">
        <f t="shared" si="25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6"/>
        <v>0.24914285714285714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24"/>
        <v>41025.208333333336</v>
      </c>
      <c r="T443" s="11">
        <f t="shared" si="25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6"/>
        <v>1.9872222222222222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24"/>
        <v>42980.208333333328</v>
      </c>
      <c r="T444" s="11">
        <f t="shared" si="25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6"/>
        <v>0.34752688172043011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24"/>
        <v>40451.208333333336</v>
      </c>
      <c r="T445" s="11">
        <f t="shared" si="25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6"/>
        <v>1.7641935483870967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24"/>
        <v>40748.208333333336</v>
      </c>
      <c r="T446" s="11">
        <f t="shared" si="25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6"/>
        <v>5.1138095238095236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24"/>
        <v>40515.25</v>
      </c>
      <c r="T447" s="11">
        <f t="shared" si="25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6"/>
        <v>0.82044117647058823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24"/>
        <v>41261.25</v>
      </c>
      <c r="T448" s="11">
        <f t="shared" si="25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6"/>
        <v>0.24326030927835052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24"/>
        <v>43088.25</v>
      </c>
      <c r="T449" s="11">
        <f t="shared" si="25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6"/>
        <v>0.50482758620689661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ref="S450:S513" si="28">(((L450/60)/60)/24)+DATE(1970,1,1)</f>
        <v>41378.208333333336</v>
      </c>
      <c r="T450" s="11">
        <f t="shared" ref="T450:T513" si="29">(((M450/60)/60)/24)+DATE(1970,1,1)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ref="G451:G514" si="30">E451/D451</f>
        <v>9.67</v>
      </c>
      <c r="H451">
        <v>86</v>
      </c>
      <c r="I451" s="7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si="28"/>
        <v>43530.25</v>
      </c>
      <c r="T451" s="11">
        <f t="shared" si="29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30"/>
        <v>0.04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8"/>
        <v>43394.208333333328</v>
      </c>
      <c r="T452" s="11">
        <f t="shared" si="29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30"/>
        <v>1.2284501347708894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8"/>
        <v>42935.208333333328</v>
      </c>
      <c r="T453" s="11">
        <f t="shared" si="29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30"/>
        <v>0.63437500000000002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8"/>
        <v>40365.208333333336</v>
      </c>
      <c r="T454" s="11">
        <f t="shared" si="29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30"/>
        <v>0.56331688596491225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8"/>
        <v>42705.25</v>
      </c>
      <c r="T455" s="11">
        <f t="shared" si="29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30"/>
        <v>0.44074999999999998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8"/>
        <v>41568.208333333336</v>
      </c>
      <c r="T456" s="11">
        <f t="shared" si="29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30"/>
        <v>1.1837253218884121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8"/>
        <v>40809.208333333336</v>
      </c>
      <c r="T457" s="11">
        <f t="shared" si="29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30"/>
        <v>1.041243169398907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8"/>
        <v>43141.25</v>
      </c>
      <c r="T458" s="11">
        <f t="shared" si="29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30"/>
        <v>0.26640000000000003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8"/>
        <v>42657.208333333328</v>
      </c>
      <c r="T459" s="11">
        <f t="shared" si="29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30"/>
        <v>3.5120118343195266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8"/>
        <v>40265.208333333336</v>
      </c>
      <c r="T460" s="11">
        <f t="shared" si="29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30"/>
        <v>0.90063492063492068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8"/>
        <v>42001.25</v>
      </c>
      <c r="T461" s="11">
        <f t="shared" si="29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30"/>
        <v>1.7162500000000001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8"/>
        <v>40399.208333333336</v>
      </c>
      <c r="T462" s="11">
        <f t="shared" si="29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30"/>
        <v>1.4104655870445344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8"/>
        <v>41757.208333333336</v>
      </c>
      <c r="T463" s="11">
        <f t="shared" si="29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30"/>
        <v>0.30579449152542371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8"/>
        <v>41304.25</v>
      </c>
      <c r="T464" s="11">
        <f t="shared" si="29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30"/>
        <v>1.0816455696202532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8"/>
        <v>41639.25</v>
      </c>
      <c r="T465" s="11">
        <f t="shared" si="29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30"/>
        <v>1.3345505617977529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8"/>
        <v>43142.25</v>
      </c>
      <c r="T466" s="11">
        <f t="shared" si="29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30"/>
        <v>1.8785106382978722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8"/>
        <v>43127.25</v>
      </c>
      <c r="T467" s="11">
        <f t="shared" si="29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30"/>
        <v>3.32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8"/>
        <v>41409.208333333336</v>
      </c>
      <c r="T468" s="11">
        <f t="shared" si="29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30"/>
        <v>5.7521428571428572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8"/>
        <v>42331.25</v>
      </c>
      <c r="T469" s="11">
        <f t="shared" si="29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30"/>
        <v>0.40500000000000003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8"/>
        <v>43569.208333333328</v>
      </c>
      <c r="T470" s="11">
        <f t="shared" si="29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30"/>
        <v>1.8442857142857143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8"/>
        <v>42142.208333333328</v>
      </c>
      <c r="T471" s="11">
        <f t="shared" si="29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30"/>
        <v>2.8580555555555556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8"/>
        <v>42716.25</v>
      </c>
      <c r="T472" s="11">
        <f t="shared" si="29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30"/>
        <v>3.19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8"/>
        <v>41031.208333333336</v>
      </c>
      <c r="T473" s="11">
        <f t="shared" si="29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30"/>
        <v>0.39234070221066319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8"/>
        <v>43535.208333333328</v>
      </c>
      <c r="T474" s="11">
        <f t="shared" si="29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30"/>
        <v>1.7814000000000001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8"/>
        <v>43277.208333333328</v>
      </c>
      <c r="T475" s="11">
        <f t="shared" si="29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30"/>
        <v>3.6515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8"/>
        <v>41989.25</v>
      </c>
      <c r="T476" s="11">
        <f t="shared" si="29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30"/>
        <v>1.1394594594594594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8"/>
        <v>41450.208333333336</v>
      </c>
      <c r="T477" s="11">
        <f t="shared" si="29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30"/>
        <v>0.29828720626631855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8"/>
        <v>43322.208333333328</v>
      </c>
      <c r="T478" s="11">
        <f t="shared" si="29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30"/>
        <v>0.54270588235294115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8"/>
        <v>40720.208333333336</v>
      </c>
      <c r="T479" s="11">
        <f t="shared" si="29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30"/>
        <v>2.3634156976744185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8"/>
        <v>42072.208333333328</v>
      </c>
      <c r="T480" s="11">
        <f t="shared" si="29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30"/>
        <v>5.1291666666666664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8"/>
        <v>42945.208333333328</v>
      </c>
      <c r="T481" s="11">
        <f t="shared" si="29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30"/>
        <v>1.0065116279069768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8"/>
        <v>40248.25</v>
      </c>
      <c r="T482" s="11">
        <f t="shared" si="29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30"/>
        <v>0.81348423194303154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8"/>
        <v>41913.208333333336</v>
      </c>
      <c r="T483" s="11">
        <f t="shared" si="29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30"/>
        <v>0.16404761904761905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8"/>
        <v>40963.25</v>
      </c>
      <c r="T484" s="11">
        <f t="shared" si="29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30"/>
        <v>0.52774617067833696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8"/>
        <v>43811.25</v>
      </c>
      <c r="T485" s="11">
        <f t="shared" si="29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30"/>
        <v>2.6020608108108108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8"/>
        <v>41855.208333333336</v>
      </c>
      <c r="T486" s="11">
        <f t="shared" si="29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30"/>
        <v>0.30732891832229581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8"/>
        <v>43626.208333333328</v>
      </c>
      <c r="T487" s="11">
        <f t="shared" si="29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30"/>
        <v>0.13500000000000001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8"/>
        <v>43168.25</v>
      </c>
      <c r="T488" s="11">
        <f t="shared" si="29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30"/>
        <v>1.7862556663644606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8"/>
        <v>42845.208333333328</v>
      </c>
      <c r="T489" s="11">
        <f t="shared" si="29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30"/>
        <v>2.2005660377358489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8"/>
        <v>42403.25</v>
      </c>
      <c r="T490" s="11">
        <f t="shared" si="29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30"/>
        <v>1.015108695652174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8"/>
        <v>40406.208333333336</v>
      </c>
      <c r="T491" s="11">
        <f t="shared" si="29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30"/>
        <v>1.915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8"/>
        <v>43786.25</v>
      </c>
      <c r="T492" s="11">
        <f t="shared" si="29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30"/>
        <v>3.0534683098591549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8"/>
        <v>41456.208333333336</v>
      </c>
      <c r="T493" s="11">
        <f t="shared" si="29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30"/>
        <v>0.23995287958115183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8"/>
        <v>40336.208333333336</v>
      </c>
      <c r="T494" s="11">
        <f t="shared" si="29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30"/>
        <v>7.2377777777777776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8"/>
        <v>43645.208333333328</v>
      </c>
      <c r="T495" s="11">
        <f t="shared" si="29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30"/>
        <v>5.4736000000000002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8"/>
        <v>40990.208333333336</v>
      </c>
      <c r="T496" s="11">
        <f t="shared" si="29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30"/>
        <v>4.1449999999999996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8"/>
        <v>41800.208333333336</v>
      </c>
      <c r="T497" s="11">
        <f t="shared" si="29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30"/>
        <v>9.0696409140369975E-3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8"/>
        <v>42876.208333333328</v>
      </c>
      <c r="T498" s="11">
        <f t="shared" si="29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30"/>
        <v>0.34173469387755101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8"/>
        <v>42724.25</v>
      </c>
      <c r="T499" s="11">
        <f t="shared" si="29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30"/>
        <v>0.239488107549121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8"/>
        <v>42005.25</v>
      </c>
      <c r="T500" s="11">
        <f t="shared" si="29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30"/>
        <v>0.48072649572649573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8"/>
        <v>42444.208333333328</v>
      </c>
      <c r="T501" s="11">
        <f t="shared" si="29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30"/>
        <v>0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8"/>
        <v>41395.208333333336</v>
      </c>
      <c r="T502" s="11">
        <f t="shared" si="29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30"/>
        <v>0.70145182291666663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8"/>
        <v>41345.208333333336</v>
      </c>
      <c r="T503" s="11">
        <f t="shared" si="29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30"/>
        <v>5.2992307692307694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8"/>
        <v>41117.208333333336</v>
      </c>
      <c r="T504" s="11">
        <f t="shared" si="29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30"/>
        <v>1.8032549019607844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8"/>
        <v>42186.208333333328</v>
      </c>
      <c r="T505" s="11">
        <f t="shared" si="29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30"/>
        <v>0.92320000000000002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8"/>
        <v>42142.208333333328</v>
      </c>
      <c r="T506" s="11">
        <f t="shared" si="29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30"/>
        <v>0.13901001112347053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8"/>
        <v>41341.25</v>
      </c>
      <c r="T507" s="11">
        <f t="shared" si="29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30"/>
        <v>9.2707777777777771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8"/>
        <v>43062.25</v>
      </c>
      <c r="T508" s="11">
        <f t="shared" si="29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30"/>
        <v>0.39857142857142858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8"/>
        <v>41373.208333333336</v>
      </c>
      <c r="T509" s="11">
        <f t="shared" si="29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30"/>
        <v>1.1222929936305732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8"/>
        <v>43310.208333333328</v>
      </c>
      <c r="T510" s="11">
        <f t="shared" si="29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30"/>
        <v>0.70925816023738875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8"/>
        <v>41034.208333333336</v>
      </c>
      <c r="T511" s="11">
        <f t="shared" si="29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30"/>
        <v>1.1908974358974358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8"/>
        <v>43251.208333333328</v>
      </c>
      <c r="T512" s="11">
        <f t="shared" si="29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30"/>
        <v>0.24017591339648173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8"/>
        <v>43671.208333333328</v>
      </c>
      <c r="T513" s="11">
        <f t="shared" si="29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30"/>
        <v>1.3931868131868133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ref="S514:S577" si="32">(((L514/60)/60)/24)+DATE(1970,1,1)</f>
        <v>41825.208333333336</v>
      </c>
      <c r="T514" s="11">
        <f t="shared" ref="T514:T577" si="33">(((M514/60)/60)/24)+DATE(1970,1,1)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ref="G515:G578" si="34">E515/D515</f>
        <v>0.39277108433734942</v>
      </c>
      <c r="H515">
        <v>35</v>
      </c>
      <c r="I515" s="7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si="32"/>
        <v>40430.208333333336</v>
      </c>
      <c r="T515" s="11">
        <f t="shared" si="33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4"/>
        <v>0.22439077144917088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32"/>
        <v>41614.25</v>
      </c>
      <c r="T516" s="11">
        <f t="shared" si="33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34"/>
        <v>0.55779069767441858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32"/>
        <v>40900.25</v>
      </c>
      <c r="T517" s="11">
        <f t="shared" si="33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4"/>
        <v>0.42523125996810207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32"/>
        <v>40396.208333333336</v>
      </c>
      <c r="T518" s="11">
        <f t="shared" si="3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4"/>
        <v>1.1200000000000001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32"/>
        <v>42860.208333333328</v>
      </c>
      <c r="T519" s="11">
        <f t="shared" si="33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4"/>
        <v>7.0681818181818179E-2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32"/>
        <v>43154.25</v>
      </c>
      <c r="T520" s="11">
        <f t="shared" si="3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4"/>
        <v>1.0174563871693867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32"/>
        <v>42012.25</v>
      </c>
      <c r="T521" s="11">
        <f t="shared" si="3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4"/>
        <v>4.2575000000000003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32"/>
        <v>43574.208333333328</v>
      </c>
      <c r="T522" s="11">
        <f t="shared" si="3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4"/>
        <v>1.4553947368421052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32"/>
        <v>42605.208333333328</v>
      </c>
      <c r="T523" s="11">
        <f t="shared" si="33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4"/>
        <v>0.32453465346534655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32"/>
        <v>41093.208333333336</v>
      </c>
      <c r="T524" s="11">
        <f t="shared" si="3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4"/>
        <v>7.003333333333333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32"/>
        <v>40241.25</v>
      </c>
      <c r="T525" s="11">
        <f t="shared" si="33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4"/>
        <v>0.83904860392967939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32"/>
        <v>40294.208333333336</v>
      </c>
      <c r="T526" s="11">
        <f t="shared" si="33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4"/>
        <v>0.84190476190476193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32"/>
        <v>40505.25</v>
      </c>
      <c r="T527" s="11">
        <f t="shared" si="3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4"/>
        <v>1.5595180722891566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32"/>
        <v>42364.25</v>
      </c>
      <c r="T528" s="11">
        <f t="shared" si="33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4"/>
        <v>0.99619450317124736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32"/>
        <v>42405.25</v>
      </c>
      <c r="T529" s="11">
        <f t="shared" si="33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4"/>
        <v>0.80300000000000005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32"/>
        <v>41601.25</v>
      </c>
      <c r="T530" s="11">
        <f t="shared" si="33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4"/>
        <v>0.11254901960784314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32"/>
        <v>41769.208333333336</v>
      </c>
      <c r="T531" s="11">
        <f t="shared" si="33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4"/>
        <v>0.91740952380952379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32"/>
        <v>40421.208333333336</v>
      </c>
      <c r="T532" s="11">
        <f t="shared" si="33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4"/>
        <v>0.95521156936261387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32"/>
        <v>41589.25</v>
      </c>
      <c r="T533" s="11">
        <f t="shared" si="3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4"/>
        <v>5.0287499999999996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32"/>
        <v>43125.25</v>
      </c>
      <c r="T534" s="11">
        <f t="shared" si="3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4"/>
        <v>1.5924394463667819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32"/>
        <v>41479.208333333336</v>
      </c>
      <c r="T535" s="11">
        <f t="shared" si="33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4"/>
        <v>0.15022446689113356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32"/>
        <v>43329.208333333328</v>
      </c>
      <c r="T536" s="11">
        <f t="shared" si="3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4"/>
        <v>4.820384615384615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32"/>
        <v>43259.208333333328</v>
      </c>
      <c r="T537" s="11">
        <f t="shared" si="3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4"/>
        <v>1.4996938775510205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32"/>
        <v>40414.208333333336</v>
      </c>
      <c r="T538" s="11">
        <f t="shared" si="3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4"/>
        <v>1.1722156398104266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32"/>
        <v>43342.208333333328</v>
      </c>
      <c r="T539" s="11">
        <f t="shared" si="33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4"/>
        <v>0.37695968274950431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32"/>
        <v>41539.208333333336</v>
      </c>
      <c r="T540" s="11">
        <f t="shared" si="33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4"/>
        <v>0.72653061224489801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32"/>
        <v>43647.208333333328</v>
      </c>
      <c r="T541" s="11">
        <f t="shared" si="3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4"/>
        <v>2.6598113207547169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32"/>
        <v>43225.208333333328</v>
      </c>
      <c r="T542" s="11">
        <f t="shared" si="33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4"/>
        <v>0.24205617977528091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32"/>
        <v>42165.208333333328</v>
      </c>
      <c r="T543" s="11">
        <f t="shared" si="33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4"/>
        <v>2.5064935064935064E-2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32"/>
        <v>42391.25</v>
      </c>
      <c r="T544" s="11">
        <f t="shared" si="33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4"/>
        <v>0.1632979976442874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32"/>
        <v>41528.208333333336</v>
      </c>
      <c r="T545" s="11">
        <f t="shared" si="3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4"/>
        <v>2.7650000000000001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32"/>
        <v>42377.25</v>
      </c>
      <c r="T546" s="11">
        <f t="shared" si="33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4"/>
        <v>0.88803571428571426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32"/>
        <v>43824.25</v>
      </c>
      <c r="T547" s="11">
        <f t="shared" si="3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4"/>
        <v>1.6357142857142857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32"/>
        <v>43360.208333333328</v>
      </c>
      <c r="T548" s="11">
        <f t="shared" si="3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4"/>
        <v>9.69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32"/>
        <v>42029.25</v>
      </c>
      <c r="T549" s="11">
        <f t="shared" si="3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4"/>
        <v>2.7091376701966716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32"/>
        <v>42461.208333333328</v>
      </c>
      <c r="T550" s="11">
        <f t="shared" si="3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4"/>
        <v>2.8421355932203389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32"/>
        <v>41422.208333333336</v>
      </c>
      <c r="T551" s="11">
        <f t="shared" si="33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4"/>
        <v>0.04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32"/>
        <v>40968.25</v>
      </c>
      <c r="T552" s="11">
        <f t="shared" si="33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4"/>
        <v>0.58632981676846196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32"/>
        <v>41993.25</v>
      </c>
      <c r="T553" s="11">
        <f t="shared" si="33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4"/>
        <v>0.98511111111111116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32"/>
        <v>42700.25</v>
      </c>
      <c r="T554" s="11">
        <f t="shared" si="33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4"/>
        <v>0.43975381008206332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32"/>
        <v>40545.25</v>
      </c>
      <c r="T555" s="11">
        <f t="shared" si="3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4"/>
        <v>1.5166315789473683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32"/>
        <v>42723.25</v>
      </c>
      <c r="T556" s="11">
        <f t="shared" si="3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4"/>
        <v>2.2363492063492063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32"/>
        <v>41731.208333333336</v>
      </c>
      <c r="T557" s="11">
        <f t="shared" si="3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4"/>
        <v>2.3975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32"/>
        <v>40792.208333333336</v>
      </c>
      <c r="T558" s="11">
        <f t="shared" si="3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4"/>
        <v>1.9933333333333334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32"/>
        <v>42279.208333333328</v>
      </c>
      <c r="T559" s="11">
        <f t="shared" si="3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4"/>
        <v>1.373448275862069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32"/>
        <v>42424.25</v>
      </c>
      <c r="T560" s="11">
        <f t="shared" si="3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4"/>
        <v>1.009696106362773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32"/>
        <v>42584.208333333328</v>
      </c>
      <c r="T561" s="11">
        <f t="shared" si="3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4"/>
        <v>7.9416000000000002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32"/>
        <v>40865.25</v>
      </c>
      <c r="T562" s="11">
        <f t="shared" si="3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4"/>
        <v>3.6970000000000001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32"/>
        <v>40833.208333333336</v>
      </c>
      <c r="T563" s="11">
        <f t="shared" si="33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4"/>
        <v>0.12818181818181817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32"/>
        <v>43536.208333333328</v>
      </c>
      <c r="T564" s="11">
        <f t="shared" si="3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4"/>
        <v>1.3802702702702703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32"/>
        <v>43417.25</v>
      </c>
      <c r="T565" s="11">
        <f t="shared" si="33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4"/>
        <v>0.83813278008298753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32"/>
        <v>42078.208333333328</v>
      </c>
      <c r="T566" s="11">
        <f t="shared" si="3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4"/>
        <v>2.0460063224446787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32"/>
        <v>40862.25</v>
      </c>
      <c r="T567" s="11">
        <f t="shared" si="33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4"/>
        <v>0.44344086021505374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32"/>
        <v>42424.25</v>
      </c>
      <c r="T568" s="11">
        <f t="shared" si="3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4"/>
        <v>2.1860294117647059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32"/>
        <v>41830.208333333336</v>
      </c>
      <c r="T569" s="11">
        <f t="shared" si="3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4"/>
        <v>1.8603314917127072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32"/>
        <v>40374.208333333336</v>
      </c>
      <c r="T570" s="11">
        <f t="shared" si="3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4"/>
        <v>2.3733830845771142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32"/>
        <v>40554.25</v>
      </c>
      <c r="T571" s="11">
        <f t="shared" si="3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4"/>
        <v>3.0565384615384614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32"/>
        <v>41993.25</v>
      </c>
      <c r="T572" s="11">
        <f t="shared" si="33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4"/>
        <v>0.94142857142857139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32"/>
        <v>42174.208333333328</v>
      </c>
      <c r="T573" s="11">
        <f t="shared" si="33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4"/>
        <v>0.54400000000000004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32"/>
        <v>42275.208333333328</v>
      </c>
      <c r="T574" s="11">
        <f t="shared" si="3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4"/>
        <v>1.1188059701492536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32"/>
        <v>41761.208333333336</v>
      </c>
      <c r="T575" s="11">
        <f t="shared" si="3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4"/>
        <v>3.6914814814814814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32"/>
        <v>43806.25</v>
      </c>
      <c r="T576" s="11">
        <f t="shared" si="33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4"/>
        <v>0.62930372148859548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32"/>
        <v>41779.208333333336</v>
      </c>
      <c r="T577" s="11">
        <f t="shared" si="33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4"/>
        <v>0.6492783505154639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ref="S578:S641" si="36">(((L578/60)/60)/24)+DATE(1970,1,1)</f>
        <v>43040.208333333328</v>
      </c>
      <c r="T578" s="11">
        <f t="shared" ref="T578:T641" si="37">(((M578/60)/60)/24)+DATE(1970,1,1)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ref="G579:G642" si="38">E579/D579</f>
        <v>0.18853658536585366</v>
      </c>
      <c r="H579">
        <v>37</v>
      </c>
      <c r="I579" s="7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si="36"/>
        <v>40613.25</v>
      </c>
      <c r="T579" s="11">
        <f t="shared" si="37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8"/>
        <v>0.1675440414507772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36"/>
        <v>40878.25</v>
      </c>
      <c r="T580" s="11">
        <f t="shared" si="37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38"/>
        <v>1.0111290322580646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36"/>
        <v>40762.208333333336</v>
      </c>
      <c r="T581" s="11">
        <f t="shared" si="37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38"/>
        <v>3.4150228310502282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36"/>
        <v>41696.25</v>
      </c>
      <c r="T582" s="11">
        <f t="shared" si="37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38"/>
        <v>0.64016666666666666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36"/>
        <v>40662.208333333336</v>
      </c>
      <c r="T583" s="11">
        <f t="shared" si="37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38"/>
        <v>0.5208045977011494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36"/>
        <v>42165.208333333328</v>
      </c>
      <c r="T584" s="11">
        <f t="shared" si="37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38"/>
        <v>3.2240211640211642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36"/>
        <v>40959.25</v>
      </c>
      <c r="T585" s="11">
        <f t="shared" si="37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38"/>
        <v>1.1950810185185186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36"/>
        <v>41024.208333333336</v>
      </c>
      <c r="T586" s="11">
        <f t="shared" si="37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38"/>
        <v>1.4679775280898877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36"/>
        <v>40255.208333333336</v>
      </c>
      <c r="T587" s="11">
        <f t="shared" si="37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38"/>
        <v>9.5057142857142853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36"/>
        <v>40499.25</v>
      </c>
      <c r="T588" s="11">
        <f t="shared" si="37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38"/>
        <v>0.72893617021276591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36"/>
        <v>43484.25</v>
      </c>
      <c r="T589" s="11">
        <f t="shared" si="37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38"/>
        <v>0.7900824873096447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36"/>
        <v>40262.208333333336</v>
      </c>
      <c r="T590" s="11">
        <f t="shared" si="37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38"/>
        <v>0.64721518987341775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36"/>
        <v>42190.208333333328</v>
      </c>
      <c r="T591" s="11">
        <f t="shared" si="37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38"/>
        <v>0.82028169014084507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36"/>
        <v>41994.25</v>
      </c>
      <c r="T592" s="11">
        <f t="shared" si="37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38"/>
        <v>10.376666666666667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36"/>
        <v>40373.208333333336</v>
      </c>
      <c r="T593" s="11">
        <f t="shared" si="37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38"/>
        <v>0.12910076530612244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36"/>
        <v>41789.208333333336</v>
      </c>
      <c r="T594" s="11">
        <f t="shared" si="37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38"/>
        <v>1.5484210526315789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36"/>
        <v>41724.208333333336</v>
      </c>
      <c r="T595" s="11">
        <f t="shared" si="37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38"/>
        <v>7.0991735537190084E-2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36"/>
        <v>42548.208333333328</v>
      </c>
      <c r="T596" s="11">
        <f t="shared" si="37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38"/>
        <v>2.0852773826458035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36"/>
        <v>40253.208333333336</v>
      </c>
      <c r="T597" s="11">
        <f t="shared" si="37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38"/>
        <v>0.99683544303797467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36"/>
        <v>42434.25</v>
      </c>
      <c r="T598" s="11">
        <f t="shared" si="37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38"/>
        <v>2.0159756097560977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36"/>
        <v>43786.25</v>
      </c>
      <c r="T599" s="11">
        <f t="shared" si="37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38"/>
        <v>1.6209032258064515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36"/>
        <v>40344.208333333336</v>
      </c>
      <c r="T600" s="11">
        <f t="shared" si="37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38"/>
        <v>3.6436208125445471E-2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36"/>
        <v>42047.25</v>
      </c>
      <c r="T601" s="11">
        <f t="shared" si="37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38"/>
        <v>0.05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36"/>
        <v>41485.208333333336</v>
      </c>
      <c r="T602" s="11">
        <f t="shared" si="37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38"/>
        <v>2.0663492063492064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36"/>
        <v>41789.208333333336</v>
      </c>
      <c r="T603" s="11">
        <f t="shared" si="37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38"/>
        <v>1.2823628691983122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36"/>
        <v>42160.208333333328</v>
      </c>
      <c r="T604" s="11">
        <f t="shared" si="37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38"/>
        <v>1.1966037735849056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36"/>
        <v>43573.208333333328</v>
      </c>
      <c r="T605" s="11">
        <f t="shared" si="37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38"/>
        <v>1.7073055242390078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36"/>
        <v>40565.25</v>
      </c>
      <c r="T606" s="11">
        <f t="shared" si="37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38"/>
        <v>1.8721212121212121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36"/>
        <v>42280.208333333328</v>
      </c>
      <c r="T607" s="11">
        <f t="shared" si="37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38"/>
        <v>1.8838235294117647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36"/>
        <v>42436.25</v>
      </c>
      <c r="T608" s="11">
        <f t="shared" si="37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38"/>
        <v>1.3129869186046512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36"/>
        <v>41721.208333333336</v>
      </c>
      <c r="T609" s="11">
        <f t="shared" si="37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38"/>
        <v>2.8397435897435899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36"/>
        <v>43530.25</v>
      </c>
      <c r="T610" s="11">
        <f t="shared" si="37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38"/>
        <v>1.2041999999999999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36"/>
        <v>43481.25</v>
      </c>
      <c r="T611" s="11">
        <f t="shared" si="37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38"/>
        <v>4.1905607476635511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36"/>
        <v>41259.25</v>
      </c>
      <c r="T612" s="11">
        <f t="shared" si="37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38"/>
        <v>0.13853658536585367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36"/>
        <v>41480.208333333336</v>
      </c>
      <c r="T613" s="11">
        <f t="shared" si="37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38"/>
        <v>1.3943548387096774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36"/>
        <v>40474.208333333336</v>
      </c>
      <c r="T614" s="11">
        <f t="shared" si="37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38"/>
        <v>1.74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36"/>
        <v>42973.208333333328</v>
      </c>
      <c r="T615" s="11">
        <f t="shared" si="37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38"/>
        <v>1.5549056603773586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36"/>
        <v>42746.25</v>
      </c>
      <c r="T616" s="11">
        <f t="shared" si="37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38"/>
        <v>1.7044705882352942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36"/>
        <v>42489.208333333328</v>
      </c>
      <c r="T617" s="11">
        <f t="shared" si="37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38"/>
        <v>1.8951562500000001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36"/>
        <v>41537.208333333336</v>
      </c>
      <c r="T618" s="11">
        <f t="shared" si="37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38"/>
        <v>2.4971428571428573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36"/>
        <v>41794.208333333336</v>
      </c>
      <c r="T619" s="11">
        <f t="shared" si="37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38"/>
        <v>0.48860523665659616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36"/>
        <v>41396.208333333336</v>
      </c>
      <c r="T620" s="11">
        <f t="shared" si="37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38"/>
        <v>0.28461970393057684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36"/>
        <v>40669.208333333336</v>
      </c>
      <c r="T621" s="11">
        <f t="shared" si="37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38"/>
        <v>2.6802325581395348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36"/>
        <v>42559.208333333328</v>
      </c>
      <c r="T622" s="11">
        <f t="shared" si="37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38"/>
        <v>6.1980078125000002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36"/>
        <v>42626.208333333328</v>
      </c>
      <c r="T623" s="11">
        <f t="shared" si="37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38"/>
        <v>3.1301587301587303E-2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36"/>
        <v>43205.208333333328</v>
      </c>
      <c r="T624" s="11">
        <f t="shared" si="37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38"/>
        <v>1.5992152704135738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36"/>
        <v>42201.208333333328</v>
      </c>
      <c r="T625" s="11">
        <f t="shared" si="37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38"/>
        <v>2.793921568627451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36"/>
        <v>42029.25</v>
      </c>
      <c r="T626" s="11">
        <f t="shared" si="37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38"/>
        <v>0.77373333333333338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36"/>
        <v>43857.25</v>
      </c>
      <c r="T627" s="11">
        <f t="shared" si="37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38"/>
        <v>2.0632812500000002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36"/>
        <v>40449.208333333336</v>
      </c>
      <c r="T628" s="11">
        <f t="shared" si="37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38"/>
        <v>6.9424999999999999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36"/>
        <v>40345.208333333336</v>
      </c>
      <c r="T629" s="11">
        <f t="shared" si="37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38"/>
        <v>1.5178947368421052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36"/>
        <v>40455.208333333336</v>
      </c>
      <c r="T630" s="11">
        <f t="shared" si="37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38"/>
        <v>0.64582072176949945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36"/>
        <v>42557.208333333328</v>
      </c>
      <c r="T631" s="11">
        <f t="shared" si="37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38"/>
        <v>0.62873684210526315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36"/>
        <v>43586.208333333328</v>
      </c>
      <c r="T632" s="11">
        <f t="shared" si="37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38"/>
        <v>3.1039864864864866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36"/>
        <v>43550.208333333328</v>
      </c>
      <c r="T633" s="11">
        <f t="shared" si="37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38"/>
        <v>0.42859916782246882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36"/>
        <v>41945.208333333336</v>
      </c>
      <c r="T634" s="11">
        <f t="shared" si="37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38"/>
        <v>0.83119402985074631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36"/>
        <v>42315.25</v>
      </c>
      <c r="T635" s="11">
        <f t="shared" si="37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38"/>
        <v>0.78531302876480547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36"/>
        <v>42819.208333333328</v>
      </c>
      <c r="T636" s="11">
        <f t="shared" si="37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38"/>
        <v>1.1409352517985611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36"/>
        <v>41314.25</v>
      </c>
      <c r="T637" s="11">
        <f t="shared" si="37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38"/>
        <v>0.64537683358624176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36"/>
        <v>40926.25</v>
      </c>
      <c r="T638" s="11">
        <f t="shared" si="37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38"/>
        <v>0.79411764705882348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36"/>
        <v>42688.25</v>
      </c>
      <c r="T639" s="11">
        <f t="shared" si="37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38"/>
        <v>0.11419117647058824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36"/>
        <v>40386.208333333336</v>
      </c>
      <c r="T640" s="11">
        <f t="shared" si="37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38"/>
        <v>0.56186046511627907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36"/>
        <v>43309.208333333328</v>
      </c>
      <c r="T641" s="11">
        <f t="shared" si="37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38"/>
        <v>0.16501669449081802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ref="S642:S705" si="40">(((L642/60)/60)/24)+DATE(1970,1,1)</f>
        <v>42387.25</v>
      </c>
      <c r="T642" s="11">
        <f t="shared" ref="T642:T705" si="41">(((M642/60)/60)/24)+DATE(1970,1,1)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ref="G643:G706" si="42">E643/D643</f>
        <v>1.1996808510638297</v>
      </c>
      <c r="H643">
        <v>194</v>
      </c>
      <c r="I643" s="7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si="40"/>
        <v>42786.25</v>
      </c>
      <c r="T643" s="11">
        <f t="shared" si="41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42"/>
        <v>1.4545652173913044</v>
      </c>
      <c r="H644">
        <v>129</v>
      </c>
      <c r="I644" s="7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40"/>
        <v>43451.25</v>
      </c>
      <c r="T644" s="11">
        <f t="shared" si="41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42"/>
        <v>2.2138255033557046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40"/>
        <v>42795.25</v>
      </c>
      <c r="T645" s="11">
        <f t="shared" si="41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2"/>
        <v>0.48396694214876035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40"/>
        <v>43452.25</v>
      </c>
      <c r="T646" s="11">
        <f t="shared" si="41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2"/>
        <v>0.92911504424778757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40"/>
        <v>43369.208333333328</v>
      </c>
      <c r="T647" s="11">
        <f t="shared" si="41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2"/>
        <v>0.88599797365754818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40"/>
        <v>41346.208333333336</v>
      </c>
      <c r="T648" s="11">
        <f t="shared" si="41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2"/>
        <v>0.41399999999999998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40"/>
        <v>43199.208333333328</v>
      </c>
      <c r="T649" s="11">
        <f t="shared" si="41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2"/>
        <v>0.63056795131845844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40"/>
        <v>42922.208333333328</v>
      </c>
      <c r="T650" s="11">
        <f t="shared" si="41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2"/>
        <v>0.48482333607230893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40"/>
        <v>40471.208333333336</v>
      </c>
      <c r="T651" s="11">
        <f t="shared" si="41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2"/>
        <v>0.02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40"/>
        <v>41828.208333333336</v>
      </c>
      <c r="T652" s="11">
        <f t="shared" si="41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2"/>
        <v>0.88479410269445857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40"/>
        <v>41692.25</v>
      </c>
      <c r="T653" s="11">
        <f t="shared" si="41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2"/>
        <v>1.2684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40"/>
        <v>42587.208333333328</v>
      </c>
      <c r="T654" s="11">
        <f t="shared" si="41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2"/>
        <v>23.388333333333332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40"/>
        <v>42468.208333333328</v>
      </c>
      <c r="T655" s="11">
        <f t="shared" si="41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2"/>
        <v>5.0838857142857146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40"/>
        <v>42240.208333333328</v>
      </c>
      <c r="T656" s="11">
        <f t="shared" si="41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2"/>
        <v>1.9147826086956521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40"/>
        <v>42796.25</v>
      </c>
      <c r="T657" s="11">
        <f t="shared" si="41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2"/>
        <v>0.42127533783783783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40"/>
        <v>43097.25</v>
      </c>
      <c r="T658" s="11">
        <f t="shared" si="41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2"/>
        <v>8.2400000000000001E-2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40"/>
        <v>43096.25</v>
      </c>
      <c r="T659" s="11">
        <f t="shared" si="41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2"/>
        <v>0.60064638783269964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40"/>
        <v>42246.208333333328</v>
      </c>
      <c r="T660" s="11">
        <f t="shared" si="41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2"/>
        <v>0.47232808616404309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40"/>
        <v>40570.25</v>
      </c>
      <c r="T661" s="11">
        <f t="shared" si="41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2"/>
        <v>0.81736263736263737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40"/>
        <v>42237.208333333328</v>
      </c>
      <c r="T662" s="11">
        <f t="shared" si="41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2"/>
        <v>0.54187265917603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40"/>
        <v>40996.208333333336</v>
      </c>
      <c r="T663" s="11">
        <f t="shared" si="41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2"/>
        <v>0.97868131868131869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40"/>
        <v>43443.25</v>
      </c>
      <c r="T664" s="11">
        <f t="shared" si="41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2"/>
        <v>0.77239999999999998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40"/>
        <v>40458.208333333336</v>
      </c>
      <c r="T665" s="11">
        <f t="shared" si="41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2"/>
        <v>0.33464735516372796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40"/>
        <v>40959.25</v>
      </c>
      <c r="T666" s="11">
        <f t="shared" si="41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2"/>
        <v>2.3958823529411766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40"/>
        <v>40733.208333333336</v>
      </c>
      <c r="T667" s="11">
        <f t="shared" si="41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2"/>
        <v>0.64032258064516134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40"/>
        <v>41516.208333333336</v>
      </c>
      <c r="T668" s="11">
        <f t="shared" si="41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2"/>
        <v>1.7615942028985507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40"/>
        <v>41892.208333333336</v>
      </c>
      <c r="T669" s="11">
        <f t="shared" si="41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2"/>
        <v>0.20338181818181819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40"/>
        <v>41122.208333333336</v>
      </c>
      <c r="T670" s="11">
        <f t="shared" si="41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2"/>
        <v>3.5864754098360656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40"/>
        <v>42912.208333333328</v>
      </c>
      <c r="T671" s="11">
        <f t="shared" si="41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2"/>
        <v>4.6885802469135802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40"/>
        <v>42425.25</v>
      </c>
      <c r="T672" s="11">
        <f t="shared" si="41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2"/>
        <v>1.220563524590164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40"/>
        <v>40390.208333333336</v>
      </c>
      <c r="T673" s="11">
        <f t="shared" si="41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2"/>
        <v>0.55931783729156137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40"/>
        <v>43180.208333333328</v>
      </c>
      <c r="T674" s="11">
        <f t="shared" si="41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2"/>
        <v>0.43660714285714286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40"/>
        <v>42475.208333333328</v>
      </c>
      <c r="T675" s="11">
        <f t="shared" si="41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2"/>
        <v>0.33538371411833628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40"/>
        <v>40774.208333333336</v>
      </c>
      <c r="T676" s="11">
        <f t="shared" si="41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2"/>
        <v>1.2297938144329896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40"/>
        <v>43719.208333333328</v>
      </c>
      <c r="T677" s="11">
        <f t="shared" si="41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2"/>
        <v>1.8974959871589085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40"/>
        <v>41178.208333333336</v>
      </c>
      <c r="T678" s="11">
        <f t="shared" si="41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2"/>
        <v>0.83622641509433959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40"/>
        <v>42561.208333333328</v>
      </c>
      <c r="T679" s="11">
        <f t="shared" si="41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2"/>
        <v>0.17968844221105529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40"/>
        <v>43484.25</v>
      </c>
      <c r="T680" s="11">
        <f t="shared" si="41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2"/>
        <v>10.365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40"/>
        <v>43756.208333333328</v>
      </c>
      <c r="T681" s="11">
        <f t="shared" si="41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2"/>
        <v>0.97405219780219776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40"/>
        <v>43813.25</v>
      </c>
      <c r="T682" s="11">
        <f t="shared" si="41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2"/>
        <v>0.86386203150461705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40"/>
        <v>40898.25</v>
      </c>
      <c r="T683" s="11">
        <f t="shared" si="41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2"/>
        <v>1.5016666666666667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40"/>
        <v>41619.25</v>
      </c>
      <c r="T684" s="11">
        <f t="shared" si="41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2"/>
        <v>3.5843478260869563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40"/>
        <v>43359.208333333328</v>
      </c>
      <c r="T685" s="11">
        <f t="shared" si="41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2"/>
        <v>5.4285714285714288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40"/>
        <v>40358.208333333336</v>
      </c>
      <c r="T686" s="11">
        <f t="shared" si="41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2"/>
        <v>0.67500714285714281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40"/>
        <v>42239.208333333328</v>
      </c>
      <c r="T687" s="11">
        <f t="shared" si="41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2"/>
        <v>1.9174666666666667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40"/>
        <v>43186.208333333328</v>
      </c>
      <c r="T688" s="11">
        <f t="shared" si="41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2"/>
        <v>9.32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40"/>
        <v>42806.25</v>
      </c>
      <c r="T689" s="11">
        <f t="shared" si="41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2"/>
        <v>4.2927586206896553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40"/>
        <v>43475.25</v>
      </c>
      <c r="T690" s="11">
        <f t="shared" si="41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2"/>
        <v>1.0065753424657535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40"/>
        <v>41576.208333333336</v>
      </c>
      <c r="T691" s="11">
        <f t="shared" si="41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2"/>
        <v>2.266111111111111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40"/>
        <v>40874.25</v>
      </c>
      <c r="T692" s="11">
        <f t="shared" si="41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2"/>
        <v>1.4238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40"/>
        <v>41185.208333333336</v>
      </c>
      <c r="T693" s="11">
        <f t="shared" si="41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2"/>
        <v>0.90633333333333332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40"/>
        <v>43655.208333333328</v>
      </c>
      <c r="T694" s="11">
        <f t="shared" si="41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2"/>
        <v>0.63966740576496672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40"/>
        <v>43025.208333333328</v>
      </c>
      <c r="T695" s="11">
        <f t="shared" si="41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2"/>
        <v>0.84131868131868137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40"/>
        <v>43066.25</v>
      </c>
      <c r="T696" s="11">
        <f t="shared" si="41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2"/>
        <v>1.3393478260869565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40"/>
        <v>42322.25</v>
      </c>
      <c r="T697" s="11">
        <f t="shared" si="41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2"/>
        <v>0.59042047531992692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40"/>
        <v>42114.208333333328</v>
      </c>
      <c r="T698" s="11">
        <f t="shared" si="41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2"/>
        <v>1.5280062063615205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40"/>
        <v>43190.208333333328</v>
      </c>
      <c r="T699" s="11">
        <f t="shared" si="41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2"/>
        <v>4.466912114014252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40"/>
        <v>40871.25</v>
      </c>
      <c r="T700" s="11">
        <f t="shared" si="41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2"/>
        <v>0.8439189189189189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40"/>
        <v>43641.208333333328</v>
      </c>
      <c r="T701" s="11">
        <f t="shared" si="41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2"/>
        <v>0.03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40"/>
        <v>40203.25</v>
      </c>
      <c r="T702" s="11">
        <f t="shared" si="41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2"/>
        <v>1.7502692307692307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40"/>
        <v>40629.208333333336</v>
      </c>
      <c r="T703" s="11">
        <f t="shared" si="41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2"/>
        <v>0.54137931034482756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40"/>
        <v>41477.208333333336</v>
      </c>
      <c r="T704" s="11">
        <f t="shared" si="41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2"/>
        <v>3.1187381703470032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40"/>
        <v>41020.208333333336</v>
      </c>
      <c r="T705" s="11">
        <f t="shared" si="41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2"/>
        <v>1.2278160919540231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ref="S706:S769" si="44">(((L706/60)/60)/24)+DATE(1970,1,1)</f>
        <v>42555.208333333328</v>
      </c>
      <c r="T706" s="11">
        <f t="shared" ref="T706:T769" si="45">(((M706/60)/60)/24)+DATE(1970,1,1)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ref="G707:G770" si="46">E707/D707</f>
        <v>0.99026517383618151</v>
      </c>
      <c r="H707">
        <v>2025</v>
      </c>
      <c r="I707" s="7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si="44"/>
        <v>41619.25</v>
      </c>
      <c r="T707" s="11">
        <f t="shared" si="45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6"/>
        <v>1.278468634686347</v>
      </c>
      <c r="H708">
        <v>1345</v>
      </c>
      <c r="I708" s="7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44"/>
        <v>43471.25</v>
      </c>
      <c r="T708" s="11">
        <f t="shared" si="45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46"/>
        <v>1.5861643835616439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44"/>
        <v>43442.25</v>
      </c>
      <c r="T709" s="11">
        <f t="shared" si="45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46"/>
        <v>7.0705882352941174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44"/>
        <v>42877.208333333328</v>
      </c>
      <c r="T710" s="11">
        <f t="shared" si="45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46"/>
        <v>1.4238775510204082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44"/>
        <v>41018.208333333336</v>
      </c>
      <c r="T711" s="11">
        <f t="shared" si="45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46"/>
        <v>1.4786046511627906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44"/>
        <v>43295.208333333328</v>
      </c>
      <c r="T712" s="11">
        <f t="shared" si="45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46"/>
        <v>0.20322580645161289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44"/>
        <v>42393.25</v>
      </c>
      <c r="T713" s="11">
        <f t="shared" si="45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46"/>
        <v>18.40625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44"/>
        <v>42559.208333333328</v>
      </c>
      <c r="T714" s="11">
        <f t="shared" si="45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46"/>
        <v>1.6194202898550725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44"/>
        <v>42604.208333333328</v>
      </c>
      <c r="T715" s="11">
        <f t="shared" si="45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46"/>
        <v>4.7282077922077921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44"/>
        <v>41870.208333333336</v>
      </c>
      <c r="T716" s="11">
        <f t="shared" si="45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46"/>
        <v>0.24466101694915254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44"/>
        <v>40397.208333333336</v>
      </c>
      <c r="T717" s="11">
        <f t="shared" si="45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46"/>
        <v>5.1764999999999999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44"/>
        <v>41465.208333333336</v>
      </c>
      <c r="T718" s="11">
        <f t="shared" si="45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46"/>
        <v>2.4764285714285714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44"/>
        <v>40777.208333333336</v>
      </c>
      <c r="T719" s="11">
        <f t="shared" si="45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46"/>
        <v>1.0020481927710843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44"/>
        <v>41442.208333333336</v>
      </c>
      <c r="T720" s="11">
        <f t="shared" si="45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46"/>
        <v>1.53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44"/>
        <v>41058.208333333336</v>
      </c>
      <c r="T721" s="11">
        <f t="shared" si="45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46"/>
        <v>0.37091954022988505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44"/>
        <v>43152.25</v>
      </c>
      <c r="T722" s="11">
        <f t="shared" si="45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46"/>
        <v>4.3923948220064728E-2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44"/>
        <v>43194.208333333328</v>
      </c>
      <c r="T723" s="11">
        <f t="shared" si="45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46"/>
        <v>1.5650721649484536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44"/>
        <v>43045.25</v>
      </c>
      <c r="T724" s="11">
        <f t="shared" si="45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46"/>
        <v>2.704081632653061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44"/>
        <v>42431.25</v>
      </c>
      <c r="T725" s="11">
        <f t="shared" si="45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46"/>
        <v>1.3405952380952382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44"/>
        <v>41934.208333333336</v>
      </c>
      <c r="T726" s="11">
        <f t="shared" si="45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46"/>
        <v>0.50398033126293995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44"/>
        <v>41958.25</v>
      </c>
      <c r="T727" s="11">
        <f t="shared" si="45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46"/>
        <v>0.88815837937384901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44"/>
        <v>40476.208333333336</v>
      </c>
      <c r="T728" s="11">
        <f t="shared" si="45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46"/>
        <v>1.65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44"/>
        <v>43485.25</v>
      </c>
      <c r="T729" s="11">
        <f t="shared" si="45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46"/>
        <v>0.17499999999999999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44"/>
        <v>42515.208333333328</v>
      </c>
      <c r="T730" s="11">
        <f t="shared" si="45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46"/>
        <v>1.8566071428571429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44"/>
        <v>41309.25</v>
      </c>
      <c r="T731" s="11">
        <f t="shared" si="45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46"/>
        <v>4.1266319444444441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44"/>
        <v>42147.208333333328</v>
      </c>
      <c r="T732" s="11">
        <f t="shared" si="45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46"/>
        <v>0.90249999999999997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44"/>
        <v>42939.208333333328</v>
      </c>
      <c r="T733" s="11">
        <f t="shared" si="45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46"/>
        <v>0.91984615384615387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44"/>
        <v>42816.208333333328</v>
      </c>
      <c r="T734" s="11">
        <f t="shared" si="45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46"/>
        <v>5.2700632911392402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44"/>
        <v>41844.208333333336</v>
      </c>
      <c r="T735" s="11">
        <f t="shared" si="45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46"/>
        <v>3.1914285714285713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44"/>
        <v>42763.25</v>
      </c>
      <c r="T736" s="11">
        <f t="shared" si="45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46"/>
        <v>3.5418867924528303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44"/>
        <v>42459.208333333328</v>
      </c>
      <c r="T737" s="11">
        <f t="shared" si="45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46"/>
        <v>0.32896103896103895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44"/>
        <v>42055.25</v>
      </c>
      <c r="T738" s="11">
        <f t="shared" si="45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46"/>
        <v>1.358918918918919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44"/>
        <v>42685.25</v>
      </c>
      <c r="T739" s="11">
        <f t="shared" si="45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46"/>
        <v>2.0843373493975904E-2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44"/>
        <v>41959.25</v>
      </c>
      <c r="T740" s="11">
        <f t="shared" si="45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46"/>
        <v>0.61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44"/>
        <v>41089.208333333336</v>
      </c>
      <c r="T741" s="11">
        <f t="shared" si="45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46"/>
        <v>0.30037735849056602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44"/>
        <v>42769.25</v>
      </c>
      <c r="T742" s="11">
        <f t="shared" si="45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46"/>
        <v>11.791666666666666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44"/>
        <v>40321.208333333336</v>
      </c>
      <c r="T743" s="11">
        <f t="shared" si="45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46"/>
        <v>11.260833333333334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44"/>
        <v>40197.25</v>
      </c>
      <c r="T744" s="11">
        <f t="shared" si="45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46"/>
        <v>0.12923076923076923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44"/>
        <v>42298.208333333328</v>
      </c>
      <c r="T745" s="11">
        <f t="shared" si="45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46"/>
        <v>7.12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44"/>
        <v>43322.208333333328</v>
      </c>
      <c r="T746" s="11">
        <f t="shared" si="45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46"/>
        <v>0.30304347826086958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44"/>
        <v>40328.208333333336</v>
      </c>
      <c r="T747" s="11">
        <f t="shared" si="45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46"/>
        <v>2.1250896057347672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44"/>
        <v>40825.208333333336</v>
      </c>
      <c r="T748" s="11">
        <f t="shared" si="45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46"/>
        <v>2.2885714285714287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44"/>
        <v>40423.208333333336</v>
      </c>
      <c r="T749" s="11">
        <f t="shared" si="45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46"/>
        <v>0.34959979476654696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44"/>
        <v>40238.25</v>
      </c>
      <c r="T750" s="11">
        <f t="shared" si="45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46"/>
        <v>1.5729069767441861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44"/>
        <v>41920.208333333336</v>
      </c>
      <c r="T751" s="11">
        <f t="shared" si="45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46"/>
        <v>0.01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44"/>
        <v>40360.208333333336</v>
      </c>
      <c r="T752" s="11">
        <f t="shared" si="45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46"/>
        <v>2.3230555555555554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44"/>
        <v>42446.208333333328</v>
      </c>
      <c r="T753" s="11">
        <f t="shared" si="45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46"/>
        <v>0.92448275862068963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44"/>
        <v>40395.208333333336</v>
      </c>
      <c r="T754" s="11">
        <f t="shared" si="45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46"/>
        <v>2.5670212765957445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44"/>
        <v>40321.208333333336</v>
      </c>
      <c r="T755" s="11">
        <f t="shared" si="45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46"/>
        <v>1.6847017045454546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44"/>
        <v>41210.208333333336</v>
      </c>
      <c r="T756" s="11">
        <f t="shared" si="45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46"/>
        <v>1.6657777777777778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44"/>
        <v>43096.25</v>
      </c>
      <c r="T757" s="11">
        <f t="shared" si="45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46"/>
        <v>7.7207692307692311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44"/>
        <v>42024.25</v>
      </c>
      <c r="T758" s="11">
        <f t="shared" si="45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46"/>
        <v>4.0685714285714285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44"/>
        <v>40675.208333333336</v>
      </c>
      <c r="T759" s="11">
        <f t="shared" si="45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46"/>
        <v>5.6420608108108112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44"/>
        <v>41936.208333333336</v>
      </c>
      <c r="T760" s="11">
        <f t="shared" si="45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46"/>
        <v>0.6842686567164179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44"/>
        <v>43136.25</v>
      </c>
      <c r="T761" s="11">
        <f t="shared" si="45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46"/>
        <v>0.34351966873706002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44"/>
        <v>43678.208333333328</v>
      </c>
      <c r="T762" s="11">
        <f t="shared" si="45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46"/>
        <v>6.5545454545454547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44"/>
        <v>42938.208333333328</v>
      </c>
      <c r="T763" s="11">
        <f t="shared" si="45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46"/>
        <v>1.7725714285714285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44"/>
        <v>41241.25</v>
      </c>
      <c r="T764" s="11">
        <f t="shared" si="45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46"/>
        <v>1.1317857142857144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44"/>
        <v>41037.208333333336</v>
      </c>
      <c r="T765" s="11">
        <f t="shared" si="45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46"/>
        <v>7.2818181818181822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44"/>
        <v>40676.208333333336</v>
      </c>
      <c r="T766" s="11">
        <f t="shared" si="45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46"/>
        <v>2.0833333333333335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44"/>
        <v>42840.208333333328</v>
      </c>
      <c r="T767" s="11">
        <f t="shared" si="45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46"/>
        <v>0.31171232876712329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44"/>
        <v>43362.208333333328</v>
      </c>
      <c r="T768" s="11">
        <f t="shared" si="45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46"/>
        <v>0.56967078189300413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44"/>
        <v>42283.208333333328</v>
      </c>
      <c r="T769" s="11">
        <f t="shared" si="45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46"/>
        <v>2.31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ref="S770:S833" si="48">(((L770/60)/60)/24)+DATE(1970,1,1)</f>
        <v>41619.25</v>
      </c>
      <c r="T770" s="11">
        <f t="shared" ref="T770:T833" si="49">(((M770/60)/60)/24)+DATE(1970,1,1)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ref="G771:G834" si="50">E771/D771</f>
        <v>0.86867834394904464</v>
      </c>
      <c r="H771">
        <v>3410</v>
      </c>
      <c r="I771" s="7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si="48"/>
        <v>41501.208333333336</v>
      </c>
      <c r="T771" s="11">
        <f t="shared" si="49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50"/>
        <v>2.7074418604651163</v>
      </c>
      <c r="H772">
        <v>216</v>
      </c>
      <c r="I772" s="7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48"/>
        <v>41743.208333333336</v>
      </c>
      <c r="T772" s="11">
        <f t="shared" si="49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50"/>
        <v>0.49446428571428569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48"/>
        <v>43491.25</v>
      </c>
      <c r="T773" s="11">
        <f t="shared" si="49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50"/>
        <v>1.1335962566844919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48"/>
        <v>43505.25</v>
      </c>
      <c r="T774" s="11">
        <f t="shared" si="49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50"/>
        <v>1.9055555555555554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48"/>
        <v>42838.208333333328</v>
      </c>
      <c r="T775" s="11">
        <f t="shared" si="49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50"/>
        <v>1.355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48"/>
        <v>42513.208333333328</v>
      </c>
      <c r="T776" s="11">
        <f t="shared" si="49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50"/>
        <v>0.10297872340425532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48"/>
        <v>41949.25</v>
      </c>
      <c r="T777" s="11">
        <f t="shared" si="49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50"/>
        <v>0.65544223826714798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48"/>
        <v>43650.208333333328</v>
      </c>
      <c r="T778" s="11">
        <f t="shared" si="49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50"/>
        <v>0.49026652452025588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48"/>
        <v>40809.208333333336</v>
      </c>
      <c r="T779" s="11">
        <f t="shared" si="49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50"/>
        <v>7.8792307692307695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48"/>
        <v>40768.208333333336</v>
      </c>
      <c r="T780" s="11">
        <f t="shared" si="49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50"/>
        <v>0.80306347746090156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48"/>
        <v>42230.208333333328</v>
      </c>
      <c r="T781" s="11">
        <f t="shared" si="49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50"/>
        <v>1.0629411764705883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48"/>
        <v>42573.208333333328</v>
      </c>
      <c r="T782" s="11">
        <f t="shared" si="49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50"/>
        <v>0.50735632183908042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48"/>
        <v>40482.208333333336</v>
      </c>
      <c r="T783" s="11">
        <f t="shared" si="49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50"/>
        <v>2.153137254901961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48"/>
        <v>40603.25</v>
      </c>
      <c r="T784" s="11">
        <f t="shared" si="49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50"/>
        <v>1.4122972972972974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48"/>
        <v>41625.25</v>
      </c>
      <c r="T785" s="11">
        <f t="shared" si="49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50"/>
        <v>1.1533745781777278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48"/>
        <v>42435.25</v>
      </c>
      <c r="T786" s="11">
        <f t="shared" si="49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50"/>
        <v>1.9311940298507462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48"/>
        <v>43582.208333333328</v>
      </c>
      <c r="T787" s="11">
        <f t="shared" si="49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50"/>
        <v>7.2973333333333334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48"/>
        <v>43186.208333333328</v>
      </c>
      <c r="T788" s="11">
        <f t="shared" si="49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50"/>
        <v>0.99663398692810456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48"/>
        <v>40684.208333333336</v>
      </c>
      <c r="T789" s="11">
        <f t="shared" si="49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50"/>
        <v>0.88166666666666671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48"/>
        <v>41202.208333333336</v>
      </c>
      <c r="T790" s="11">
        <f t="shared" si="49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50"/>
        <v>0.37233333333333335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48"/>
        <v>41786.208333333336</v>
      </c>
      <c r="T791" s="11">
        <f t="shared" si="49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50"/>
        <v>0.30540075309306081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48"/>
        <v>40223.25</v>
      </c>
      <c r="T792" s="11">
        <f t="shared" si="49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50"/>
        <v>0.25714285714285712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48"/>
        <v>42715.25</v>
      </c>
      <c r="T793" s="11">
        <f t="shared" si="49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50"/>
        <v>0.34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48"/>
        <v>41451.208333333336</v>
      </c>
      <c r="T794" s="11">
        <f t="shared" si="49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50"/>
        <v>11.859090909090909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48"/>
        <v>41450.208333333336</v>
      </c>
      <c r="T795" s="11">
        <f t="shared" si="49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50"/>
        <v>1.2539393939393939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48"/>
        <v>43091.25</v>
      </c>
      <c r="T796" s="11">
        <f t="shared" si="49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50"/>
        <v>0.14394366197183098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48"/>
        <v>42675.208333333328</v>
      </c>
      <c r="T797" s="11">
        <f t="shared" si="49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50"/>
        <v>0.54807692307692313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48"/>
        <v>41859.208333333336</v>
      </c>
      <c r="T798" s="11">
        <f t="shared" si="49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50"/>
        <v>1.0963157894736841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48"/>
        <v>43464.25</v>
      </c>
      <c r="T799" s="11">
        <f t="shared" si="49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50"/>
        <v>1.8847058823529412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48"/>
        <v>41060.208333333336</v>
      </c>
      <c r="T800" s="11">
        <f t="shared" si="49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50"/>
        <v>0.87008284023668636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48"/>
        <v>42399.25</v>
      </c>
      <c r="T801" s="11">
        <f t="shared" si="49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50"/>
        <v>0.01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48"/>
        <v>42167.208333333328</v>
      </c>
      <c r="T802" s="11">
        <f t="shared" si="49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50"/>
        <v>2.0291304347826089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48"/>
        <v>43830.25</v>
      </c>
      <c r="T803" s="11">
        <f t="shared" si="49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50"/>
        <v>1.9703225806451612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48"/>
        <v>43650.208333333328</v>
      </c>
      <c r="T804" s="11">
        <f t="shared" si="49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50"/>
        <v>1.07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48"/>
        <v>43492.25</v>
      </c>
      <c r="T805" s="11">
        <f t="shared" si="49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50"/>
        <v>2.6873076923076922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48"/>
        <v>43102.25</v>
      </c>
      <c r="T806" s="11">
        <f t="shared" si="49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50"/>
        <v>0.50845360824742269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48"/>
        <v>41958.25</v>
      </c>
      <c r="T807" s="11">
        <f t="shared" si="49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50"/>
        <v>11.802857142857142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48"/>
        <v>40973.25</v>
      </c>
      <c r="T808" s="11">
        <f t="shared" si="49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50"/>
        <v>2.64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48"/>
        <v>43753.208333333328</v>
      </c>
      <c r="T809" s="11">
        <f t="shared" si="49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50"/>
        <v>0.30442307692307691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48"/>
        <v>42507.208333333328</v>
      </c>
      <c r="T810" s="11">
        <f t="shared" si="49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50"/>
        <v>0.62880681818181816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48"/>
        <v>41135.208333333336</v>
      </c>
      <c r="T811" s="11">
        <f t="shared" si="49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50"/>
        <v>1.9312499999999999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48"/>
        <v>43067.25</v>
      </c>
      <c r="T812" s="11">
        <f t="shared" si="49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50"/>
        <v>0.77102702702702708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48"/>
        <v>42378.25</v>
      </c>
      <c r="T813" s="11">
        <f t="shared" si="49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50"/>
        <v>2.2552763819095478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48"/>
        <v>43206.208333333328</v>
      </c>
      <c r="T814" s="11">
        <f t="shared" si="49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50"/>
        <v>2.3940625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48"/>
        <v>41148.208333333336</v>
      </c>
      <c r="T815" s="11">
        <f t="shared" si="49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50"/>
        <v>0.921875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48"/>
        <v>42517.208333333328</v>
      </c>
      <c r="T816" s="11">
        <f t="shared" si="49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50"/>
        <v>1.3023333333333333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48"/>
        <v>43068.25</v>
      </c>
      <c r="T817" s="11">
        <f t="shared" si="49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50"/>
        <v>6.1521739130434785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48"/>
        <v>41680.25</v>
      </c>
      <c r="T818" s="11">
        <f t="shared" si="49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50"/>
        <v>3.687953216374269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48"/>
        <v>43589.208333333328</v>
      </c>
      <c r="T819" s="11">
        <f t="shared" si="49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50"/>
        <v>10.948571428571428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48"/>
        <v>43486.25</v>
      </c>
      <c r="T820" s="11">
        <f t="shared" si="49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50"/>
        <v>0.50662921348314605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48"/>
        <v>41237.25</v>
      </c>
      <c r="T821" s="11">
        <f t="shared" si="49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50"/>
        <v>8.0060000000000002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48"/>
        <v>43310.208333333328</v>
      </c>
      <c r="T822" s="11">
        <f t="shared" si="49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50"/>
        <v>2.9128571428571428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48"/>
        <v>42794.25</v>
      </c>
      <c r="T823" s="11">
        <f t="shared" si="49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50"/>
        <v>3.4996666666666667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48"/>
        <v>41698.25</v>
      </c>
      <c r="T824" s="11">
        <f t="shared" si="49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50"/>
        <v>3.5707317073170732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48"/>
        <v>41892.208333333336</v>
      </c>
      <c r="T825" s="11">
        <f t="shared" si="49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50"/>
        <v>1.2648941176470587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48"/>
        <v>40348.208333333336</v>
      </c>
      <c r="T826" s="11">
        <f t="shared" si="49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50"/>
        <v>3.875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48"/>
        <v>42941.208333333328</v>
      </c>
      <c r="T827" s="11">
        <f t="shared" si="49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50"/>
        <v>4.5703571428571426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48"/>
        <v>40525.25</v>
      </c>
      <c r="T828" s="11">
        <f t="shared" si="49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50"/>
        <v>2.6669565217391304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48"/>
        <v>40666.208333333336</v>
      </c>
      <c r="T829" s="11">
        <f t="shared" si="49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50"/>
        <v>0.69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48"/>
        <v>43340.208333333328</v>
      </c>
      <c r="T830" s="11">
        <f t="shared" si="49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50"/>
        <v>0.51343749999999999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48"/>
        <v>42164.208333333328</v>
      </c>
      <c r="T831" s="11">
        <f t="shared" si="49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50"/>
        <v>1.1710526315789473E-2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48"/>
        <v>43103.25</v>
      </c>
      <c r="T832" s="11">
        <f t="shared" si="49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50"/>
        <v>1.089773429454171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48"/>
        <v>40994.208333333336</v>
      </c>
      <c r="T833" s="11">
        <f t="shared" si="49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50"/>
        <v>3.1517592592592591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ref="S834:S897" si="52">(((L834/60)/60)/24)+DATE(1970,1,1)</f>
        <v>42299.208333333328</v>
      </c>
      <c r="T834" s="11">
        <f t="shared" ref="T834:T897" si="53">(((M834/60)/60)/24)+DATE(1970,1,1)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ref="G835:G898" si="54">E835/D835</f>
        <v>1.5769117647058823</v>
      </c>
      <c r="H835">
        <v>165</v>
      </c>
      <c r="I835" s="7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si="52"/>
        <v>40588.25</v>
      </c>
      <c r="T835" s="11">
        <f t="shared" si="53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4"/>
        <v>1.5380821917808218</v>
      </c>
      <c r="H836">
        <v>119</v>
      </c>
      <c r="I836" s="7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52"/>
        <v>41448.208333333336</v>
      </c>
      <c r="T836" s="11">
        <f t="shared" si="53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54"/>
        <v>0.89738979118329465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52"/>
        <v>42063.25</v>
      </c>
      <c r="T837" s="11">
        <f t="shared" si="53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4"/>
        <v>0.75135802469135804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52"/>
        <v>40214.25</v>
      </c>
      <c r="T838" s="11">
        <f t="shared" si="5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4"/>
        <v>8.5288135593220336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52"/>
        <v>40629.208333333336</v>
      </c>
      <c r="T839" s="11">
        <f t="shared" si="5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4"/>
        <v>1.3890625000000001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52"/>
        <v>43370.208333333328</v>
      </c>
      <c r="T840" s="11">
        <f t="shared" si="5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4"/>
        <v>1.9018181818181819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52"/>
        <v>41715.208333333336</v>
      </c>
      <c r="T841" s="11">
        <f t="shared" si="5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4"/>
        <v>1.0024333619948409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52"/>
        <v>41836.208333333336</v>
      </c>
      <c r="T842" s="11">
        <f t="shared" si="5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4"/>
        <v>1.4275824175824177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52"/>
        <v>42419.25</v>
      </c>
      <c r="T843" s="11">
        <f t="shared" si="5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4"/>
        <v>5.6313333333333331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52"/>
        <v>43266.208333333328</v>
      </c>
      <c r="T844" s="11">
        <f t="shared" si="53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4"/>
        <v>0.30715909090909088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52"/>
        <v>43338.208333333328</v>
      </c>
      <c r="T845" s="11">
        <f t="shared" si="53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4"/>
        <v>0.99397727272727276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52"/>
        <v>40930.25</v>
      </c>
      <c r="T846" s="11">
        <f t="shared" si="5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4"/>
        <v>1.9754935622317598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52"/>
        <v>43235.208333333328</v>
      </c>
      <c r="T847" s="11">
        <f t="shared" si="5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4"/>
        <v>5.085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52"/>
        <v>43302.208333333328</v>
      </c>
      <c r="T848" s="11">
        <f t="shared" si="5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4"/>
        <v>2.3774468085106384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52"/>
        <v>43107.25</v>
      </c>
      <c r="T849" s="11">
        <f t="shared" si="5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4"/>
        <v>3.3846875000000001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52"/>
        <v>40341.208333333336</v>
      </c>
      <c r="T850" s="11">
        <f t="shared" si="5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4"/>
        <v>1.3308955223880596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52"/>
        <v>40948.25</v>
      </c>
      <c r="T851" s="11">
        <f t="shared" si="53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4"/>
        <v>0.01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52"/>
        <v>40866.25</v>
      </c>
      <c r="T852" s="11">
        <f t="shared" si="5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4"/>
        <v>2.0779999999999998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52"/>
        <v>41031.208333333336</v>
      </c>
      <c r="T853" s="11">
        <f t="shared" si="53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4"/>
        <v>0.51122448979591839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52"/>
        <v>40740.208333333336</v>
      </c>
      <c r="T854" s="11">
        <f t="shared" si="5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4"/>
        <v>6.5205847953216374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52"/>
        <v>40714.208333333336</v>
      </c>
      <c r="T855" s="11">
        <f t="shared" si="5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4"/>
        <v>1.1363099415204678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52"/>
        <v>43787.25</v>
      </c>
      <c r="T856" s="11">
        <f t="shared" si="5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4"/>
        <v>1.0237606837606839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52"/>
        <v>40712.208333333336</v>
      </c>
      <c r="T857" s="11">
        <f t="shared" si="5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4"/>
        <v>3.5658333333333334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52"/>
        <v>41023.208333333336</v>
      </c>
      <c r="T858" s="11">
        <f t="shared" si="5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4"/>
        <v>1.3986792452830188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52"/>
        <v>40944.25</v>
      </c>
      <c r="T859" s="11">
        <f t="shared" si="53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4"/>
        <v>0.69450000000000001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52"/>
        <v>43211.208333333328</v>
      </c>
      <c r="T860" s="11">
        <f t="shared" si="53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4"/>
        <v>0.35534246575342465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52"/>
        <v>41334.25</v>
      </c>
      <c r="T861" s="11">
        <f t="shared" si="5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4"/>
        <v>2.5165000000000002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52"/>
        <v>43515.25</v>
      </c>
      <c r="T862" s="11">
        <f t="shared" si="5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4"/>
        <v>1.0587500000000001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52"/>
        <v>40258.208333333336</v>
      </c>
      <c r="T863" s="11">
        <f t="shared" si="5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4"/>
        <v>1.8742857142857143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52"/>
        <v>40756.208333333336</v>
      </c>
      <c r="T864" s="11">
        <f t="shared" si="5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4"/>
        <v>3.8678571428571429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52"/>
        <v>42172.208333333328</v>
      </c>
      <c r="T865" s="11">
        <f t="shared" si="5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4"/>
        <v>3.4707142857142856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52"/>
        <v>42601.208333333328</v>
      </c>
      <c r="T866" s="11">
        <f t="shared" si="5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4"/>
        <v>1.8582098765432098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52"/>
        <v>41897.208333333336</v>
      </c>
      <c r="T867" s="11">
        <f t="shared" si="53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4"/>
        <v>0.43241247264770238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52"/>
        <v>40671.208333333336</v>
      </c>
      <c r="T868" s="11">
        <f t="shared" si="5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4"/>
        <v>1.6243749999999999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52"/>
        <v>43382.208333333328</v>
      </c>
      <c r="T869" s="11">
        <f t="shared" si="5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4"/>
        <v>1.8484285714285715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52"/>
        <v>41559.208333333336</v>
      </c>
      <c r="T870" s="11">
        <f t="shared" si="53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4"/>
        <v>0.23703520691785052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52"/>
        <v>40350.208333333336</v>
      </c>
      <c r="T871" s="11">
        <f t="shared" si="53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4"/>
        <v>0.89870129870129867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52"/>
        <v>42240.208333333328</v>
      </c>
      <c r="T872" s="11">
        <f t="shared" si="5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4"/>
        <v>2.7260419580419581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52"/>
        <v>43040.208333333328</v>
      </c>
      <c r="T873" s="11">
        <f t="shared" si="5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4"/>
        <v>1.7004255319148935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52"/>
        <v>43346.208333333328</v>
      </c>
      <c r="T874" s="11">
        <f t="shared" si="5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4"/>
        <v>1.8828503562945369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52"/>
        <v>41647.25</v>
      </c>
      <c r="T875" s="11">
        <f t="shared" si="5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4"/>
        <v>3.4693532338308457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52"/>
        <v>40291.208333333336</v>
      </c>
      <c r="T876" s="11">
        <f t="shared" si="53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4"/>
        <v>0.6917721518987342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52"/>
        <v>40556.25</v>
      </c>
      <c r="T877" s="11">
        <f t="shared" si="53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4"/>
        <v>0.25433734939759034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52"/>
        <v>43624.208333333328</v>
      </c>
      <c r="T878" s="11">
        <f t="shared" si="53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4"/>
        <v>0.77400977995110021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52"/>
        <v>42577.208333333328</v>
      </c>
      <c r="T879" s="11">
        <f t="shared" si="53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4"/>
        <v>0.37481481481481482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52"/>
        <v>43845.25</v>
      </c>
      <c r="T880" s="11">
        <f t="shared" si="5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4"/>
        <v>5.4379999999999997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52"/>
        <v>42788.25</v>
      </c>
      <c r="T881" s="11">
        <f t="shared" si="5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4"/>
        <v>2.2852189349112426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52"/>
        <v>43667.208333333328</v>
      </c>
      <c r="T882" s="11">
        <f t="shared" si="53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4"/>
        <v>0.38948339483394834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52"/>
        <v>42194.208333333328</v>
      </c>
      <c r="T883" s="11">
        <f t="shared" si="5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4"/>
        <v>3.7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52"/>
        <v>42025.25</v>
      </c>
      <c r="T884" s="11">
        <f t="shared" si="5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4"/>
        <v>2.3791176470588233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52"/>
        <v>40323.208333333336</v>
      </c>
      <c r="T885" s="11">
        <f t="shared" si="53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4"/>
        <v>0.64036299765807958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52"/>
        <v>41763.208333333336</v>
      </c>
      <c r="T886" s="11">
        <f t="shared" si="5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4"/>
        <v>1.1827777777777777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52"/>
        <v>40335.208333333336</v>
      </c>
      <c r="T887" s="11">
        <f t="shared" si="53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4"/>
        <v>0.84824037184594958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52"/>
        <v>40416.208333333336</v>
      </c>
      <c r="T888" s="11">
        <f t="shared" si="53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4"/>
        <v>0.29346153846153844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52"/>
        <v>42202.208333333328</v>
      </c>
      <c r="T889" s="11">
        <f t="shared" si="5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4"/>
        <v>2.0989655172413793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52"/>
        <v>42836.208333333328</v>
      </c>
      <c r="T890" s="11">
        <f t="shared" si="5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4"/>
        <v>1.697857142857143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52"/>
        <v>41710.208333333336</v>
      </c>
      <c r="T891" s="11">
        <f t="shared" si="5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4"/>
        <v>1.1595907738095239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52"/>
        <v>43640.208333333328</v>
      </c>
      <c r="T892" s="11">
        <f t="shared" si="5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4"/>
        <v>2.5859999999999999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52"/>
        <v>40880.25</v>
      </c>
      <c r="T893" s="11">
        <f t="shared" si="5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4"/>
        <v>2.3058333333333332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52"/>
        <v>40319.208333333336</v>
      </c>
      <c r="T894" s="11">
        <f t="shared" si="5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4"/>
        <v>1.2821428571428573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52"/>
        <v>42170.208333333328</v>
      </c>
      <c r="T895" s="11">
        <f t="shared" si="5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4"/>
        <v>1.8870588235294117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52"/>
        <v>41466.208333333336</v>
      </c>
      <c r="T896" s="11">
        <f t="shared" si="53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4"/>
        <v>6.9511889862327911E-2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52"/>
        <v>43134.25</v>
      </c>
      <c r="T897" s="11">
        <f t="shared" si="5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4"/>
        <v>7.7443434343434348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ref="S898:S961" si="56">(((L898/60)/60)/24)+DATE(1970,1,1)</f>
        <v>40738.208333333336</v>
      </c>
      <c r="T898" s="11">
        <f t="shared" ref="T898:T961" si="57">(((M898/60)/60)/24)+DATE(1970,1,1)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ref="G899:G962" si="58">E899/D899</f>
        <v>0.27693181818181817</v>
      </c>
      <c r="H899">
        <v>27</v>
      </c>
      <c r="I899" s="7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si="56"/>
        <v>43583.208333333328</v>
      </c>
      <c r="T899" s="11">
        <f t="shared" si="57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8"/>
        <v>0.52479620323841425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56"/>
        <v>43815.25</v>
      </c>
      <c r="T900" s="11">
        <f t="shared" si="57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58"/>
        <v>4.0709677419354842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56"/>
        <v>41554.208333333336</v>
      </c>
      <c r="T901" s="11">
        <f t="shared" si="57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58"/>
        <v>0.02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56"/>
        <v>41901.208333333336</v>
      </c>
      <c r="T902" s="11">
        <f t="shared" si="57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58"/>
        <v>1.5617857142857143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56"/>
        <v>43298.208333333328</v>
      </c>
      <c r="T903" s="11">
        <f t="shared" si="57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58"/>
        <v>2.5242857142857145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56"/>
        <v>42399.25</v>
      </c>
      <c r="T904" s="11">
        <f t="shared" si="57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58"/>
        <v>1.729268292682927E-2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56"/>
        <v>41034.208333333336</v>
      </c>
      <c r="T905" s="11">
        <f t="shared" si="57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58"/>
        <v>0.12230769230769231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56"/>
        <v>41186.208333333336</v>
      </c>
      <c r="T906" s="11">
        <f t="shared" si="57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58"/>
        <v>1.6398734177215191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56"/>
        <v>41536.208333333336</v>
      </c>
      <c r="T907" s="11">
        <f t="shared" si="57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58"/>
        <v>1.6298181818181818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56"/>
        <v>42868.208333333328</v>
      </c>
      <c r="T908" s="11">
        <f t="shared" si="57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58"/>
        <v>0.20252747252747252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56"/>
        <v>40660.208333333336</v>
      </c>
      <c r="T909" s="11">
        <f t="shared" si="57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58"/>
        <v>3.1924083769633507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56"/>
        <v>41031.208333333336</v>
      </c>
      <c r="T910" s="11">
        <f t="shared" si="57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58"/>
        <v>4.7894444444444444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56"/>
        <v>43255.208333333328</v>
      </c>
      <c r="T911" s="11">
        <f t="shared" si="57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58"/>
        <v>0.19556634304207121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56"/>
        <v>42026.25</v>
      </c>
      <c r="T912" s="11">
        <f t="shared" si="57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58"/>
        <v>1.9894827586206896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56"/>
        <v>43717.208333333328</v>
      </c>
      <c r="T913" s="11">
        <f t="shared" si="57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58"/>
        <v>7.95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56"/>
        <v>41157.208333333336</v>
      </c>
      <c r="T914" s="11">
        <f t="shared" si="57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58"/>
        <v>0.50621082621082625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56"/>
        <v>43597.208333333328</v>
      </c>
      <c r="T915" s="11">
        <f t="shared" si="57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58"/>
        <v>0.57437499999999997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56"/>
        <v>41490.208333333336</v>
      </c>
      <c r="T916" s="11">
        <f t="shared" si="57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58"/>
        <v>1.5562827640984909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56"/>
        <v>42976.208333333328</v>
      </c>
      <c r="T917" s="11">
        <f t="shared" si="57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58"/>
        <v>0.36297297297297298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56"/>
        <v>41991.25</v>
      </c>
      <c r="T918" s="11">
        <f t="shared" si="57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58"/>
        <v>0.58250000000000002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56"/>
        <v>40722.208333333336</v>
      </c>
      <c r="T919" s="11">
        <f t="shared" si="57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58"/>
        <v>2.3739473684210526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56"/>
        <v>41117.208333333336</v>
      </c>
      <c r="T920" s="11">
        <f t="shared" si="57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58"/>
        <v>0.58750000000000002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56"/>
        <v>43022.208333333328</v>
      </c>
      <c r="T921" s="11">
        <f t="shared" si="57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58"/>
        <v>1.8256603773584905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56"/>
        <v>43503.25</v>
      </c>
      <c r="T922" s="11">
        <f t="shared" si="57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58"/>
        <v>7.5436408977556111E-3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56"/>
        <v>40951.25</v>
      </c>
      <c r="T923" s="11">
        <f t="shared" si="57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58"/>
        <v>1.7595330739299611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56"/>
        <v>43443.25</v>
      </c>
      <c r="T924" s="11">
        <f t="shared" si="57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58"/>
        <v>2.3788235294117648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56"/>
        <v>40373.208333333336</v>
      </c>
      <c r="T925" s="11">
        <f t="shared" si="57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58"/>
        <v>4.8805076142131982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56"/>
        <v>43769.208333333328</v>
      </c>
      <c r="T926" s="11">
        <f t="shared" si="57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58"/>
        <v>2.2406666666666668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56"/>
        <v>43000.208333333328</v>
      </c>
      <c r="T927" s="11">
        <f t="shared" si="57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58"/>
        <v>0.18126436781609195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56"/>
        <v>42502.208333333328</v>
      </c>
      <c r="T928" s="11">
        <f t="shared" si="57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58"/>
        <v>0.45847222222222223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56"/>
        <v>41102.208333333336</v>
      </c>
      <c r="T929" s="11">
        <f t="shared" si="57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58"/>
        <v>1.1731541218637993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56"/>
        <v>41637.25</v>
      </c>
      <c r="T930" s="11">
        <f t="shared" si="57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58"/>
        <v>2.173090909090909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56"/>
        <v>42858.208333333328</v>
      </c>
      <c r="T931" s="11">
        <f t="shared" si="57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58"/>
        <v>1.1228571428571428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56"/>
        <v>42060.25</v>
      </c>
      <c r="T932" s="11">
        <f t="shared" si="57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58"/>
        <v>0.72518987341772156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56"/>
        <v>41818.208333333336</v>
      </c>
      <c r="T933" s="11">
        <f t="shared" si="57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58"/>
        <v>2.1230434782608696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56"/>
        <v>41709.208333333336</v>
      </c>
      <c r="T934" s="11">
        <f t="shared" si="57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58"/>
        <v>2.3974657534246577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56"/>
        <v>41372.208333333336</v>
      </c>
      <c r="T935" s="11">
        <f t="shared" si="57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58"/>
        <v>1.8193548387096774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56"/>
        <v>42422.25</v>
      </c>
      <c r="T936" s="11">
        <f t="shared" si="57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58"/>
        <v>1.6413114754098361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56"/>
        <v>42209.208333333328</v>
      </c>
      <c r="T937" s="11">
        <f t="shared" si="57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58"/>
        <v>1.6375968992248063E-2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56"/>
        <v>43668.208333333328</v>
      </c>
      <c r="T938" s="11">
        <f t="shared" si="57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58"/>
        <v>0.49643859649122807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56"/>
        <v>42334.25</v>
      </c>
      <c r="T939" s="11">
        <f t="shared" si="57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58"/>
        <v>1.0970652173913042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56"/>
        <v>43263.208333333328</v>
      </c>
      <c r="T940" s="11">
        <f t="shared" si="57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58"/>
        <v>0.49217948717948717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56"/>
        <v>40670.208333333336</v>
      </c>
      <c r="T941" s="11">
        <f t="shared" si="57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58"/>
        <v>0.62232323232323228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56"/>
        <v>41244.25</v>
      </c>
      <c r="T942" s="11">
        <f t="shared" si="57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58"/>
        <v>0.1305813953488372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56"/>
        <v>40552.25</v>
      </c>
      <c r="T943" s="11">
        <f t="shared" si="57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58"/>
        <v>0.64635416666666667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56"/>
        <v>40568.25</v>
      </c>
      <c r="T944" s="11">
        <f t="shared" si="57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58"/>
        <v>1.5958666666666668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56"/>
        <v>41906.208333333336</v>
      </c>
      <c r="T945" s="11">
        <f t="shared" si="57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58"/>
        <v>0.81420000000000003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56"/>
        <v>42776.25</v>
      </c>
      <c r="T946" s="11">
        <f t="shared" si="57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58"/>
        <v>0.32444767441860467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56"/>
        <v>41004.208333333336</v>
      </c>
      <c r="T947" s="11">
        <f t="shared" si="57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58"/>
        <v>9.9141184124918666E-2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56"/>
        <v>40710.208333333336</v>
      </c>
      <c r="T948" s="11">
        <f t="shared" si="57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58"/>
        <v>0.26694444444444443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56"/>
        <v>41908.208333333336</v>
      </c>
      <c r="T949" s="11">
        <f t="shared" si="57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58"/>
        <v>0.62957446808510642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56"/>
        <v>41985.25</v>
      </c>
      <c r="T950" s="11">
        <f t="shared" si="57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58"/>
        <v>1.6135593220338984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56"/>
        <v>42112.208333333328</v>
      </c>
      <c r="T951" s="11">
        <f t="shared" si="57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58"/>
        <v>0.05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56"/>
        <v>43571.208333333328</v>
      </c>
      <c r="T952" s="11">
        <f t="shared" si="57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58"/>
        <v>10.969379310344827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56"/>
        <v>42730.25</v>
      </c>
      <c r="T953" s="11">
        <f t="shared" si="57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58"/>
        <v>0.70094158075601376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56"/>
        <v>42591.208333333328</v>
      </c>
      <c r="T954" s="11">
        <f t="shared" si="57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58"/>
        <v>0.6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56"/>
        <v>42358.25</v>
      </c>
      <c r="T955" s="11">
        <f t="shared" si="57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58"/>
        <v>3.6709859154929578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56"/>
        <v>41174.208333333336</v>
      </c>
      <c r="T956" s="11">
        <f t="shared" si="57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58"/>
        <v>11.09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56"/>
        <v>41238.25</v>
      </c>
      <c r="T957" s="11">
        <f t="shared" si="57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58"/>
        <v>0.19028784648187633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56"/>
        <v>42360.25</v>
      </c>
      <c r="T958" s="11">
        <f t="shared" si="57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58"/>
        <v>1.2687755102040816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56"/>
        <v>40955.25</v>
      </c>
      <c r="T959" s="11">
        <f t="shared" si="57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58"/>
        <v>7.3463636363636367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56"/>
        <v>40350.208333333336</v>
      </c>
      <c r="T960" s="11">
        <f t="shared" si="57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58"/>
        <v>4.5731034482758622E-2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56"/>
        <v>40357.208333333336</v>
      </c>
      <c r="T961" s="11">
        <f t="shared" si="57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58"/>
        <v>0.85054545454545449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ref="S962:S1001" si="60">(((L962/60)/60)/24)+DATE(1970,1,1)</f>
        <v>42408.25</v>
      </c>
      <c r="T962" s="11">
        <f t="shared" ref="T962:T1001" si="61">(((M962/60)/60)/24)+DATE(1970,1,1)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ref="G963:G1001" si="62">E963/D963</f>
        <v>1.1929824561403508</v>
      </c>
      <c r="H963">
        <v>155</v>
      </c>
      <c r="I963" s="7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si="60"/>
        <v>40591.25</v>
      </c>
      <c r="T963" s="11">
        <f t="shared" si="61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62"/>
        <v>2.9602777777777778</v>
      </c>
      <c r="H964">
        <v>266</v>
      </c>
      <c r="I964" s="7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60"/>
        <v>41592.25</v>
      </c>
      <c r="T964" s="11">
        <f t="shared" si="61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62"/>
        <v>0.84694915254237291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60"/>
        <v>40607.25</v>
      </c>
      <c r="T965" s="11">
        <f t="shared" si="61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2"/>
        <v>3.5578378378378379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60"/>
        <v>42135.208333333328</v>
      </c>
      <c r="T966" s="11">
        <f t="shared" si="61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2"/>
        <v>3.8640909090909092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60"/>
        <v>40203.25</v>
      </c>
      <c r="T967" s="11">
        <f t="shared" si="61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2"/>
        <v>7.9223529411764702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60"/>
        <v>42901.208333333328</v>
      </c>
      <c r="T968" s="11">
        <f t="shared" si="61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2"/>
        <v>1.3703393665158372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60"/>
        <v>41005.208333333336</v>
      </c>
      <c r="T969" s="11">
        <f t="shared" si="61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2"/>
        <v>3.3820833333333336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60"/>
        <v>40544.25</v>
      </c>
      <c r="T970" s="11">
        <f t="shared" si="61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2"/>
        <v>1.0822784810126582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60"/>
        <v>43821.25</v>
      </c>
      <c r="T971" s="11">
        <f t="shared" si="61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2"/>
        <v>0.60757639620653314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60"/>
        <v>40672.208333333336</v>
      </c>
      <c r="T972" s="11">
        <f t="shared" si="61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2"/>
        <v>0.27725490196078434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60"/>
        <v>41555.208333333336</v>
      </c>
      <c r="T973" s="11">
        <f t="shared" si="61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2"/>
        <v>2.283934426229508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60"/>
        <v>41792.208333333336</v>
      </c>
      <c r="T974" s="11">
        <f t="shared" si="61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2"/>
        <v>0.21615194054500414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60"/>
        <v>40522.25</v>
      </c>
      <c r="T975" s="11">
        <f t="shared" si="61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2"/>
        <v>3.73875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60"/>
        <v>41412.208333333336</v>
      </c>
      <c r="T976" s="11">
        <f t="shared" si="61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2"/>
        <v>1.5492592592592593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60"/>
        <v>42337.25</v>
      </c>
      <c r="T977" s="11">
        <f t="shared" si="61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2"/>
        <v>3.2214999999999998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60"/>
        <v>40571.25</v>
      </c>
      <c r="T978" s="11">
        <f t="shared" si="61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2"/>
        <v>0.73957142857142855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60"/>
        <v>43138.25</v>
      </c>
      <c r="T979" s="11">
        <f t="shared" si="61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2"/>
        <v>8.641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60"/>
        <v>42686.25</v>
      </c>
      <c r="T980" s="11">
        <f t="shared" si="61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2"/>
        <v>1.432624584717608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60"/>
        <v>42078.208333333328</v>
      </c>
      <c r="T981" s="11">
        <f t="shared" si="61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2"/>
        <v>0.40281762295081969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60"/>
        <v>42307.208333333328</v>
      </c>
      <c r="T982" s="11">
        <f t="shared" si="61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2"/>
        <v>1.7822388059701493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60"/>
        <v>43094.25</v>
      </c>
      <c r="T983" s="11">
        <f t="shared" si="61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2"/>
        <v>0.84930555555555554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60"/>
        <v>40743.208333333336</v>
      </c>
      <c r="T984" s="11">
        <f t="shared" si="61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2"/>
        <v>1.4593648334624323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60"/>
        <v>43681.208333333328</v>
      </c>
      <c r="T985" s="11">
        <f t="shared" si="61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2"/>
        <v>1.5246153846153847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60"/>
        <v>43716.208333333328</v>
      </c>
      <c r="T986" s="11">
        <f t="shared" si="61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2"/>
        <v>0.67129542790152408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60"/>
        <v>41614.25</v>
      </c>
      <c r="T987" s="11">
        <f t="shared" si="61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2"/>
        <v>0.40307692307692305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60"/>
        <v>40638.208333333336</v>
      </c>
      <c r="T988" s="11">
        <f t="shared" si="61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2"/>
        <v>2.1679032258064517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60"/>
        <v>42852.208333333328</v>
      </c>
      <c r="T989" s="11">
        <f t="shared" si="61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2"/>
        <v>0.52117021276595743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60"/>
        <v>42686.25</v>
      </c>
      <c r="T990" s="11">
        <f t="shared" si="61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2"/>
        <v>4.9958333333333336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60"/>
        <v>43571.208333333328</v>
      </c>
      <c r="T991" s="11">
        <f t="shared" si="61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2"/>
        <v>0.87679487179487181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60"/>
        <v>42432.25</v>
      </c>
      <c r="T992" s="11">
        <f t="shared" si="61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2"/>
        <v>1.131734693877551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60"/>
        <v>41907.208333333336</v>
      </c>
      <c r="T993" s="11">
        <f t="shared" si="61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2"/>
        <v>4.2654838709677421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60"/>
        <v>43227.208333333328</v>
      </c>
      <c r="T994" s="11">
        <f t="shared" si="61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2"/>
        <v>0.77632653061224488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60"/>
        <v>42362.25</v>
      </c>
      <c r="T995" s="11">
        <f t="shared" si="61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2"/>
        <v>0.52496810772501767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60"/>
        <v>41929.208333333336</v>
      </c>
      <c r="T996" s="11">
        <f t="shared" si="61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2"/>
        <v>1.5746762589928058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60"/>
        <v>43408.208333333328</v>
      </c>
      <c r="T997" s="11">
        <f t="shared" si="61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2"/>
        <v>0.72939393939393937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60"/>
        <v>41276.25</v>
      </c>
      <c r="T998" s="11">
        <f t="shared" si="61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2"/>
        <v>0.60565789473684206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60"/>
        <v>41659.25</v>
      </c>
      <c r="T999" s="11">
        <f t="shared" si="61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2"/>
        <v>0.5679129129129129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60"/>
        <v>40220.25</v>
      </c>
      <c r="T1000" s="11">
        <f t="shared" si="61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2"/>
        <v>0.56542754275427543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60"/>
        <v>42550.208333333328</v>
      </c>
      <c r="T1001" s="11">
        <f t="shared" si="61"/>
        <v>42557.208333333328</v>
      </c>
    </row>
  </sheetData>
  <sortState xmlns:xlrd2="http://schemas.microsoft.com/office/spreadsheetml/2017/richdata2" ref="A2:T1001">
    <sortCondition ref="A1:A1001"/>
  </sortState>
  <conditionalFormatting sqref="F1:G1048576">
    <cfRule type="containsText" dxfId="4" priority="9" operator="containsText" text="live">
      <formula>NOT(ISERROR(SEARCH("live",F1)))</formula>
    </cfRule>
    <cfRule type="containsText" dxfId="3" priority="10" operator="containsText" text="Canceled">
      <formula>NOT(ISERROR(SEARCH("Canceled",F1)))</formula>
    </cfRule>
    <cfRule type="containsText" dxfId="2" priority="11" operator="containsText" text="successful">
      <formula>NOT(ISERROR(SEARCH("successful",F1)))</formula>
    </cfRule>
    <cfRule type="containsText" dxfId="1" priority="12" operator="containsText" text="failed">
      <formula>NOT(ISERROR(SEARCH("failed",F1)))</formula>
    </cfRule>
  </conditionalFormatting>
  <conditionalFormatting sqref="G1:G1048576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  <cfRule type="colorScale" priority="5">
      <colorScale>
        <cfvo type="percentile" val="10"/>
        <cfvo type="percentile" val="50"/>
        <cfvo type="percentile" val="90"/>
        <color rgb="FFC00000"/>
        <color rgb="FF00B050"/>
        <color theme="4"/>
      </colorScale>
    </cfRule>
    <cfRule type="colorScale" priority="6">
      <colorScale>
        <cfvo type="min"/>
        <cfvo type="percentile" val="50"/>
        <cfvo type="max"/>
        <color rgb="FFFF0000"/>
        <color theme="9"/>
        <color theme="4"/>
      </colorScale>
    </cfRule>
    <cfRule type="colorScale" priority="7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0" priority="1" operator="containsText" text="live">
      <formula>NOT(ISERROR(SEARCH("live",F1)))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E7B0-464A-C940-8005-E88A152E5109}">
  <dimension ref="A1:H13"/>
  <sheetViews>
    <sheetView tabSelected="1" workbookViewId="0">
      <selection activeCell="B3" sqref="B3:B1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COUNTIFS(Crowdfunding!F:F,"successful",Crowdfunding!D:D,"&lt;1000")</f>
        <v>30</v>
      </c>
    </row>
    <row r="3" spans="1:8" x14ac:dyDescent="0.2">
      <c r="A3" t="s">
        <v>2095</v>
      </c>
      <c r="B3">
        <f>COUNTIFS(Crowdfunding!$F:$F,"successful",Crowdfunding!$D:$D,"&lt;5000",Crowdfunding!$D:$D,"&gt;=1000")</f>
        <v>191</v>
      </c>
    </row>
    <row r="4" spans="1:8" x14ac:dyDescent="0.2">
      <c r="A4" t="s">
        <v>2096</v>
      </c>
      <c r="B4">
        <f>COUNTIFS(Crowdfunding!$F:$F,"successful",Crowdfunding!$D:$D,"&lt;5000",Crowdfunding!$D:$D,"&gt;=1000")</f>
        <v>191</v>
      </c>
    </row>
    <row r="5" spans="1:8" x14ac:dyDescent="0.2">
      <c r="A5" t="s">
        <v>2097</v>
      </c>
      <c r="B5">
        <f>COUNTIFS(Crowdfunding!$F:$F,"successful",Crowdfunding!$D:$D,"&lt;5000",Crowdfunding!$D:$D,"&gt;=1000")</f>
        <v>191</v>
      </c>
    </row>
    <row r="6" spans="1:8" x14ac:dyDescent="0.2">
      <c r="A6" t="s">
        <v>2098</v>
      </c>
      <c r="B6">
        <f>COUNTIFS(Crowdfunding!$F:$F,"successful",Crowdfunding!$D:$D,"&lt;5000",Crowdfunding!$D:$D,"&gt;=1000")</f>
        <v>191</v>
      </c>
    </row>
    <row r="7" spans="1:8" x14ac:dyDescent="0.2">
      <c r="A7" t="s">
        <v>2099</v>
      </c>
      <c r="B7">
        <f>COUNTIFS(Crowdfunding!$F:$F,"successful",Crowdfunding!$D:$D,"&lt;5000",Crowdfunding!$D:$D,"&gt;=1000")</f>
        <v>191</v>
      </c>
    </row>
    <row r="8" spans="1:8" x14ac:dyDescent="0.2">
      <c r="A8" t="s">
        <v>2100</v>
      </c>
      <c r="B8">
        <f>COUNTIFS(Crowdfunding!$F:$F,"successful",Crowdfunding!$D:$D,"&lt;5000",Crowdfunding!$D:$D,"&gt;=1000")</f>
        <v>191</v>
      </c>
    </row>
    <row r="9" spans="1:8" x14ac:dyDescent="0.2">
      <c r="A9" t="s">
        <v>2101</v>
      </c>
      <c r="B9">
        <f>COUNTIFS(Crowdfunding!$F:$F,"successful",Crowdfunding!$D:$D,"&lt;5000",Crowdfunding!$D:$D,"&gt;=1000")</f>
        <v>191</v>
      </c>
    </row>
    <row r="10" spans="1:8" x14ac:dyDescent="0.2">
      <c r="A10" t="s">
        <v>2102</v>
      </c>
      <c r="B10">
        <f>COUNTIFS(Crowdfunding!$F:$F,"successful",Crowdfunding!$D:$D,"&lt;5000",Crowdfunding!$D:$D,"&gt;=1000")</f>
        <v>191</v>
      </c>
    </row>
    <row r="11" spans="1:8" x14ac:dyDescent="0.2">
      <c r="A11" t="s">
        <v>2103</v>
      </c>
      <c r="B11">
        <f>COUNTIFS(Crowdfunding!$F:$F,"successful",Crowdfunding!$D:$D,"&lt;5000",Crowdfunding!$D:$D,"&gt;=1000")</f>
        <v>191</v>
      </c>
    </row>
    <row r="12" spans="1:8" x14ac:dyDescent="0.2">
      <c r="A12" t="s">
        <v>2104</v>
      </c>
      <c r="B12">
        <f>COUNTIFS(Crowdfunding!$F:$F,"successful",Crowdfunding!$D:$D,"&lt;5000",Crowdfunding!$D:$D,"&gt;=1000")</f>
        <v>191</v>
      </c>
    </row>
    <row r="13" spans="1:8" x14ac:dyDescent="0.2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1</vt:lpstr>
      <vt:lpstr>Pivot2</vt:lpstr>
      <vt:lpstr>Pivot 3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2022-10-02T19:51:12Z</dcterms:modified>
</cp:coreProperties>
</file>